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C8" i="1"/>
  <c r="C3" i="1"/>
  <c r="W4" i="1"/>
  <c r="W5" i="1"/>
  <c r="W6" i="1"/>
  <c r="W7" i="1"/>
  <c r="W8" i="1"/>
  <c r="W9" i="1"/>
  <c r="W10" i="1"/>
  <c r="W3" i="1"/>
  <c r="Q7" i="1" l="1"/>
  <c r="Q8" i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<sst xmlns="http://schemas.openxmlformats.org/spreadsheetml/2006/main" count="22" uniqueCount="21">
  <si>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</si>
  <si>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</si>
  <si>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</si>
  <si>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</si>
  <si>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</si>
  <si>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</si>
  <si>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</si>
  <si>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</si>
  <si>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</si>
  <si>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</si>
  <si>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</si>
  <si>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</si>
  <si>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</si>
  <si>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 xml:space="preserve"> facing x from laser side</t>
  </si>
  <si>
    <t>-+2</t>
  </si>
  <si>
    <t>11 -+2</t>
  </si>
  <si>
    <t>new zero</t>
  </si>
  <si>
    <t>laser spot</t>
  </si>
  <si>
    <t>diameter</t>
  </si>
  <si>
    <t xml:space="preserve"> 12.8 mm on micrometer</t>
  </si>
  <si>
    <t>w/lens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</si>
</sst>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6.5112871889876751E-4</c:v>
                </c:pt>
                <c:pt idx="1">
                  <c:v>6.6325961674791882E-4</c:v>
                </c:pt>
                <c:pt idx="2">
                  <c:v>6.8417328783365009E-4</c:v>
                </c:pt>
                <c:pt idx="3">
                  <c:v>6.7792767336565939E-4</c:v>
                </c:pt>
                <c:pt idx="4">
                  <c:v>6.6655395894184646E-4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50224"/>
        <c:axId val="380949440"/>
      </c:scatterChart>
      <c:valAx>
        <c:axId val="38095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949440"/>
        <c:crosses val="autoZero"/>
        <c:crossBetween val="midCat"/>
      </c:valAx>
      <c:valAx>
        <c:axId val="38094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95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13</xdr:row>
      <xdr:rowOff>57150</xdr:rowOff>
    </xdr:from>
    <xdr:to>
      <xdr:col>10</xdr:col>
      <xdr:colOff>323850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M14" sqref="M14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/>
      <c r="G1" t="s">
        <v>13</v>
      </c>
      <c r="J1" t="s">
        <v>16</v>
      </c>
      <c r="K1" t="s">
        <v>19</v>
      </c>
      <c r="N1" t="s">
        <v>20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8.1966666666666672</v>
      </c>
      <c r="D3">
        <v>8.18</v>
      </c>
      <c r="E3">
        <v>8.2100000000000009</v>
      </c>
      <c r="F3">
        <v>8.1999999999999993</v>
      </c>
      <c r="G3">
        <f>AVERAGE(H3:J3)</f>
        <v>0.496</v>
      </c>
      <c r="H3">
        <v>0.496</v>
      </c>
      <c r="I3">
        <v>0.495</v>
      </c>
      <c r="J3">
        <v>0.497</v>
      </c>
      <c r="K3">
        <f>AVERAGE(L3:N3)</f>
        <v>6.5180000000000007</v>
      </c>
      <c r="L3">
        <v>6.5170000000000003</v>
      </c>
      <c r="M3">
        <v>6.516</v>
      </c>
      <c r="N3">
        <v>6.5209999999999999</v>
      </c>
      <c r="O3">
        <f>(($K3)/($C3*1000))*((SQRT(2))/(4*0.4317827))</f>
        <v>6.5112871889876751E-4</v>
      </c>
      <c r="Q3">
        <f>(($G3)/($C3*1000))*((SQRT(2))/(4*0.51910983))</f>
        <v>4.1213562456875163E-5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8.1533333333333342</v>
      </c>
      <c r="D4">
        <v>8.15</v>
      </c>
      <c r="E4">
        <v>8.15</v>
      </c>
      <c r="F4">
        <v>8.16</v>
      </c>
      <c r="G4">
        <f t="shared" ref="G4:G11" si="0">AVERAGE(H4:J4)</f>
        <v>0.55966666666666676</v>
      </c>
      <c r="H4">
        <v>0.55800000000000005</v>
      </c>
      <c r="I4">
        <v>0.56000000000000005</v>
      </c>
      <c r="J4">
        <v>0.56100000000000005</v>
      </c>
      <c r="K4">
        <f t="shared" ref="K4:K11" si="1">AVERAGE(L4:N4)</f>
        <v>6.6043333333333338</v>
      </c>
      <c r="L4">
        <v>6.601</v>
      </c>
      <c r="M4">
        <v>6.6029999999999998</v>
      </c>
      <c r="N4">
        <v>6.609</v>
      </c>
      <c r="O4">
        <f t="shared" ref="O4:O11" si="2">(($K4)/($C4*1000))*((SQRT(2))/(4*0.4317827))</f>
        <v>6.6325961674791882E-4</v>
      </c>
      <c r="Q4">
        <f t="shared" ref="Q4:Q11" si="3">(($G4)/($C4*1000))*((SQRT(2))/(4*0.51910983))</f>
        <v>4.6750902281419723E-5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7.5933333333333337</v>
      </c>
      <c r="D5">
        <v>7.59</v>
      </c>
      <c r="E5">
        <v>7.6</v>
      </c>
      <c r="F5">
        <v>7.59</v>
      </c>
      <c r="G5">
        <f t="shared" si="0"/>
        <v>0.56366666666666665</v>
      </c>
      <c r="H5">
        <v>0.56599999999999995</v>
      </c>
      <c r="I5">
        <v>0.56200000000000006</v>
      </c>
      <c r="J5">
        <v>0.56299999999999994</v>
      </c>
      <c r="K5">
        <f t="shared" si="1"/>
        <v>6.344666666666666</v>
      </c>
      <c r="L5">
        <v>6.34</v>
      </c>
      <c r="M5">
        <v>6.3460000000000001</v>
      </c>
      <c r="N5">
        <v>6.3479999999999999</v>
      </c>
      <c r="O5">
        <f t="shared" si="2"/>
        <v>6.8417328783365009E-4</v>
      </c>
      <c r="Q5">
        <f t="shared" si="3"/>
        <v>5.0557505932075325E-5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7.4233333333333329</v>
      </c>
      <c r="D6">
        <v>7.45</v>
      </c>
      <c r="E6">
        <v>7.38</v>
      </c>
      <c r="F6">
        <v>7.44</v>
      </c>
      <c r="G6">
        <f t="shared" si="0"/>
        <v>0.503</v>
      </c>
      <c r="H6">
        <v>0.505</v>
      </c>
      <c r="I6">
        <v>0.501</v>
      </c>
      <c r="J6">
        <v>0.503</v>
      </c>
      <c r="K6">
        <f t="shared" si="1"/>
        <v>6.1459999999999999</v>
      </c>
      <c r="L6">
        <v>6.1470000000000002</v>
      </c>
      <c r="M6">
        <v>6.1509999999999998</v>
      </c>
      <c r="N6">
        <v>6.14</v>
      </c>
      <c r="O6">
        <f t="shared" si="2"/>
        <v>6.7792767336565939E-4</v>
      </c>
      <c r="Q6">
        <f t="shared" si="3"/>
        <v>4.6149263701866748E-5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7.7399999999999993</v>
      </c>
      <c r="D7">
        <v>7.74</v>
      </c>
      <c r="E7">
        <v>7.73</v>
      </c>
      <c r="F7">
        <v>7.75</v>
      </c>
      <c r="G7">
        <f t="shared" si="0"/>
        <v>0.48</v>
      </c>
      <c r="H7">
        <v>0.47399999999999998</v>
      </c>
      <c r="I7">
        <v>0.48</v>
      </c>
      <c r="J7">
        <v>0.48599999999999999</v>
      </c>
      <c r="K7">
        <f t="shared" si="1"/>
        <v>6.3006666666666673</v>
      </c>
      <c r="L7">
        <v>6.3</v>
      </c>
      <c r="M7">
        <v>6.298</v>
      </c>
      <c r="N7">
        <v>6.3040000000000003</v>
      </c>
      <c r="O7">
        <f t="shared" si="2"/>
        <v>6.6655395894184646E-4</v>
      </c>
      <c r="Q7">
        <f t="shared" si="3"/>
        <v>4.2237288522737374E-5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 t="e">
        <f t="shared" si="6"/>
        <v>#DIV/0!</v>
      </c>
      <c r="G8" t="e">
        <f t="shared" si="0"/>
        <v>#DIV/0!</v>
      </c>
      <c r="K8" t="e">
        <f t="shared" si="1"/>
        <v>#DIV/0!</v>
      </c>
      <c r="O8" t="e">
        <f t="shared" si="2"/>
        <v>#DIV/0!</v>
      </c>
      <c r="Q8" t="e">
        <f t="shared" si="3"/>
        <v>#DIV/0!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 t="e">
        <f t="shared" si="6"/>
        <v>#DIV/0!</v>
      </c>
      <c r="G9" t="e">
        <f t="shared" si="0"/>
        <v>#DIV/0!</v>
      </c>
      <c r="K9" t="e">
        <f t="shared" si="1"/>
        <v>#DIV/0!</v>
      </c>
      <c r="O9" t="e">
        <f t="shared" si="2"/>
        <v>#DIV/0!</v>
      </c>
      <c r="Q9" t="e">
        <f t="shared" si="3"/>
        <v>#DIV/0!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 t="e">
        <f t="shared" si="6"/>
        <v>#DIV/0!</v>
      </c>
      <c r="G10" t="e">
        <f t="shared" si="0"/>
        <v>#DIV/0!</v>
      </c>
      <c r="K10" t="e">
        <f t="shared" si="1"/>
        <v>#DIV/0!</v>
      </c>
      <c r="O10" t="e">
        <f t="shared" si="2"/>
        <v>#DIV/0!</v>
      </c>
      <c r="Q10" t="e">
        <f t="shared" si="3"/>
        <v>#DIV/0!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 t="e">
        <f t="shared" si="6"/>
        <v>#DIV/0!</v>
      </c>
      <c r="G11" t="e">
        <f t="shared" si="0"/>
        <v>#DIV/0!</v>
      </c>
      <c r="K11" t="e">
        <f t="shared" si="1"/>
        <v>#DIV/0!</v>
      </c>
      <c r="O11" t="e">
        <f t="shared" si="2"/>
        <v>#DIV/0!</v>
      </c>
      <c r="Q11" t="e">
        <f t="shared" si="3"/>
        <v>#DIV/0!</v>
      </c>
      <c r="S11" t="s">
        <v>12</v>
      </c>
    </row>
    <row r="16" spans="1:25" x14ac:dyDescent="0.25">
      <c r="M16" t="s">
        <v>17</v>
      </c>
      <c r="N16" s="5" t="s">
        <v>14</v>
      </c>
    </row>
    <row r="17" spans="13:14" x14ac:dyDescent="0.25">
      <c r="M17" t="s">
        <v>18</v>
      </c>
      <c r="N17" s="5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2016-07-29T15:02:23Z</dcterms:modified>
</cp:coreProperties>
</file>