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6.png" ContentType="image/png"/>
  <Override PartName="/xl/media/image3.png" ContentType="image/png"/>
  <Override PartName="/xl/media/image4.png" ContentType="image/png"/>
  <Override PartName="/xl/media/image1.png" ContentType="image/png"/>
  <Override PartName="/xl/media/image5.png" ContentType="image/png"/>
  <Override PartName="/xl/media/image2.png" ContentType="image/png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392" windowHeight="8192" windowWidth="16384" xWindow="0" yWindow="0"/>
  </bookViews>
  <sheets>
    <sheet name="Legend" sheetId="1" state="visible" r:id="rId2"/>
    <sheet name="Run Details" sheetId="2" state="visible" r:id="rId3"/>
    <sheet name="Analysis" sheetId="3" state="visible" r:id="rId4"/>
    <sheet name="EPICS PVs" sheetId="4" state="visible" r:id="rId5"/>
    <sheet name="Gold" sheetId="5" state="visible" r:id="rId6"/>
    <sheet name="Silver" sheetId="6" state="visible" r:id="rId7"/>
    <sheet name="Copper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<sst xmlns="http://schemas.openxmlformats.org/spreadsheetml/2006/main" count="4672" uniqueCount="919">
  <si>
    <t>COLOR Scheme for EPICS Pvs and Run Details</t>
  </si>
  <si>
    <t>Good Data</t>
  </si>
  <si>
    <t>More Good Data</t>
  </si>
  <si>
    <t>Setup to take good data, may be usable</t>
  </si>
  <si>
    <t>Setup to take good data, probably unusable</t>
  </si>
  <si>
    <t>Hardware Calibration/Commissioning, Unusable Data</t>
  </si>
  <si>
    <t>No beam commissioning/Testing</t>
  </si>
  <si>
    <t>Run Details and EPICS PVS Sheets </t>
  </si>
  <si>
    <t>Signal </t>
  </si>
  <si>
    <t>EPICS PV</t>
  </si>
  <si>
    <t>Archived?</t>
  </si>
  <si>
    <t>Auto-Elogged?</t>
  </si>
  <si>
    <t>Run Number</t>
  </si>
  <si>
    <t>MottRunNumber</t>
  </si>
  <si>
    <t>y</t>
  </si>
  <si>
    <t>Beam Current Low Channel </t>
  </si>
  <si>
    <t>IBC0L02MAGB</t>
  </si>
  <si>
    <t>Pockels Cell POS HV</t>
  </si>
  <si>
    <t>C1068_QDAC01r.RVAL</t>
  </si>
  <si>
    <t>Y</t>
  </si>
  <si>
    <t>Pockels Cell NEG HV</t>
  </si>
  <si>
    <t>C1068_QDAC02r.RVAL</t>
  </si>
  <si>
    <t>Beam 1/2 Wave Plate (in or out)</t>
  </si>
  <si>
    <t>IGL1I00DI24.M</t>
  </si>
  <si>
    <t>Rotatable 1/2 Wave Plate Setting</t>
  </si>
  <si>
    <t>psub_pl_pos</t>
  </si>
  <si>
    <t>Laser Helicity Frequency </t>
  </si>
  <si>
    <t>HELFREQ</t>
  </si>
  <si>
    <t>Vertical Wien Angle</t>
  </si>
  <si>
    <t>VwienAngle (capital W but excel's being mean)</t>
  </si>
  <si>
    <t>Horizontal Wien Angle</t>
  </si>
  <si>
    <t>HweinAngle (capital W)</t>
  </si>
  <si>
    <t>Solenoids Angle</t>
  </si>
  <si>
    <t>Phi_FG</t>
  </si>
  <si>
    <t>Quarter 7 Gradient</t>
  </si>
  <si>
    <t>R027GMES</t>
  </si>
  <si>
    <t>Quarter 7 Phase</t>
  </si>
  <si>
    <t>R027PMES</t>
  </si>
  <si>
    <t>Quarter 8 Gradient</t>
  </si>
  <si>
    <t>R028GMES</t>
  </si>
  <si>
    <t>Quarter 8 Phase</t>
  </si>
  <si>
    <t>R028PMES</t>
  </si>
  <si>
    <t>Calculated beam momentum is from 5 MeV dipole's field setting</t>
  </si>
  <si>
    <t>5 MeV Dipole (current)</t>
  </si>
  <si>
    <t>MBV0L02M</t>
  </si>
  <si>
    <t>n</t>
  </si>
  <si>
    <t>Mott Target Ladder Position</t>
  </si>
  <si>
    <t>MOTT:MTR:POS</t>
  </si>
  <si>
    <t>Horizontal Mott Corrector (curruent)</t>
  </si>
  <si>
    <t>MAD3D00HM</t>
  </si>
  <si>
    <t>y - field</t>
  </si>
  <si>
    <t>Vertical Mott Corrector (current)</t>
  </si>
  <si>
    <t>MAD3D00VM</t>
  </si>
  <si>
    <t>Mott Dipole 1 (current)</t>
  </si>
  <si>
    <t>MDT3D00M</t>
  </si>
  <si>
    <t>Y – field </t>
  </si>
  <si>
    <t>Mott Dipole 2 (current)</t>
  </si>
  <si>
    <t>MDT3D01M</t>
  </si>
  <si>
    <t>y -field </t>
  </si>
  <si>
    <t>Foil Description</t>
  </si>
  <si>
    <t>Looked up based on ladder position</t>
  </si>
  <si>
    <t>Dark blue italics implies user-inputted value</t>
  </si>
  <si>
    <t>Run Type</t>
  </si>
  <si>
    <t>User-inputted</t>
  </si>
  <si>
    <t>DAQ Type </t>
  </si>
  <si>
    <t>Beam Momentum </t>
  </si>
  <si>
    <t>Analysis Sheet</t>
  </si>
  <si>
    <t>Description</t>
  </si>
  <si>
    <t>Alias</t>
  </si>
  <si>
    <t>~Units</t>
  </si>
  <si>
    <t>N_LEFT_p</t>
  </si>
  <si>
    <t>counts in left detector with positive beam helicity state</t>
  </si>
  <si>
    <t>counts</t>
  </si>
  <si>
    <t>N_LEFT_m</t>
  </si>
  <si>
    <t>counts in left detector with negative beam helicity state</t>
  </si>
  <si>
    <t>N_RIGHT_p</t>
  </si>
  <si>
    <t>etc</t>
  </si>
  <si>
    <t>N_RIGHT_m</t>
  </si>
  <si>
    <t>N_UP_p</t>
  </si>
  <si>
    <t>N_UP_m</t>
  </si>
  <si>
    <t>N_DOWN_p</t>
  </si>
  <si>
    <t>N_DOWN_m</t>
  </si>
  <si>
    <t>Mott A UD</t>
  </si>
  <si>
    <t>physics asymmetry (also referenced as Mott Asymmetry) measured by Up and Down detectors, therefore horizontal asymmetry</t>
  </si>
  <si>
    <t>Ax_phy</t>
  </si>
  <si>
    <t>%</t>
  </si>
  <si>
    <t>Mott A LR</t>
  </si>
  <si>
    <t>physics asymmetry measured by Left and Right detectors, therefore vertical asymmetry</t>
  </si>
  <si>
    <t>Ay_phy</t>
  </si>
  <si>
    <t>Det A UD</t>
  </si>
  <si>
    <t>Up and Down detectors' instrumental asymmetry, horizontally contributing</t>
  </si>
  <si>
    <t>Ax_det</t>
  </si>
  <si>
    <t>Det A LR</t>
  </si>
  <si>
    <t>Left and Right detectors' instrumental asymmetry, vertically contributing</t>
  </si>
  <si>
    <t>Ay_det</t>
  </si>
  <si>
    <t>BCCT A UD</t>
  </si>
  <si>
    <t>Beam current and target thickness asymmetry measured by Up and Down detectors, therefore measuring horizontal contribution</t>
  </si>
  <si>
    <t>Ax_beam</t>
  </si>
  <si>
    <t>BCCT A LR</t>
  </si>
  <si>
    <t>Beam current and target thickness asymmetry measured by Left and Right detectors, therefore measuring vertical contribution</t>
  </si>
  <si>
    <t>Ay_beam</t>
  </si>
  <si>
    <t>Gold Sheet</t>
  </si>
  <si>
    <t>Analysis for Physics (Mott) Asymmetry versus target thickness for gold foils</t>
  </si>
  <si>
    <t>Silver Sheet</t>
  </si>
  <si>
    <t>Analysis for Physics (Mott) Asymmetry versus target thickness for silver foils</t>
  </si>
  <si>
    <t>Copper Sheet</t>
  </si>
  <si>
    <t>Analysis for Physics (Mott) Asymmetry versus target thickness for copper foils</t>
  </si>
  <si>
    <t>Run Type (user-inputted)</t>
  </si>
  <si>
    <t>DAQ Type (user-inputted)</t>
  </si>
  <si>
    <t>CODA Config</t>
  </si>
  <si>
    <t>Helicity Frequency (MHz)</t>
  </si>
  <si>
    <t>Beam Momentum (user-inputted) (MeV/c)</t>
  </si>
  <si>
    <t>Beam Momentum (Calculated) (MeV/c)</t>
  </si>
  <si>
    <t>Beam Current (uA)</t>
  </si>
  <si>
    <t>Date and Time of Run</t>
  </si>
  <si>
    <t>Start of Run Autolog Log Number</t>
  </si>
  <si>
    <t>Comments From Start of Run Log</t>
  </si>
  <si>
    <t>Comments (after run, entered directly to elog) Other Relevant Elogs</t>
  </si>
  <si>
    <t>Associated Elogs</t>
  </si>
  <si>
    <t>Decoded?</t>
  </si>
  <si>
    <t>Check out</t>
  </si>
  <si>
    <t>Mott_Sample</t>
  </si>
  <si>
    <t>Mon Jan  6 11:17:13 EST 2014</t>
  </si>
  <si>
    <t>DAQ test run with Thru Hole</t>
  </si>
  <si>
    <t>Mon Jan 13 14:54:06 EST 2014</t>
  </si>
  <si>
    <t>Test</t>
  </si>
  <si>
    <t>Hall C laser at 31MHz w/ 1ns seed pulse</t>
  </si>
  <si>
    <t>Mon Jan 13 20:48:54 EST 2014</t>
  </si>
  <si>
    <t>Beam on 1 uA target</t>
  </si>
  <si>
    <t>Commissioning summary plots</t>
  </si>
  <si>
    <t>Mon Jan 13 22:16:31 EST 2014</t>
  </si>
  <si>
    <t>Mon Jan 13 22:25:26 EST 2014</t>
  </si>
  <si>
    <t>Mon Jan 13 23:13:05 EST 2014</t>
  </si>
  <si>
    <t>Beam on 1 uA target - Hall C 31 Mz</t>
  </si>
  <si>
    <t>Mon Jan 13 23:15:25 EST 2014</t>
  </si>
  <si>
    <t>Beam on 1 uA target - Hall C 31 MHz</t>
  </si>
  <si>
    <t>Mon Jan 13 23:24:32 EST 2014</t>
  </si>
  <si>
    <t>Beam on 1 uA target - Hall C 31 MHz, with 8 ns delay added to BFM</t>
  </si>
  <si>
    <t>Mon Jan 13 23:25:31 EST 2014</t>
  </si>
  <si>
    <t>Day Summary</t>
  </si>
  <si>
    <t>Mon Jan 27 15:22:06 EST 2014</t>
  </si>
  <si>
    <t>Mon Jan 27 15:54:04 EST 2014</t>
  </si>
  <si>
    <t>1 um Au</t>
  </si>
  <si>
    <t>Tested Mott setup script with Theo McGuckin. About 90% complete.</t>
  </si>
  <si>
    <t>Mon Jan 27 16:13:31 EST 2014</t>
  </si>
  <si>
    <t>Mon Jan 27 16:17:36 EST 2014</t>
  </si>
  <si>
    <t>1 um Au, Swapped Up with Down E and dE signals</t>
  </si>
  <si>
    <t>Bad Down-dE is found to be bad cable, issue now resolved</t>
  </si>
  <si>
    <t>Mon Jan 27 16:21:55 EST 2014</t>
  </si>
  <si>
    <t>1 um Au, normal signals</t>
  </si>
  <si>
    <t>Tue Jan 28 14:09:55 EST 2014</t>
  </si>
  <si>
    <t>test</t>
  </si>
  <si>
    <t>Hall C laser at 62Mhz w/1ns seed pulse</t>
  </si>
  <si>
    <t>Mon Feb 10 19:42:39 EST 2014</t>
  </si>
  <si>
    <t>Setup – steering and manual degaussing of Mott Dump Dipoles</t>
  </si>
  <si>
    <t>Mon Feb 10 20:28:38 EST 2014</t>
  </si>
  <si>
    <t>1 um</t>
  </si>
  <si>
    <t>Mon Feb 10 20:40:21 EST 2014</t>
  </si>
  <si>
    <t>Mon Feb 10 20:53:00 EST 2014</t>
  </si>
  <si>
    <t>Mon Feb 10 21:06:06 EST 2014</t>
  </si>
  <si>
    <t>1 um, new Right and Down HV.</t>
  </si>
  <si>
    <t>PMT HV Calibration w/Hall A Laser @ 499MHz</t>
  </si>
  <si>
    <t>Mon Feb 10 21:07:51 EST 2014</t>
  </si>
  <si>
    <t>Mon Feb 10 21:10:53 EST 2014</t>
  </si>
  <si>
    <t>Mon Feb 10 21:12:16 EST 2014</t>
  </si>
  <si>
    <t>Mon Feb 10 21:21:01 EST 2014</t>
  </si>
  <si>
    <t>Mon Feb 10 21:24:54 EST 2014</t>
  </si>
  <si>
    <t>Mon Feb 10 21:35:56 EST 2014</t>
  </si>
  <si>
    <t>1 um, new dE UP and De Down HV.</t>
  </si>
  <si>
    <t>Mon Feb 10 21:48:14 EST 2014</t>
  </si>
  <si>
    <t>1 um, same as 7260</t>
  </si>
  <si>
    <t>Mon Feb 10 21:54:50 EST 2014</t>
  </si>
  <si>
    <t>1 um, New de-UP and dE-DOWN HVs.</t>
  </si>
  <si>
    <t>Mon Feb 10 21:56:13 EST 2014</t>
  </si>
  <si>
    <t>Mon Feb 10 22:06:22 EST 2014</t>
  </si>
  <si>
    <t>1 um, 31 MHz.</t>
  </si>
  <si>
    <t>setting up for 7266-7272 – Hall C Laser at 31MHz</t>
  </si>
  <si>
    <t>Mon Feb 10 22:11:05 EST 2014</t>
  </si>
  <si>
    <t>Changed to 31.1875MHz C laser and completed TDC checkout. All four detector pairs now have similar time delay in TDC.</t>
  </si>
  <si>
    <t>Mon Feb 10 22:36:08 EST 2014</t>
  </si>
  <si>
    <t>1 um, 31 MHz, center</t>
  </si>
  <si>
    <t>instrumental asymmetry versus position at 31Mhz</t>
  </si>
  <si>
    <t>Mon Feb 10 22:45:48 EST 2014</t>
  </si>
  <si>
    <t>1 um, 31 MHz, right</t>
  </si>
  <si>
    <t>Mon Feb 10 22:57:30 EST 2014</t>
  </si>
  <si>
    <t>1 um, 31 MHz, left</t>
  </si>
  <si>
    <t>Mon Feb 10 23:07:56 EST 2014</t>
  </si>
  <si>
    <t>1 um, 31 MHz, up</t>
  </si>
  <si>
    <t>Mon Feb 10 23:17:40 EST 2014</t>
  </si>
  <si>
    <t>1 um, 31 MHz, down</t>
  </si>
  <si>
    <t>Mon Feb 10 23:28:17 EST 2014</t>
  </si>
  <si>
    <t>1 um, 31 MHz, small left</t>
  </si>
  <si>
    <t>Mon Feb 10 23:37:47 EST 2014</t>
  </si>
  <si>
    <t>1 um, 31 MHz, small right</t>
  </si>
  <si>
    <t>Day summary</t>
  </si>
  <si>
    <t>Tue Feb 11 18:34:23 EST 2014</t>
  </si>
  <si>
    <t>test run</t>
  </si>
  <si>
    <t>detector rates with beam and 0L02 off (field emission concerns)</t>
  </si>
  <si>
    <t>Tue Feb 11 18:56:11 EST 2014</t>
  </si>
  <si>
    <t>1 um, 500 MHz</t>
  </si>
  <si>
    <t>  Investigate L/R detectors.  Singles rate in E depend on prebuncher gradient. Singles rate in dE do not. This is a sign of beam loss background.  High rate in L/R E relative to U/D E correspond to lower energy (background). </t>
  </si>
  <si>
    <t>Tue Feb 11 19:00:52 EST 2014</t>
  </si>
  <si>
    <t>1 um, 500 MHz, center</t>
  </si>
  <si>
    <t>Dump dipole off, minor steering, start of instrumental systematic studies</t>
  </si>
  <si>
    <t>Tue Feb 11 19:47:53 EST 2014</t>
  </si>
  <si>
    <t>1 um, 500 MHz, center, new orbit</t>
  </si>
  <si>
    <t>steering, dump dipole off</t>
  </si>
  <si>
    <t>Tue Feb 11 20:03:20 EST 2014</t>
  </si>
  <si>
    <t>1 um, 500 MHz, center, new orbit, Dump Dipole = +5A</t>
  </si>
  <si>
    <t>Tue Feb 11 22:59:52 EST 2014</t>
  </si>
  <si>
    <t>Tue Feb 11 23:02:10 EST 2014</t>
  </si>
  <si>
    <t>1 um, 500 MHz, center, new orbit, Dump Dipole = +5A, new dE HVs</t>
  </si>
  <si>
    <t>New dE PMT HV Setpoints – found dE HV previously too low leading to missed dE-E coincidences</t>
  </si>
  <si>
    <t>Tue Feb 11 23:07:45 EST 2014</t>
  </si>
  <si>
    <t>Tue Feb 11 23:13:22 EST 2014</t>
  </si>
  <si>
    <t>Tue Feb 11 23:19:21 EST 2014</t>
  </si>
  <si>
    <t>Tue Feb 11 23:24:40 EST 2014</t>
  </si>
  <si>
    <t>Tue Feb 11 23:30:22 EST 2014</t>
  </si>
  <si>
    <t>instrumental systematics study – dump dipole at 5, -5 and 0 Amps</t>
  </si>
  <si>
    <t>Tue Feb 11 23:33:43 EST 2014</t>
  </si>
  <si>
    <t>1 um, 500 MHz, center, new orbit, Dump Dipole = -5A</t>
  </si>
  <si>
    <t>Tue Feb 11 23:39:01 EST 2014</t>
  </si>
  <si>
    <t>1 um, 500 MHz, center, new orbit, Dump Dipole = 0A</t>
  </si>
  <si>
    <t>Wed Feb 12 09:07:42 EST 2014</t>
  </si>
  <si>
    <t>test dead time</t>
  </si>
  <si>
    <t>Wed Feb 12 09:23:51 EST 2014</t>
  </si>
  <si>
    <t>Wed Feb 12 09:52:56 EST 2014</t>
  </si>
  <si>
    <t>Wed Feb 12 09:55:21 EST 2014</t>
  </si>
  <si>
    <t>test dead time - no data file</t>
  </si>
  <si>
    <t>Solved a dead time issue – increased OR’d Mott trigger from 1ns to 20ns</t>
  </si>
  <si>
    <t>Wed Feb 12 10:19:46 EST 2014</t>
  </si>
  <si>
    <t>test dead time -data file turned back on</t>
  </si>
  <si>
    <t>Wed Feb 12 10:27:23 EST 2014</t>
  </si>
  <si>
    <t>Wed Feb 12 10:28:43 EST 2014</t>
  </si>
  <si>
    <t>Added 8 signals to S2. Recall that S2 is only counting while coda is running (clears at the start of run).</t>
  </si>
  <si>
    <t>Thu Feb 13 17:10:24 EST 2014</t>
  </si>
  <si>
    <t>test, after changing FADCPL  from 90 to 80</t>
  </si>
  <si>
    <t>Thu Feb 13 17:29:50 EST 2014</t>
  </si>
  <si>
    <t>Thu Feb 13 17:53:30 EST 2014</t>
  </si>
  <si>
    <t>t499 MHz, 1 um</t>
  </si>
  <si>
    <t>Recovering setup from few nights ago, comparing for similar detector rates</t>
  </si>
  <si>
    <t>Thu Feb 13 17:55:27 EST 2014</t>
  </si>
  <si>
    <t>Thu Feb 13 17:58:05 EST 2014</t>
  </si>
  <si>
    <t>t499 MHz, 1 um, Dump dipole = +5A</t>
  </si>
  <si>
    <t>Thu Feb 13 18:01:13 EST 2014</t>
  </si>
  <si>
    <t>Thu Feb 13 18:14:13 EST 2014</t>
  </si>
  <si>
    <t>Thu Feb 13 18:45:38 EST 2014</t>
  </si>
  <si>
    <t>t499 MHz, 1 um, Dump dipole = +5A, New dE delays</t>
  </si>
  <si>
    <t> Measured dE/E timing at ISB, adjusted dE timing to middle of E</t>
  </si>
  <si>
    <t>Thu Feb 13 18:52:43 EST 2014</t>
  </si>
  <si>
    <t>32 MHz, 1 um, Dump dipole = +5A, New dE delays</t>
  </si>
  <si>
    <t>Switched to HallC Laser at 31MHz</t>
  </si>
  <si>
    <t>Thu Feb 13 18:53:45 EST 2014</t>
  </si>
  <si>
    <t>Thu Feb 13 19:00:39 EST 2014</t>
  </si>
  <si>
    <t>32 MHz, 1 um, Dump dipole = +5A, with 9 ns delay on BFM</t>
  </si>
  <si>
    <t>Adjusting BFM delay to account for dE/E timing shift of 12ns</t>
  </si>
  <si>
    <t>Thu Feb 13 19:01:23 EST 2014</t>
  </si>
  <si>
    <t>Thu Feb 13 19:06:35 EST 2014</t>
  </si>
  <si>
    <t>32 MHz, 1 um, Dump dipole = +5A, with 12 ns delay on BFM</t>
  </si>
  <si>
    <t>Thu Feb 13 19:07:16 EST 2014</t>
  </si>
  <si>
    <t>Thu Feb 13 19:11:38 EST 2014</t>
  </si>
  <si>
    <t>32 MHz, 1 um, Dump dipole = +5A, with 11 ns delay on BFM</t>
  </si>
  <si>
    <t>Thu Feb 13 19:12:35 EST 2014</t>
  </si>
  <si>
    <t>Thu Feb 13 19:49:22 EST 2014</t>
  </si>
  <si>
    <t>32 MHz, 1 um, Dump dipole = +5A, with 11 ns delay on BFM, P=Px</t>
  </si>
  <si>
    <t>changed spin from longitudinal to horizontal; injector steering script used to change HweinAngle</t>
  </si>
  <si>
    <t>Thu Feb 13 20:01:04 EST 2014</t>
  </si>
  <si>
    <t>1/2 wave plate changed from out to in</t>
  </si>
  <si>
    <t>Thu Feb 13 20:19:22 EST 2014</t>
  </si>
  <si>
    <t>Asymmetry vs beam current</t>
  </si>
  <si>
    <t>Thu Feb 13 20:31:01 EST 2014</t>
  </si>
  <si>
    <t>Thu Feb 13 20:37:22 EST 2014</t>
  </si>
  <si>
    <t>Thu Feb 13 20:43:19 EST 2014</t>
  </si>
  <si>
    <t>Thu Feb 13 20:48:00 EST 2014</t>
  </si>
  <si>
    <t>Thu Feb 13 20:52:08 EST 2014</t>
  </si>
  <si>
    <t>Thu Feb 13 20:56:02 EST 2014</t>
  </si>
  <si>
    <t>Thu Feb 13 21:36:30 EST 2014</t>
  </si>
  <si>
    <t>32 MHz, 1 um, Dump dipole = +5A, P=Px, 3D00H/V=0</t>
  </si>
  <si>
    <t>Asymmetry vs position, beam current = 1 uA, varying 3D corrector magnet strengths</t>
  </si>
  <si>
    <t>Thu Feb 13 21:42:05 EST 2014</t>
  </si>
  <si>
    <t>32 MHz, 1 um, Dump dipole = +5A, P=Px, 3D00H=150 mA, V=0</t>
  </si>
  <si>
    <t>Thu Feb 13 21:46:51 EST 2014</t>
  </si>
  <si>
    <t>32 MHz, 1 um, Dump dipole = +5A, P=Px, 3D00H=-150 mA, V=0</t>
  </si>
  <si>
    <t>Thu Feb 13 21:55:13 EST 2014</t>
  </si>
  <si>
    <t>32 MHz, 1 um, Dump dipole = +5A, P=Px, 3D00V=+150 mA, H=0</t>
  </si>
  <si>
    <t>Thu Feb 13 22:04:30 EST 2014</t>
  </si>
  <si>
    <t>32 MHz, 1 um, Dump dipole = +5A, P=Px, 3D00V=-150 mA, H=0</t>
  </si>
  <si>
    <t>Thu Feb 13 22:11:37 EST 2014</t>
  </si>
  <si>
    <t>32 MHz, 1 um, Dump dipole = +5A, P=Px, 3D00V=0 mA, H=0 mA</t>
  </si>
  <si>
    <t>Thu Feb 13 22:17:26 EST 2014</t>
  </si>
  <si>
    <t>32 MHz, 1 um, Dump dipole = +5A, P=Px, 3D00H=+75 mA, V=0 mA</t>
  </si>
  <si>
    <t>Thu Feb 13 22:22:45 EST 2014</t>
  </si>
  <si>
    <t>32 MHz, 1 um, Dump dipole = +5A, P=Px, 3D00H=-75 mA, V=0 mA</t>
  </si>
  <si>
    <t>Thu Feb 13 22:28:39 EST 2014</t>
  </si>
  <si>
    <t>32 MHz, 1 um, Dump dipole = +5A, P=Px, 3D00H=0 mA, V=+75 mA</t>
  </si>
  <si>
    <t>Thu Feb 13 22:34:25 EST 2014</t>
  </si>
  <si>
    <t>32 MHz, 1 um, Dump dipole = +5A, P=Px, 3D00H=0 mA, V=-75 mA</t>
  </si>
  <si>
    <t>Thu Feb 13 22:44:50 EST 2014</t>
  </si>
  <si>
    <t>32 MHz, 1 um, Dump dipole = +5A, P=Px</t>
  </si>
  <si>
    <t>Asymmetry vs dump dipole current, 1 um Au Target</t>
  </si>
  <si>
    <t>Thu Feb 13 22:49:56 EST 2014</t>
  </si>
  <si>
    <t>32 MHz, 1 um, Dump dipole = -5A, P=Px</t>
  </si>
  <si>
    <t>Thu Feb 13 22:55:38 EST 2014</t>
  </si>
  <si>
    <t>32 MHz, 1 um, Dump dipole = 0A, P=Px</t>
  </si>
  <si>
    <t>Thu Feb 13 23:00:55 EST 2014</t>
  </si>
  <si>
    <t>32 MHz, empty, Dump dipole = 0A, P=Px</t>
  </si>
  <si>
    <t>Asymmetry vs dump dipole current, thru-hole target</t>
  </si>
  <si>
    <t>Thu Feb 13 23:05:05 EST 2014</t>
  </si>
  <si>
    <t>32 MHz, empty, Dump dipole = -5A, P=Px</t>
  </si>
  <si>
    <t>Thu Feb 13 23:18:06 EST 2014</t>
  </si>
  <si>
    <t>32 MHz, empty, Dump dipole = +5A, P=Px</t>
  </si>
  <si>
    <t>Thu Feb 13 23:37:14 EST 2014</t>
  </si>
  <si>
    <t>32 MHz, empty, Dump dipole = +5A, P=Px, Beam siez 1</t>
  </si>
  <si>
    <t>asymmetry vs spot size/shape</t>
  </si>
  <si>
    <t>Thu Feb 13 23:42:46 EST 2014</t>
  </si>
  <si>
    <t>32 MHz, empty, Dump dipole = +5A, P=Px, Beam siez 2</t>
  </si>
  <si>
    <t>Thu Feb 13 23:47:46 EST 2014</t>
  </si>
  <si>
    <t>32 MHz, empty, Dump dipole = +5A, P=Px, Beam siez 3</t>
  </si>
  <si>
    <t>Sun Feb 16 16:32:57 EST 2014</t>
  </si>
  <si>
    <t>Sun Feb 16 16:56:44 EST 2014</t>
  </si>
  <si>
    <t>1 um, long. polarization, dump dipole=0A</t>
  </si>
  <si>
    <t>Hall A, 499MHz, Dump dipole OFF, 0.5uA on 1um Au</t>
  </si>
  <si>
    <t>Sun Feb 16 17:39:32 EST 2014</t>
  </si>
  <si>
    <t>1 um, 31 MHz, Py, dump dipole=+5A</t>
  </si>
  <si>
    <t>Hall C Laser at 31MHz, VweinAngle Set to 89.999</t>
  </si>
  <si>
    <t>Sun Feb 16 18:09:27 EST 2014</t>
  </si>
  <si>
    <t>testing of new setup, further testing of data aq</t>
  </si>
  <si>
    <t>Sun Feb 16 18:23:23 EST 2014</t>
  </si>
  <si>
    <t>Sun Feb 16 18:31:32 EST 2014</t>
  </si>
  <si>
    <t>Sun Feb 16 18:57:31 EST 2014</t>
  </si>
  <si>
    <t>Asymmetry vs Kinetic Energy, 1/2 wave plate out</t>
  </si>
  <si>
    <t>Sun Feb 16 19:10:37 EST 2014</t>
  </si>
  <si>
    <t>1/2 wave plate in</t>
  </si>
  <si>
    <t>Sun Feb 16 19:33:37 EST 2014</t>
  </si>
  <si>
    <t>Sun Feb 16 19:35:00 EST 2014</t>
  </si>
  <si>
    <t>Sun Feb 16 19:44:50 EST 2014</t>
  </si>
  <si>
    <t>Sun Feb 16 19:53:55 EST 2014</t>
  </si>
  <si>
    <t>1/2 wave plate out</t>
  </si>
  <si>
    <t>Sun Feb 16 20:21:26 EST 2014</t>
  </si>
  <si>
    <t>OUT</t>
  </si>
  <si>
    <t>Sun Feb 16 20:30:12 EST 2014</t>
  </si>
  <si>
    <t>IN</t>
  </si>
  <si>
    <t>Sun Feb 16 20:59:00 EST 2014</t>
  </si>
  <si>
    <t>Sun Feb 16 21:07:56 EST 2014</t>
  </si>
  <si>
    <t>Sun Feb 16 21:15:53 EST 2014</t>
  </si>
  <si>
    <t>Sun Feb 16 21:24:52 EST 2014</t>
  </si>
  <si>
    <t>Sun Feb 16 21:46:50 EST 2014</t>
  </si>
  <si>
    <t>1 um, 31 MHz, Py, dump dipole=+5A, Phi Rotator = 0 deg.</t>
  </si>
  <si>
    <t>measurements to null horizontal and maximize vertical components of beam polarization, varying solenoids' angle phi,  1/2 wave plate OUT</t>
  </si>
  <si>
    <t>Sun Feb 16 22:00:13 EST 2014</t>
  </si>
  <si>
    <t>1 um, 31 MHz, Py, dump dipole=+5A, Phi Rotator = 2.7 deg.</t>
  </si>
  <si>
    <t>Sun Feb 16 22:17:51 EST 2014</t>
  </si>
  <si>
    <t>1 um, 31 MHz, Py, dump dipole=+5A, Phi Rotator = 3.6 deg.</t>
  </si>
  <si>
    <t>Sun Feb 16 22:34:51 EST 2014</t>
  </si>
  <si>
    <t>Phi = 3.6, exploring Cu</t>
  </si>
  <si>
    <t>Sun Feb 16 22:53:17 EST 2014</t>
  </si>
  <si>
    <t>4.1 um, 31 MHz, Py, dump dipole=+5A</t>
  </si>
  <si>
    <t>Sun Feb 16 23:04:59 EST 2014</t>
  </si>
  <si>
    <t>8.0 um, 31 MHz, Py, dump dipole=+5A</t>
  </si>
  <si>
    <t>Sun Feb 16 23:15:21 EST 2014</t>
  </si>
  <si>
    <t>Further exploration of Cu, using 3 foils, 1/2 wave plate flipped periodically, 1/2 wave plate = IN</t>
  </si>
  <si>
    <t>Sun Feb 16 23:24:03 EST 2014</t>
  </si>
  <si>
    <t>Sun Feb 16 23:35:07 EST 2014</t>
  </si>
  <si>
    <t>Sun Feb 16 23:45:04 EST 2014</t>
  </si>
  <si>
    <t>1.0 um, 31 MHz, Py, dump dipole=+5A</t>
  </si>
  <si>
    <t>Mon Feb 17 00:08:01 EST 2014</t>
  </si>
  <si>
    <t>Mon Feb 17 00:38:12 EST 2014</t>
  </si>
  <si>
    <t>Mon Feb 17 01:06:33 EST 2014</t>
  </si>
  <si>
    <t>Mon Feb 17 01:36:46 EST 2014</t>
  </si>
  <si>
    <t>Mon Feb 17 02:09:36 EST 2014</t>
  </si>
  <si>
    <t>Mon Feb 17 02:37:51 EST 2014</t>
  </si>
  <si>
    <t>Mon Feb 17 03:09:41 EST 2014</t>
  </si>
  <si>
    <t>Mon Feb 17 03:23:28 EST 2014</t>
  </si>
  <si>
    <t>Mon Feb 17 03:36:32 EST 2014</t>
  </si>
  <si>
    <t>Mon Feb 17 03:50:15 EST 2014</t>
  </si>
  <si>
    <t>Mon Feb 17 04:13:42 EST 2014</t>
  </si>
  <si>
    <t>Mon Feb 17 04:27:19 EST 2014</t>
  </si>
  <si>
    <t>Mon Feb 17 04:40:18 EST 2014</t>
  </si>
  <si>
    <t>Mon Feb 17 04:53:45 EST 2014</t>
  </si>
  <si>
    <t>Mon Feb 17 05:07:49 EST 2014</t>
  </si>
  <si>
    <t>Mon Feb 17 05:18:05 EST 2014</t>
  </si>
  <si>
    <t>Mon Feb 17 05:28:49 EST 2014</t>
  </si>
  <si>
    <t>Mon Feb 17 05:38:13 EST 2014</t>
  </si>
  <si>
    <t>Mon Feb 17 05:47:45 EST 2014</t>
  </si>
  <si>
    <t>IN, Day (Swing + Owl) Summary</t>
  </si>
  <si>
    <t>Mon Feb 17 10:58:05 EST 2014</t>
  </si>
  <si>
    <t>Changed the delays used for the dE detectors from delay boxes to cables. </t>
  </si>
  <si>
    <t>Polarization</t>
  </si>
  <si>
    <t>Mon Feb 17 16:41:09 EST 2014</t>
  </si>
  <si>
    <t>Mon Feb 17 17:42:21 EST 2014</t>
  </si>
  <si>
    <t>Exploring Au at various thicknesses</t>
  </si>
  <si>
    <t>Mon Feb 17 17:59:10 EST 2014</t>
  </si>
  <si>
    <t>Test with 5um gold</t>
  </si>
  <si>
    <t>Mon Feb 17 18:11:43 EST 2014</t>
  </si>
  <si>
    <t>Test with 0.75um gold</t>
  </si>
  <si>
    <t>Mon Feb 17 18:21:20 EST 2014</t>
  </si>
  <si>
    <t>Test with 0.5um gold</t>
  </si>
  <si>
    <t>Mon Feb 17 18:30:06 EST 2014</t>
  </si>
  <si>
    <t>Test with 0.35um gold</t>
  </si>
  <si>
    <t>Mon Feb 17 18:40:57 EST 2014</t>
  </si>
  <si>
    <t>Test with 0.05um gold</t>
  </si>
  <si>
    <t>Mon Feb 17 18:58:15 EST 2014</t>
  </si>
  <si>
    <t>Test with 0.05um gold foil#2, in position #13</t>
  </si>
  <si>
    <t>Setup summary </t>
  </si>
  <si>
    <t>Mon Feb 17 19:16:17 EST 2014</t>
  </si>
  <si>
    <t>5uA foil run#1</t>
  </si>
  <si>
    <t>Surveyed with C laser at 31 MHz, Half runs with 1/2 wave plate in, half of the runs with it out, per foil thickness</t>
  </si>
  <si>
    <t>Mon Feb 17 19:27:20 EST 2014</t>
  </si>
  <si>
    <t>5uA foil run#2</t>
  </si>
  <si>
    <t>Mon Feb 17 19:37:43 EST 2014</t>
  </si>
  <si>
    <t>5uA foil run#3</t>
  </si>
  <si>
    <t>Mon Feb 17 19:48:46 EST 2014</t>
  </si>
  <si>
    <t>5uA foil run#4</t>
  </si>
  <si>
    <t>Mon Feb 17 19:58:47 EST 2014</t>
  </si>
  <si>
    <t>5um foil run#5</t>
  </si>
  <si>
    <t>Mon Feb 17 20:09:55 EST 2014</t>
  </si>
  <si>
    <t>5um foil run#6</t>
  </si>
  <si>
    <t>Mon Feb 17 20:20:28 EST 2014</t>
  </si>
  <si>
    <t>5um foil run#7</t>
  </si>
  <si>
    <t>Mon Feb 17 20:31:54 EST 2014</t>
  </si>
  <si>
    <t>5um foil run#8</t>
  </si>
  <si>
    <t>Mon Feb 17 20:41:28 EST 2014</t>
  </si>
  <si>
    <t>5um foil run#9</t>
  </si>
  <si>
    <t>Mon Feb 17 20:51:46 EST 2014</t>
  </si>
  <si>
    <t>5um foil run#10</t>
  </si>
  <si>
    <t>5 um Au foil run summaries</t>
  </si>
  <si>
    <t>Mon Feb 17 21:04:02 EST 2014</t>
  </si>
  <si>
    <t>1um foil run#1</t>
  </si>
  <si>
    <t>Mon Feb 17 21:13:58 EST 2014</t>
  </si>
  <si>
    <t>1um foil run#2</t>
  </si>
  <si>
    <t>Mon Feb 17 21:24:11 EST 2014</t>
  </si>
  <si>
    <t>1um foil run#3</t>
  </si>
  <si>
    <t>Mon Feb 17 21:33:26 EST 2014</t>
  </si>
  <si>
    <t>1um foil run#4</t>
  </si>
  <si>
    <t>Mon Feb 17 21:42:56 EST 2014</t>
  </si>
  <si>
    <t>1um foil run#5</t>
  </si>
  <si>
    <t>Mon Feb 17 21:52:13 EST 2014</t>
  </si>
  <si>
    <t>1um foil run#6</t>
  </si>
  <si>
    <t>1 um Au foil run summaries</t>
  </si>
  <si>
    <t>Mon Feb 17 22:04:16 EST 2014</t>
  </si>
  <si>
    <t>0.75um foil run#1</t>
  </si>
  <si>
    <t>Mon Feb 17 22:14:00 EST 2014</t>
  </si>
  <si>
    <t>0.75um foil run#2</t>
  </si>
  <si>
    <t>Mon Feb 17 22:24:15 EST 2014</t>
  </si>
  <si>
    <t>0.75um foil run#3</t>
  </si>
  <si>
    <t>Mon Feb 17 22:34:21 EST 2014</t>
  </si>
  <si>
    <t>0.75um foil run4</t>
  </si>
  <si>
    <t>Mon Feb 17 22:44:22 EST 2014</t>
  </si>
  <si>
    <t>0.75um foil run5</t>
  </si>
  <si>
    <t>Mon Feb 17 22:54:03 EST 2014</t>
  </si>
  <si>
    <t>0.75um foil run6</t>
  </si>
  <si>
    <t>0.75 um Au foil run summaries</t>
  </si>
  <si>
    <t>Mon Feb 17 23:05:29 EST 2014</t>
  </si>
  <si>
    <t>0.5um foil run6</t>
  </si>
  <si>
    <t>Mon Feb 17 23:16:03 EST 2014</t>
  </si>
  <si>
    <t>0.5um foil run2</t>
  </si>
  <si>
    <t>Mon Feb 17 23:26:33 EST 2014</t>
  </si>
  <si>
    <t>0.5um foil run3</t>
  </si>
  <si>
    <t>Mon Feb 17 23:36:53 EST 2014</t>
  </si>
  <si>
    <t>0.5um foil run4</t>
  </si>
  <si>
    <t>Mon Feb 17 23:47:30 EST 2014</t>
  </si>
  <si>
    <t>0.5um foil run5</t>
  </si>
  <si>
    <t>Mon Feb 17 23:57:55 EST 2014</t>
  </si>
  <si>
    <t>0.5 um Au foil run summaries</t>
  </si>
  <si>
    <t>Tue Feb 18 00:57:37 EST 2014</t>
  </si>
  <si>
    <t>0.35um foil run1</t>
  </si>
  <si>
    <t>Tue Feb 18 01:35:51 EST 2014</t>
  </si>
  <si>
    <t>Tue Feb 18 01:36:49 EST 2014</t>
  </si>
  <si>
    <t>Tue Feb 18 01:47:09 EST 2014</t>
  </si>
  <si>
    <t>Tue Feb 18 01:56:59 EST 2014</t>
  </si>
  <si>
    <t>Tue Feb 18 02:06:47 EST 2014</t>
  </si>
  <si>
    <t>Tue Feb 18 02:17:58 EST 2014</t>
  </si>
  <si>
    <t>Tue Feb 18 02:39:10 EST 2014</t>
  </si>
  <si>
    <t>Tue Feb 18 03:00:25 EST 2014</t>
  </si>
  <si>
    <t>Tue Feb 18 03:24:09 EST 2014</t>
  </si>
  <si>
    <t>Tue Feb 18 03:44:41 EST 2014</t>
  </si>
  <si>
    <t>Tue Feb 18 04:09:50 EST 2014</t>
  </si>
  <si>
    <t>Tue Feb 18 04:33:37 EST 2014</t>
  </si>
  <si>
    <t>Tue Feb 18 05:00:55 EST 2014</t>
  </si>
  <si>
    <t>Second 0.35 um Au foil</t>
  </si>
  <si>
    <t>Tue Feb 18 05:22:47 EST 2014</t>
  </si>
  <si>
    <t>Swing/Owl/Day Summary</t>
  </si>
  <si>
    <t>Tue Feb 18 16:19:40 EST 2014</t>
  </si>
  <si>
    <t>dummy run no beam</t>
  </si>
  <si>
    <t>Tue Feb 18 17:36:58 EST 2014</t>
  </si>
  <si>
    <t>Restoration, setup for Ag measurements using Au rates for comparison</t>
  </si>
  <si>
    <t>Tue Feb 18 17:57:23 EST 2014</t>
  </si>
  <si>
    <t>silver foil 10 uA first timing run</t>
  </si>
  <si>
    <t>Tue Feb 18 18:07:06 EST 2014</t>
  </si>
  <si>
    <t>silver foil 4.5 uA first timing run</t>
  </si>
  <si>
    <t>Tue Feb 18 18:15:11 EST 2014</t>
  </si>
  <si>
    <t>silver foil 1.6 uA first timing run</t>
  </si>
  <si>
    <t>Tue Feb 18 18:25:40 EST 2014</t>
  </si>
  <si>
    <t>silver foil 0.45 uA first timing run</t>
  </si>
  <si>
    <t>Wed Feb 19 17:10:38 EST 2014</t>
  </si>
  <si>
    <t>Recovery test with 1um Au standard target</t>
  </si>
  <si>
    <t>recovery</t>
  </si>
  <si>
    <t>Wed Feb 19 17:18:37 EST 2014</t>
  </si>
  <si>
    <t>C laser @31MHz w/ prebuncher = 1.0 (overbunching)</t>
  </si>
  <si>
    <t>prebuncher testing</t>
  </si>
  <si>
    <t>Wed Feb 19 17:24:03 EST 2014</t>
  </si>
  <si>
    <t>A laser @499MHz w/ prebuncher = OFF</t>
  </si>
  <si>
    <t>Wed Feb 19 17:31:11 EST 2014</t>
  </si>
  <si>
    <t>A laser @499MHz w/ prebuncher = 1.0 (overbunched)</t>
  </si>
  <si>
    <t>Wed Feb 19 17:39:21 EST 2014</t>
  </si>
  <si>
    <t>C laser @31MHz w/ prebuncher = OFF</t>
  </si>
  <si>
    <t>Wed Feb 19 17:44:23 EST 2014</t>
  </si>
  <si>
    <t>Wed Feb 19 17:55:20 EST 2014</t>
  </si>
  <si>
    <t>C laser @31MHz w/ prebuncher ON=0.5</t>
  </si>
  <si>
    <t>Wed Feb 19 18:02:07 EST 2014</t>
  </si>
  <si>
    <t>A laser @499MHz w/ prebuncher OFF</t>
  </si>
  <si>
    <t>Wed Feb 19 18:08:47 EST 2014</t>
  </si>
  <si>
    <t>A laser @499MHz w/ prebuncher ON=0.5</t>
  </si>
  <si>
    <t>summary of prebuncher observations</t>
  </si>
  <si>
    <t>Wed Feb 19 18:33:09 EST 2014</t>
  </si>
  <si>
    <t>C laser @31MHz, Ag 10 um</t>
  </si>
  <si>
    <t>Ag runs</t>
  </si>
  <si>
    <t>Wed Feb 19 18:45:00 EST 2014</t>
  </si>
  <si>
    <t>Wed Feb 19 18:56:46 EST 2014</t>
  </si>
  <si>
    <t>Wed Feb 19 19:06:38 EST 2014</t>
  </si>
  <si>
    <t>Wed Feb 19 19:17:11 EST 2014</t>
  </si>
  <si>
    <t>Wed Feb 19 19:27:46 EST 2014</t>
  </si>
  <si>
    <t>Wed Feb 19 19:41:53 EST 2014</t>
  </si>
  <si>
    <t>C laser @31MHz, Ag 4.5 um</t>
  </si>
  <si>
    <t>Wed Feb 19 19:52:54 EST 2014</t>
  </si>
  <si>
    <t>Wed Feb 19 20:03:59 EST 2014</t>
  </si>
  <si>
    <t>Wed Feb 19 20:14:04 EST 2014</t>
  </si>
  <si>
    <t>Wed Feb 19 20:24:37 EST 2014</t>
  </si>
  <si>
    <t>Wed Feb 19 20:36:05 EST 2014</t>
  </si>
  <si>
    <t>Wed Feb 19 20:50:46 EST 2014</t>
  </si>
  <si>
    <t>C laser @31MHz, Ag 1.6 um</t>
  </si>
  <si>
    <t>Wed Feb 19 21:00:24 EST 2014</t>
  </si>
  <si>
    <t>Wed Feb 19 21:09:29 EST 2014</t>
  </si>
  <si>
    <t>Wed Feb 19 21:19:59 EST 2014</t>
  </si>
  <si>
    <t>Wed Feb 19 22:03:42 EST 2014</t>
  </si>
  <si>
    <t>Wed Feb 19 22:09:22 EST 2014</t>
  </si>
  <si>
    <t>Wed Feb 19 22:20:19 EST 2014</t>
  </si>
  <si>
    <t>Wed Feb 19 22:29:30 EST 2014</t>
  </si>
  <si>
    <t>C laser @31MHz, Ag 1.6 um, Dropped current due to vaccuum climbs</t>
  </si>
  <si>
    <t>Wed Feb 19 22:48:00 EST 2014</t>
  </si>
  <si>
    <t>Wed Feb 19 23:03:11 EST 2014</t>
  </si>
  <si>
    <t>Wed Feb 19 23:20:30 EST 2014</t>
  </si>
  <si>
    <t>Wed Feb 19 23:40:01 EST 2014</t>
  </si>
  <si>
    <t>C laser @31MHz, 0.45 um Ag</t>
  </si>
  <si>
    <t>Thu Feb 20 00:19:39 EST 2014</t>
  </si>
  <si>
    <t>Thu Feb 20 00:54:14 EST 2014</t>
  </si>
  <si>
    <t>Thu Feb 20 01:30:25 EST 2014</t>
  </si>
  <si>
    <t>Thu Feb 20 02:04:04 EST 2014</t>
  </si>
  <si>
    <t>Thu Feb 20 02:38:37 EST 2014</t>
  </si>
  <si>
    <t>Thu Feb 20 03:12:05 EST 2014</t>
  </si>
  <si>
    <t>Thu Feb 20 03:46:51 EST 2014</t>
  </si>
  <si>
    <t>Thu Feb 20 04:20:07 EST 2014</t>
  </si>
  <si>
    <t>Thu Feb 20 05:00:44 EST 2014</t>
  </si>
  <si>
    <t>Note Au not Ag</t>
  </si>
  <si>
    <t>Thu Feb 20 05:29:32 EST 2014</t>
  </si>
  <si>
    <t>Day (Swing/Owl Shift) Summary</t>
  </si>
  <si>
    <t>Sat Mar  8 08:09:26 EST 2014</t>
  </si>
  <si>
    <t>Test run</t>
  </si>
  <si>
    <t>Calibration</t>
  </si>
  <si>
    <t>Sat Mar  8 10:48:59 EST 2014</t>
  </si>
  <si>
    <t>499 MHz, 1um Au, Dump Dipole = 0A</t>
  </si>
  <si>
    <t>Laser frequency, dump dipole setpoints</t>
  </si>
  <si>
    <t>Sat Mar  8 11:07:53 EST 2014</t>
  </si>
  <si>
    <t>31 MHz, Hall C, 1um Au, Dump Dipole = +5A</t>
  </si>
  <si>
    <t>Sat Mar  8 12:15:00 EST 2014</t>
  </si>
  <si>
    <t>Sat Mar  8 12:26:31 EST 2014</t>
  </si>
  <si>
    <t>31 MHz, Hall C, 1um Au, Dump Dipole = 0A</t>
  </si>
  <si>
    <t>Sat Mar  8 12:33:51 EST 2014</t>
  </si>
  <si>
    <t>31 MHz, Hall C, 1um Au, Dump Dipole = -5A</t>
  </si>
  <si>
    <t>Sat Mar  8 12:45:20 EST 2014</t>
  </si>
  <si>
    <t>31 MHz, Hall C, Thru, Dump Dipole = -5A</t>
  </si>
  <si>
    <t>Sat Mar  8 12:52:45 EST 2014</t>
  </si>
  <si>
    <t>31 MHz, Hall C, Thru, Dump Dipole = 0A</t>
  </si>
  <si>
    <t>Sat Mar  8 13:01:53 EST 2014</t>
  </si>
  <si>
    <t>31 MHz, Hall C, Thru, Dump Dipole = +5A</t>
  </si>
  <si>
    <t>Sat Mar  8 13:09:35 EST 2014</t>
  </si>
  <si>
    <t>499 MHz, Hall A, Thru, Dump Dipole = +5A</t>
  </si>
  <si>
    <t>Sat Mar  8 13:16:34 EST 2014</t>
  </si>
  <si>
    <t>499 MHz, Hall A, Thru, Dump Dipole = -5A</t>
  </si>
  <si>
    <t>Sat Mar  8 13:24:56 EST 2014</t>
  </si>
  <si>
    <t>499 MHz, Hall A, Thru, Dump Dipole = 0A</t>
  </si>
  <si>
    <t>Other</t>
  </si>
  <si>
    <t>Wed Apr 16 16:47:12 EDT 2014</t>
  </si>
  <si>
    <t>DAQ Test</t>
  </si>
  <si>
    <t>Wed Apr 16 16:49:01 EDT 2014</t>
  </si>
  <si>
    <t>Thu Apr 17 11:28:36 EDT 2014</t>
  </si>
  <si>
    <t>Thu Apr 17 12:17:16 EDT 2014</t>
  </si>
  <si>
    <t>Thu Apr 17 12:18:25 EDT 2014</t>
  </si>
  <si>
    <t>Thu Apr 17 12:37:30 EDT 2014</t>
  </si>
  <si>
    <t>Thu Apr 17 12:44:36 EDT 2014</t>
  </si>
  <si>
    <t>Thu Apr 17 14:04:11 EDT 2014</t>
  </si>
  <si>
    <t>Thu Apr 17 15:27:33 EDT 2014</t>
  </si>
  <si>
    <t>Thu Apr 17 15:32:23 EDT 2014</t>
  </si>
  <si>
    <t>Thu Apr 17 15:37:49 EDT 2014</t>
  </si>
  <si>
    <t>Thu Apr 17 15:44:37 EDT 2014</t>
  </si>
  <si>
    <t>Thu Apr 17 16:04:12 EDT 2014</t>
  </si>
  <si>
    <t>Thu Apr 17 16:14:44 EDT 2014</t>
  </si>
  <si>
    <t>Fri Apr 18 14:01:32 EDT 2014</t>
  </si>
  <si>
    <t>Fri Apr 18 14:06:17 EDT 2014</t>
  </si>
  <si>
    <t>/</t>
  </si>
  <si>
    <t>Fri Apr 18 14:08:47 EDT 2014</t>
  </si>
  <si>
    <t>Fri Apr 18 14:19:19 EDT 2014</t>
  </si>
  <si>
    <t>Fri Apr 18 14:24:12 EDT 2014</t>
  </si>
  <si>
    <t>Fri Apr 18 14:37:30 EDT 2014</t>
  </si>
  <si>
    <t>Fri Apr 18 14:43:33 EDT 2014</t>
  </si>
  <si>
    <t>Fri Apr 18 14:47:43 EDT 2014</t>
  </si>
  <si>
    <t>Fri Apr 18 14:51:20 EDT 2014</t>
  </si>
  <si>
    <t>Fri Apr 18 14:52:30 EDT 2014</t>
  </si>
  <si>
    <t>Fri Apr 18 14:58:56 EDT 2014</t>
  </si>
  <si>
    <t>Fri Apr 18 15:00:30 EDT 2014</t>
  </si>
  <si>
    <t>Fri Apr 18 15:01:27 EDT 2014</t>
  </si>
  <si>
    <t>Fri Apr 18 15:04:29 EDT 2014</t>
  </si>
  <si>
    <t>Fri Apr 18 15:21:14 EDT 2014</t>
  </si>
  <si>
    <t>Fri Apr 18 15:46:24 EDT 2014</t>
  </si>
  <si>
    <t>Fri Apr 18 16:08:21 EDT 2014</t>
  </si>
  <si>
    <t>Fri Apr 18 16:24:41 EDT 2014</t>
  </si>
  <si>
    <t>Fri Apr 18 19:08:14 EDT 2014</t>
  </si>
  <si>
    <t>P=0</t>
  </si>
  <si>
    <t>Mott Injector DAQ: Upgrade from Motorola MVME6100/VxWorks to Intel/Linux Single Board Computer</t>
  </si>
  <si>
    <t>Fri Apr 18 19:13:57 EDT 2014</t>
  </si>
  <si>
    <t>Fri Apr 18 19:51:59 EDT 2014</t>
  </si>
  <si>
    <t>Px, py=0. HWien=90.0 deg</t>
  </si>
  <si>
    <t>Fri Apr 18 19:57:59 EDT 2014</t>
  </si>
  <si>
    <t>Mon Apr 21 15:56:21 EDT 2014</t>
  </si>
  <si>
    <t>DAQ test</t>
  </si>
  <si>
    <t>Mon Apr 21 16:04:03 EDT 2014</t>
  </si>
  <si>
    <t>Mon Apr 21 16:09:51 EDT 2014</t>
  </si>
  <si>
    <t>Mott_SemiInt</t>
  </si>
  <si>
    <t>Mon Apr 21 16:25:45 EDT 2014</t>
  </si>
  <si>
    <t>Scalers</t>
  </si>
  <si>
    <t>Mon Apr 21 16:26:35 EDT 2014</t>
  </si>
  <si>
    <t>PEPPo_Int</t>
  </si>
  <si>
    <t>Mon Apr 21 16:27:30 EDT 2014</t>
  </si>
  <si>
    <t>Tue Apr 22 09:19:45 EDT 2014</t>
  </si>
  <si>
    <t>Tue Apr 22 09:24:46 EDT 2014</t>
  </si>
  <si>
    <t>Tue Apr 22 09:34:34 EDT 2014</t>
  </si>
  <si>
    <t>Tue Apr 22 09:56:17 EDT 2014</t>
  </si>
  <si>
    <t>Tue Apr 22 12:27:20 EDT 2014</t>
  </si>
  <si>
    <t>Wed Apr 23 22:33:35 EDT 2014</t>
  </si>
  <si>
    <t>tune mode beam only permitted - procedure test</t>
  </si>
  <si>
    <t>Wed Apr 23 22:38:43 EDT 2014</t>
  </si>
  <si>
    <t>1 uA CW beam, wien filter at zero</t>
  </si>
  <si>
    <t>doesn't look like there was beam, PSS issue</t>
  </si>
  <si>
    <t>Thu Apr 24 14:14:43 EDT 2014</t>
  </si>
  <si>
    <t>Thu Apr 24 14:18:54 EDT 2014</t>
  </si>
  <si>
    <t>Thu Apr 24 14:20:44 EDT 2014</t>
  </si>
  <si>
    <t>Thu Apr 24 14:22:14 EDT 2014</t>
  </si>
  <si>
    <t>Thu Apr 24 14:24:48 EDT 2014</t>
  </si>
  <si>
    <t>Thu Apr 24 14:26:15 EDT 2014</t>
  </si>
  <si>
    <t>Thu Apr 24 14:30:04 EDT 2014</t>
  </si>
  <si>
    <t>Thu Apr 24 14:36:58 EDT 2014</t>
  </si>
  <si>
    <t>Thu Apr 24 14:42:08 EDT 2014</t>
  </si>
  <si>
    <t>Thu Apr 24 14:45:34 EDT 2014</t>
  </si>
  <si>
    <t>Thu Apr 24 14:49:17 EDT 2014</t>
  </si>
  <si>
    <t>Thu Apr 24 14:52:52 EDT 2014</t>
  </si>
  <si>
    <t>Thu Apr 24 14:55:49 EDT 2014</t>
  </si>
  <si>
    <t>Thu Apr 24 15:07:18 EDT 2014</t>
  </si>
  <si>
    <t>Thu Apr 24 15:10:52 EDT 2014</t>
  </si>
  <si>
    <t>Thu Apr 24 15:22:43 EDT 2014</t>
  </si>
  <si>
    <t>Thu Apr 24 15:29:03 EDT 2014</t>
  </si>
  <si>
    <t>Thu Apr 24 15:33:55 EDT 2014</t>
  </si>
  <si>
    <t>Thu Apr 24 15:34:54 EDT 2014</t>
  </si>
  <si>
    <t>Thu Apr 24 15:35:44 EDT 2014</t>
  </si>
  <si>
    <t>Thu Apr 24 15:41:11 EDT 2014</t>
  </si>
  <si>
    <t>Thu Apr 24 15:42:19 EDT 2014</t>
  </si>
  <si>
    <t>Thu Apr 24 15:53:21 EDT 2014</t>
  </si>
  <si>
    <t>Thu Apr 24 15:56:04 EDT 2014</t>
  </si>
  <si>
    <t>Thu Apr 24 16:07:18 EDT 2014</t>
  </si>
  <si>
    <t>Thu Apr 24 16:16:45 EDT 2014</t>
  </si>
  <si>
    <t>Thu Apr 24 16:18:22 EDT 2014</t>
  </si>
  <si>
    <t>Thu Apr 24 16:19:30 EDT 2014</t>
  </si>
  <si>
    <t>Thu Apr 24 17:22:44 EDT 2014</t>
  </si>
  <si>
    <t>Thu Apr 24 17:24:18 EDT 2014</t>
  </si>
  <si>
    <t>Thu Apr 24 17:25:24 EDT 2014</t>
  </si>
  <si>
    <t>Sat Apr 26 09:27:00 EDT 2014</t>
  </si>
  <si>
    <t>Sat Apr 26 10:59:22 EDT 2014</t>
  </si>
  <si>
    <t>0.57 uA, 1 um Gold, New linux DAQ</t>
  </si>
  <si>
    <t>setup to test upgraded daq</t>
  </si>
  <si>
    <t>Sat Apr 26 11:07:03 EDT 2014</t>
  </si>
  <si>
    <t>daq testing</t>
  </si>
  <si>
    <t>Mon Apr 28 10:59:40 EDT 2014</t>
  </si>
  <si>
    <t>Mon Apr 28 11:04:15 EDT 2014</t>
  </si>
  <si>
    <t>DAQ Test, TID pulser</t>
  </si>
  <si>
    <t>Mon Apr 28 11:05:17 EDT 2014</t>
  </si>
  <si>
    <t>Mon Apr 28 11:12:14 EDT 2014</t>
  </si>
  <si>
    <t>Mon Apr 28 11:18:43 EDT 2014</t>
  </si>
  <si>
    <t>Mon Apr 28 11:27:35 EDT 2014</t>
  </si>
  <si>
    <t>Mon Apr 28 11:36:41 EDT 2014</t>
  </si>
  <si>
    <t>Mon Apr 28 11:44:24 EDT 2014</t>
  </si>
  <si>
    <t>Mon Apr 28 11:47:44 EDT 2014</t>
  </si>
  <si>
    <t>Mon Apr 28 12:05:49 EDT 2014</t>
  </si>
  <si>
    <t>Mon Apr 28 12:09:51 EDT 2014</t>
  </si>
  <si>
    <t>Mon Apr 28 12:57:18 EDT 2014</t>
  </si>
  <si>
    <t>Mon Apr 28 12:59:12 EDT 2014</t>
  </si>
  <si>
    <t>Mon Apr 28 13:00:24 EDT 2014</t>
  </si>
  <si>
    <t>Mon Apr 28 13:01:18 EDT 2014</t>
  </si>
  <si>
    <t>Mon Apr 28 13:02:13 EDT 2014</t>
  </si>
  <si>
    <t>Mon Apr 28 13:03:10 EDT 2014</t>
  </si>
  <si>
    <t>Mon Apr 28 13:04:30 EDT 2014</t>
  </si>
  <si>
    <t>Mon Apr 28 14:52:26 EDT 2014</t>
  </si>
  <si>
    <t>Mon Apr 28 15:10:02 EDT 2014</t>
  </si>
  <si>
    <t>1 um, Linux VME</t>
  </si>
  <si>
    <t>Mon Apr 28 15:13:09 EDT 2014</t>
  </si>
  <si>
    <t>Mon Apr 28 15:19:56 EDT 2014</t>
  </si>
  <si>
    <t>Summary of Days Mott Work</t>
  </si>
  <si>
    <t>Tue Apr 29 08:53:04 EDT 2014</t>
  </si>
  <si>
    <t>Tue Apr 29 08:57:25 EDT 2014</t>
  </si>
  <si>
    <t>Tue Apr 29 08:59:43 EDT 2014</t>
  </si>
  <si>
    <t>Tue Apr 29 09:01:43 EDT 2014</t>
  </si>
  <si>
    <t>DAQ Test, buffer=100</t>
  </si>
  <si>
    <t>Tue Apr 29 09:02:59 EDT 2014</t>
  </si>
  <si>
    <t>Tue Apr 29 09:10:43 EDT 2014</t>
  </si>
  <si>
    <t>DAQ Test, fadc mode = 7</t>
  </si>
  <si>
    <t>Tue Apr 29 09:12:54 EDT 2014</t>
  </si>
  <si>
    <t>Tue Apr 29 09:14:22 EDT 2014</t>
  </si>
  <si>
    <t>Tue Apr 29 09:21:52 EDT 2014</t>
  </si>
  <si>
    <t>Tue Apr 29 10:05:23 EDT 2014</t>
  </si>
  <si>
    <t>DAQ Test, fadc mode = 7, threshold=300</t>
  </si>
  <si>
    <t>Tue Apr 29 10:18:29 EDT 2014</t>
  </si>
  <si>
    <t>Tue Apr 29 10:19:26 EDT 2014</t>
  </si>
  <si>
    <t>Tue Apr 29 10:22:08 EDT 2014</t>
  </si>
  <si>
    <t>DAQ Test, mode 7, threshold = 400</t>
  </si>
  <si>
    <t>Tue Apr 29 16:14:13 EDT 2014</t>
  </si>
  <si>
    <t>Changed Mott_SemiInt to the FADC Mode 7 from Mode 3</t>
  </si>
  <si>
    <t>Tue Apr 29 16:15:43 EDT 2014</t>
  </si>
  <si>
    <t>Summary of Mott DAQ Controller Work</t>
  </si>
  <si>
    <t>Wed May  7 10:45:43 EDT 2014</t>
  </si>
  <si>
    <t>Wed May  7 10:46:47 EDT 2014</t>
  </si>
  <si>
    <t>Wed May  7 17:20:58 EDT 2014</t>
  </si>
  <si>
    <t>Thu May  8 14:58:17 EDT 2014</t>
  </si>
  <si>
    <t>Fri May  9 14:45:31 EDT 2014</t>
  </si>
  <si>
    <t>Fri May  9 14:47:22 EDT 2014</t>
  </si>
  <si>
    <t>Fri May  9 16:19:20 EDT 2014</t>
  </si>
  <si>
    <t>Fri May  9 16:30:08 EDT 2014</t>
  </si>
  <si>
    <t>Fri May  9 17:30:53 EDT 2014</t>
  </si>
  <si>
    <t>Test, 1 um, PL</t>
  </si>
  <si>
    <t>Fri May  9 17:32:52 EDT 2014</t>
  </si>
  <si>
    <t>Fri May  9 17:36:13 EDT 2014</t>
  </si>
  <si>
    <t>Test, 1 um, PL, PCPOS = 20876, PCNEG=60284</t>
  </si>
  <si>
    <t>Fri May  9 17:38:45 EDT 2014</t>
  </si>
  <si>
    <t>Test, 1 um, PL, PCPOS = 60876, PCNEG=40284</t>
  </si>
  <si>
    <t>Fri May  9 18:21:00 EDT 2014</t>
  </si>
  <si>
    <t>Setup</t>
  </si>
  <si>
    <t>Fri May  9 18:30:30 EDT 2014</t>
  </si>
  <si>
    <t>A laser 499MHz</t>
  </si>
  <si>
    <t>Fri May  9 19:01:28 EDT 2014</t>
  </si>
  <si>
    <t>C laser 31 MHz</t>
  </si>
  <si>
    <t>Fri May  9 19:05:08 EDT 2014</t>
  </si>
  <si>
    <t>Fri May  9 19:10:09 EDT 2014</t>
  </si>
  <si>
    <t>Fri May  9 19:25:06 EDT 2014</t>
  </si>
  <si>
    <t>Foil#16, Au:5um, 31MHz</t>
  </si>
  <si>
    <t>For each of the targets varied 31MHz C laser from 0.1-1.4uA in order to generate ~1.5kHz trigger rate (deadtime ~10%) which is composed of events from target foil and from BeCu dump, all with dump dipole at 0A</t>
  </si>
  <si>
    <t>Fri May  9 19:30:14 EDT 2014</t>
  </si>
  <si>
    <t>Foil#15, Au:1um, 31MHz</t>
  </si>
  <si>
    <t>Fri May  9 19:35:25 EDT 2014</t>
  </si>
  <si>
    <t>Foil#14, Au:0.35um, 31MHz</t>
  </si>
  <si>
    <t>BeCu Dump Study at 31 MHz</t>
  </si>
  <si>
    <t>Fri May  9 19:40:46 EDT 2014</t>
  </si>
  <si>
    <t>Foil#13, Au:0.05um, 31MHz</t>
  </si>
  <si>
    <t>Fri May  9 19:46:04 EDT 2014</t>
  </si>
  <si>
    <t>Foil#11, Au:4.10um, 31MHz</t>
  </si>
  <si>
    <t>Fri May  9 19:51:39 EDT 2014</t>
  </si>
  <si>
    <t>Foil#8, Ag:0.45um, 31MHz</t>
  </si>
  <si>
    <t>Fri May  9 19:56:33 EDT 2014</t>
  </si>
  <si>
    <t>Foil#7, Ag:1.6um, 31MHz</t>
  </si>
  <si>
    <t>Fri May  9 20:01:28 EDT 2014</t>
  </si>
  <si>
    <t>Foil#6 Ag:4.5um, 31MHz</t>
  </si>
  <si>
    <t>Fri May  9 20:06:56 EDT 2014</t>
  </si>
  <si>
    <t>Foil#5 Au:0.5um, 31MHz</t>
  </si>
  <si>
    <t>Fri May  9 20:12:07 EDT 2014</t>
  </si>
  <si>
    <t>Foil#4 Au:0.75um, 31MHz</t>
  </si>
  <si>
    <t>Fri May  9 20:17:14 EDT 2014</t>
  </si>
  <si>
    <t>Foil#3 Au:10um, 31MHz</t>
  </si>
  <si>
    <t>Fri May  9 20:24:37 EDT 2014</t>
  </si>
  <si>
    <t>Foil#2 Cu:1.3um, 31MHz</t>
  </si>
  <si>
    <t>Fri May  9 20:29:23 EDT 2014</t>
  </si>
  <si>
    <t>Foil#1 Cu:8um, 31MHz</t>
  </si>
  <si>
    <t>Fri May  9 20:34:47 EDT 2014</t>
  </si>
  <si>
    <t>Foil#9, thru hole, 31MHz</t>
  </si>
  <si>
    <t>runs through thru hole with various dipole settings (first is 0, 0)</t>
  </si>
  <si>
    <t>Fri May  9 20:39:18 EDT 2014</t>
  </si>
  <si>
    <t>Foil#9, thru hole, 31MHz (+5A, +5A)</t>
  </si>
  <si>
    <t>Fri May  9 20:44:28 EDT 2014</t>
  </si>
  <si>
    <t>Foil#9, thru hole, 31MHz (-5A, -5A)</t>
  </si>
  <si>
    <t>Fri May  9 20:48:16 EDT 2014</t>
  </si>
  <si>
    <t>Foil#9, thru hole, 31MHz (+5A, -5A)</t>
  </si>
  <si>
    <t>Fri May  9 20:54:01 EDT 2014</t>
  </si>
  <si>
    <t>Foil#9, thru hole, 31MHz (-5A, +5A)</t>
  </si>
  <si>
    <t>Fri May  9 21:04:37 EDT 2014</t>
  </si>
  <si>
    <t>1um (zero charge asymmetry run)</t>
  </si>
  <si>
    <t>Mott charge asymmetry vs DAQ mode study</t>
  </si>
  <si>
    <t>Fri May  9 21:09:41 EDT 2014</t>
  </si>
  <si>
    <t>1um (PITA -20k)</t>
  </si>
  <si>
    <t>Induced charge asymmetries w/ PITA to test Mott analysis modes</t>
  </si>
  <si>
    <t>Fri May  9 21:14:15 EDT 2014</t>
  </si>
  <si>
    <t>1um (PITA +20k)</t>
  </si>
  <si>
    <t>Fri May  9 21:19:39 EDT 2014</t>
  </si>
  <si>
    <t>Fri May  9 21:24:31 EDT 2014</t>
  </si>
  <si>
    <t>Fri May  9 21:28:37 EDT 2014</t>
  </si>
  <si>
    <t>1um:  MFL0I07=CW=2240mA w/ 31MHz C laser</t>
  </si>
  <si>
    <t> Mott to measure spin precession of MFL0I07 as a counter-wound (null) and single-would lens (both polarities).</t>
  </si>
  <si>
    <t>Fri May  9 21:33:16 EDT 2014</t>
  </si>
  <si>
    <t>Measured Ay/Ax w/ IWHP=IN/OUT twice each to determine spin direction w/ nominal MFL0I07 CW @ 2240mA.</t>
  </si>
  <si>
    <t>Fri May  9 21:37:36 EDT 2014</t>
  </si>
  <si>
    <t>Fri May  9 21:42:02 EDT 2014</t>
  </si>
  <si>
    <t>Fri May  9 22:42:18 EDT 2014</t>
  </si>
  <si>
    <t>1um:  MFL0I07=S=1400mA w/ 31MHz C laser</t>
  </si>
  <si>
    <t>Fri May  9 22:46:33 EDT 2014</t>
  </si>
  <si>
    <t>Fri May  9 22:51:16 EDT 2014</t>
  </si>
  <si>
    <t>Fri May  9 22:55:17 EDT 2014</t>
  </si>
  <si>
    <t>Fri May  9 23:08:54 EDT 2014</t>
  </si>
  <si>
    <t>1um:  MFL0I07=S=-1400mA w/ 31MHz C laser</t>
  </si>
  <si>
    <t>Fri May  9 23:14:05 EDT 2014</t>
  </si>
  <si>
    <t>Fri May  9 23:18:53 EDT 2014</t>
  </si>
  <si>
    <t>Fri May  9 23:23:26 EDT 2014</t>
  </si>
  <si>
    <t>Day/Shift Summary</t>
  </si>
  <si>
    <t>Thu May 22 17:59:17 EDT 2014</t>
  </si>
  <si>
    <t>Testing cryounit @ 4K</t>
  </si>
  <si>
    <t>Thu May 22 18:05:51 EDT 2014</t>
  </si>
  <si>
    <t>Thu May 22 18:42:57 EDT 2014</t>
  </si>
  <si>
    <t>Thu May 22 18:55:05 EDT 2014</t>
  </si>
  <si>
    <t>Testing cryounit @ 4K (horizontal polarization)</t>
  </si>
  <si>
    <t>Thu May 22 19:01:38 EDT 2014</t>
  </si>
  <si>
    <t>Thu May 22 19:07:05 EDT 2014</t>
  </si>
  <si>
    <t>Thu May 22 19:48:59 EDT 2014</t>
  </si>
  <si>
    <t>BCM in scalers</t>
  </si>
  <si>
    <t>Thu May 22 19:57:14 EDT 2014</t>
  </si>
  <si>
    <t>Thu May 22 20:59:13 EDT 2014</t>
  </si>
  <si>
    <t>Thu May 22 22:00:29 EDT 2014</t>
  </si>
  <si>
    <t>day summary</t>
  </si>
  <si>
    <t>Study</t>
  </si>
  <si>
    <t>Ax_phy (%)</t>
  </si>
  <si>
    <t>Ay_phy (%)</t>
  </si>
  <si>
    <t>Ax_det (%)</t>
  </si>
  <si>
    <t>Ay_det (%)</t>
  </si>
  <si>
    <t>Ax_beam (%)</t>
  </si>
  <si>
    <t>Ay_beam (%)</t>
  </si>
  <si>
    <t>Run</t>
  </si>
  <si>
    <t>N_Left_p</t>
  </si>
  <si>
    <t>N_Left_m</t>
  </si>
  <si>
    <t>N_Right_p</t>
  </si>
  <si>
    <t>N_Right_m</t>
  </si>
  <si>
    <t>N_Up_p</t>
  </si>
  <si>
    <t>N_Up_m</t>
  </si>
  <si>
    <t>N_Down_p</t>
  </si>
  <si>
    <t>N_Down_m</t>
  </si>
  <si>
    <t>+/-</t>
  </si>
  <si>
    <t>Det. UD</t>
  </si>
  <si>
    <t>Det. LR</t>
  </si>
  <si>
    <t>BCTT UD</t>
  </si>
  <si>
    <t>BCTT LR</t>
  </si>
  <si>
    <t>Detector Asymmetry versus Position</t>
  </si>
  <si>
    <t>Instrumental Systematics Study – Dump Dipoles at -5, 0, 5</t>
  </si>
  <si>
    <t>Asymmetry versus Beam Current</t>
  </si>
  <si>
    <t>Asymmetry versus Position (varying 3D Correctors)</t>
  </si>
  <si>
    <t>Asymmetry versus Dump Dipole Current (1 um Ag Target)</t>
  </si>
  <si>
    <t>Asymmetry versus Dump Dipole Current (Thru Target)</t>
  </si>
  <si>
    <t>Asymmetry versus Spot Size/Shape</t>
  </si>
  <si>
    <t>Asymmetry versus Beam Energy and 1/2 Wave Plate State</t>
  </si>
  <si>
    <t>Asymmetry versus Thickness and 1/2 Wave Plate State  -- Copper</t>
  </si>
  <si>
    <t>Asymmetry versus Thickness and 1/2 Wave Plate State  -- Gold</t>
  </si>
  <si>
    <t>-3.16338e-05</t>
  </si>
  <si>
    <t>Asymmetry versus Thickness and 1/2 Wave Plate State  -- Silver</t>
  </si>
  <si>
    <t>More Au</t>
  </si>
  <si>
    <t>BeCu Dump Study</t>
  </si>
  <si>
    <t>Further Dump Studies Through Thru Hole</t>
  </si>
  <si>
    <t>Characterization of MFL0I07</t>
  </si>
  <si>
    <t>DAQ Type</t>
  </si>
  <si>
    <t>Beam Current (Low Channel) (uA)</t>
  </si>
  <si>
    <t>Pockels Cell POS HV (volts)</t>
  </si>
  <si>
    <t>Pockels Cell NEG HV (volts)</t>
  </si>
  <si>
    <t>Rotatable 1/2 Wave Plate Setting (degrees)</t>
  </si>
  <si>
    <t>Vertical Wien Angle (degrees)</t>
  </si>
  <si>
    <t>Horizontal Wien Angle (degrees)</t>
  </si>
  <si>
    <t>Solenoids Angle (Phi_FG) (degrees)</t>
  </si>
  <si>
    <t>Quarter 7 Gradient (MeV/m)</t>
  </si>
  <si>
    <t>Quarter 7 Phase (degrees)</t>
  </si>
  <si>
    <t>Quarter 8 Gradient (MeV/m)</t>
  </si>
  <si>
    <t>Quarter 8 Phase (degrees)</t>
  </si>
  <si>
    <t>Beam Momentum (calculated) (MeV/c)</t>
  </si>
  <si>
    <t>5 MeV Dipole (0L02) Current (A)</t>
  </si>
  <si>
    <t>Horizontal Mott Corrector (current) (mA)</t>
  </si>
  <si>
    <t>Vertical Mott Corrector (current) (mA)</t>
  </si>
  <si>
    <t>Mott Dipole 3D00 (current) (A)</t>
  </si>
  <si>
    <t>Mott Dipole 3D01 (current) (A)</t>
  </si>
  <si>
    <t>Horizontal Mott Corrector (field) (G*cm)</t>
  </si>
  <si>
    <t>Vertical Mott Corrector (field) (G*cm)</t>
  </si>
  <si>
    <t>Mott Sample</t>
  </si>
  <si>
    <t>Thru</t>
  </si>
  <si>
    <t>-2.74963e-06</t>
  </si>
  <si>
    <t>0.092</t>
  </si>
  <si>
    <t>-2.38419e-06</t>
  </si>
  <si>
    <t>Au 1 um</t>
  </si>
  <si>
    <t>Viewer</t>
  </si>
  <si>
    <t>8.2489e-06</t>
  </si>
  <si>
    <t>fully retracted</t>
  </si>
  <si>
    <t>Cu 1 um</t>
  </si>
  <si>
    <t>Cu 4.1 um</t>
  </si>
  <si>
    <t>Cu 8 um</t>
  </si>
  <si>
    <t>Au 5 um</t>
  </si>
  <si>
    <t>Au 0.75 um</t>
  </si>
  <si>
    <t>Au 0.5 um</t>
  </si>
  <si>
    <t>Au 0.35 um</t>
  </si>
  <si>
    <t>Au 0.05 um</t>
  </si>
  <si>
    <t>Au 0.05 um (2)</t>
  </si>
  <si>
    <t>Au 0.50 um</t>
  </si>
  <si>
    <t>Ag 10 um</t>
  </si>
  <si>
    <t>Ag 4.5 um</t>
  </si>
  <si>
    <t>Ag 1.6 um</t>
  </si>
  <si>
    <t>Ag 0.45 um</t>
  </si>
  <si>
    <t>thru</t>
  </si>
  <si>
    <t>PEPPo Integrated</t>
  </si>
  <si>
    <t>Mott Semi-Integrated</t>
  </si>
  <si>
    <t>-3.29956e-05</t>
  </si>
  <si>
    <t>-1.64978e-05</t>
  </si>
  <si>
    <t>Foil</t>
  </si>
  <si>
    <t>Thickness </t>
  </si>
  <si>
    <t>Beam Current</t>
  </si>
  <si>
    <t>1/2 Wave Plate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</si>
</sst>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7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FF420E"/>
      <sz val="14"/>
    </font>
    <font>
      <name val="Arial"/>
      <family val="2"/>
      <color rgb="00000000"/>
      <sz val="10"/>
    </font>
    <font>
      <name val="Arial"/>
      <family val="2"/>
      <b val="true"/>
      <sz val="10"/>
    </font>
    <font>
      <name val="Arial"/>
      <family val="2"/>
      <b val="true"/>
      <color rgb="00FF0000"/>
      <sz val="10"/>
    </font>
    <font>
      <name val="Arial"/>
      <family val="2"/>
      <i val="true"/>
      <color rgb="00000080"/>
      <sz val="10"/>
    </font>
    <font>
      <name val="Arial"/>
      <family val="2"/>
      <b val="true"/>
      <color rgb="00000080"/>
      <sz val="10"/>
    </font>
    <font>
      <name val="Arial"/>
      <family val="2"/>
      <b val="true"/>
      <color rgb="00000000"/>
      <sz val="10"/>
    </font>
    <font>
      <name val="Times New Roman"/>
      <family val="1"/>
      <sz val="10"/>
    </font>
    <font>
      <name val="Arial"/>
      <family val="2"/>
      <b val="true"/>
      <sz val="16"/>
    </font>
    <font>
      <name val="Arial"/>
      <family val="2"/>
      <b val="true"/>
      <color rgb="00C0C0C0"/>
      <sz val="10"/>
    </font>
    <font>
      <name val="Arial"/>
      <family val="2"/>
      <color rgb="00C0C0C0"/>
      <sz val="10"/>
    </font>
    <font>
      <name val="Arial"/>
      <family val="2"/>
      <sz val="14"/>
    </font>
    <font>
      <name val="Arial"/>
      <family val="2"/>
      <sz val="11"/>
    </font>
  </fonts>
  <fills count="19">
    <fill>
      <patternFill patternType="none"/>
    </fill>
    <fill>
      <patternFill patternType="gray125"/>
    </fill>
    <fill>
      <patternFill patternType="solid">
        <fgColor rgb="000084D1"/>
        <bgColor rgb="000093D9"/>
      </patternFill>
    </fill>
    <fill>
      <patternFill patternType="solid">
        <fgColor rgb="000093D9"/>
        <bgColor rgb="000084D1"/>
      </patternFill>
    </fill>
    <fill>
      <patternFill patternType="solid">
        <fgColor rgb="0000DCFF"/>
        <bgColor rgb="0000CCCC"/>
      </patternFill>
    </fill>
    <fill>
      <patternFill patternType="solid">
        <fgColor rgb="0000CCCC"/>
        <bgColor rgb="0000DCFF"/>
      </patternFill>
    </fill>
    <fill>
      <patternFill patternType="solid">
        <fgColor rgb="003DEB3D"/>
        <bgColor rgb="0023FF23"/>
      </patternFill>
    </fill>
    <fill>
      <patternFill patternType="solid">
        <fgColor rgb="00FFFF99"/>
        <bgColor rgb="00FFFFCC"/>
      </patternFill>
    </fill>
    <fill>
      <patternFill patternType="solid">
        <fgColor rgb="00C0C0C0"/>
        <bgColor rgb="00B3B3B3"/>
      </patternFill>
    </fill>
    <fill>
      <patternFill patternType="solid">
        <fgColor rgb="0083CAFF"/>
        <bgColor rgb="009999FF"/>
      </patternFill>
    </fill>
    <fill>
      <patternFill patternType="solid">
        <fgColor rgb="00FFFFCC"/>
        <bgColor rgb="00FFFFFF"/>
      </patternFill>
    </fill>
    <fill>
      <patternFill patternType="solid">
        <fgColor rgb="0023B8DC"/>
        <bgColor rgb="0000CCCC"/>
      </patternFill>
    </fill>
    <fill>
      <patternFill patternType="solid">
        <fgColor rgb="00CCFFFF"/>
        <bgColor rgb="00CCFFFF"/>
      </patternFill>
    </fill>
    <fill>
      <patternFill patternType="solid">
        <fgColor rgb="00FF9966"/>
        <bgColor rgb="00FF8080"/>
      </patternFill>
    </fill>
    <fill>
      <patternFill patternType="solid">
        <fgColor rgb="0033CC66"/>
        <bgColor rgb="003DEB3D"/>
      </patternFill>
    </fill>
    <fill>
      <patternFill patternType="solid">
        <fgColor rgb="009999FF"/>
        <bgColor rgb="00CC99FF"/>
      </patternFill>
    </fill>
    <fill>
      <patternFill patternType="solid">
        <fgColor rgb="00FF8080"/>
        <bgColor rgb="00FF9966"/>
      </patternFill>
    </fill>
    <fill>
      <patternFill patternType="solid">
        <fgColor rgb="0023FF23"/>
        <bgColor rgb="0000FF00"/>
      </patternFill>
    </fill>
    <fill>
      <patternFill patternType="solid">
        <fgColor rgb="0000FF00"/>
        <bgColor rgb="0023FF23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4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2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3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4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5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6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7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8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8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true"/>
    </xf>
    <xf applyAlignment="false" applyBorder="false" applyFont="false" applyProtection="false" borderId="0" fillId="8" fontId="0" numFmtId="164" xfId="0"/>
    <xf applyAlignment="true" applyBorder="false" applyFont="true" applyProtection="false" borderId="0" fillId="0" fontId="9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10" numFmtId="164" xfId="0">
      <alignment horizontal="center" indent="0" shrinkToFit="false" textRotation="0" vertical="center" wrapText="true"/>
    </xf>
    <xf applyAlignment="true" applyBorder="false" applyFont="false" applyProtection="false" borderId="0" fillId="7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7" fontId="8" numFmtId="164" xfId="0">
      <alignment horizontal="center" indent="0" shrinkToFit="false" textRotation="0" vertical="center" wrapText="true"/>
    </xf>
    <xf applyAlignment="true" applyBorder="false" applyFont="true" applyProtection="false" borderId="0" fillId="7" fontId="5" numFmtId="164" xfId="0">
      <alignment horizontal="center" indent="0" shrinkToFit="false" textRotation="0" vertical="center" wrapText="true"/>
    </xf>
    <xf applyAlignment="false" applyBorder="false" applyFont="false" applyProtection="false" borderId="0" fillId="7" fontId="0" numFmtId="164" xfId="0"/>
    <xf applyAlignment="true" applyBorder="false" applyFont="false" applyProtection="false" borderId="0" fillId="5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5" fontId="8" numFmtId="164" xfId="0">
      <alignment horizontal="center" indent="0" shrinkToFit="false" textRotation="0" vertical="center" wrapText="true"/>
    </xf>
    <xf applyAlignment="false" applyBorder="false" applyFont="false" applyProtection="false" borderId="0" fillId="5" fontId="0" numFmtId="164" xfId="0"/>
    <xf applyAlignment="true" applyBorder="false" applyFont="true" applyProtection="false" borderId="0" fillId="5" fontId="11" numFmtId="164" xfId="0">
      <alignment horizontal="general" indent="0" shrinkToFit="false" textRotation="0" vertical="bottom" wrapText="true"/>
    </xf>
    <xf applyAlignment="true" applyBorder="false" applyFont="true" applyProtection="false" borderId="0" fillId="6" fontId="8" numFmtId="164" xfId="0">
      <alignment horizontal="center" indent="0" shrinkToFit="false" textRotation="0" vertical="center" wrapText="true"/>
    </xf>
    <xf applyAlignment="true" applyBorder="false" applyFont="false" applyProtection="false" borderId="0" fillId="6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6" fontId="5" numFmtId="164" xfId="0">
      <alignment horizontal="center" indent="0" shrinkToFit="false" textRotation="0" vertical="center" wrapText="true"/>
    </xf>
    <xf applyAlignment="false" applyBorder="false" applyFont="false" applyProtection="false" borderId="0" fillId="6" fontId="0" numFmtId="164" xfId="0"/>
    <xf applyAlignment="true" applyBorder="false" applyFont="true" applyProtection="false" borderId="0" fillId="4" fontId="8" numFmtId="164" xfId="0">
      <alignment horizontal="center" indent="0" shrinkToFit="false" textRotation="0" vertical="center" wrapText="true"/>
    </xf>
    <xf applyAlignment="true" applyBorder="false" applyFont="false" applyProtection="false" borderId="0" fillId="4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4" fontId="5" numFmtId="164" xfId="0">
      <alignment horizontal="center" indent="0" shrinkToFit="false" textRotation="0" vertical="center" wrapText="true"/>
    </xf>
    <xf applyAlignment="false" applyBorder="false" applyFont="false" applyProtection="false" borderId="0" fillId="4" fontId="0" numFmtId="164" xfId="0"/>
    <xf applyAlignment="true" applyBorder="false" applyFont="true" applyProtection="false" borderId="0" fillId="2" fontId="8" numFmtId="164" xfId="0">
      <alignment horizontal="center" indent="0" shrinkToFit="false" textRotation="0" vertical="center" wrapText="true"/>
    </xf>
    <xf applyAlignment="true" applyBorder="false" applyFont="false" applyProtection="false" borderId="0" fillId="2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true"/>
    </xf>
    <xf applyAlignment="false" applyBorder="false" applyFont="false" applyProtection="false" borderId="0" fillId="2" fontId="0" numFmtId="164" xfId="0"/>
    <xf applyAlignment="true" applyBorder="false" applyFont="false" applyProtection="false" borderId="0" fillId="3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3" fontId="8" numFmtId="164" xfId="0">
      <alignment horizontal="center" indent="0" shrinkToFit="false" textRotation="0" vertical="center" wrapText="true"/>
    </xf>
    <xf applyAlignment="false" applyBorder="false" applyFont="false" applyProtection="false" borderId="0" fillId="3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8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12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8" fontId="13" numFmtId="164" xfId="0">
      <alignment horizontal="center" indent="0" shrinkToFit="false" textRotation="0" vertical="center" wrapText="false"/>
    </xf>
    <xf applyAlignment="true" applyBorder="false" applyFont="true" applyProtection="false" borderId="0" fillId="8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</xf>
    <xf applyAlignment="true" applyBorder="false" applyFont="false" applyProtection="false" borderId="0" fillId="2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3" fontId="6" numFmtId="164" xfId="0">
      <alignment horizontal="center" indent="0" shrinkToFit="false" textRotation="0" vertical="center" wrapText="false"/>
    </xf>
    <xf applyAlignment="true" applyBorder="false" applyFont="false" applyProtection="false" borderId="0" fillId="3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3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3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9" fontId="6" numFmtId="164" xfId="0">
      <alignment horizontal="center" indent="0" shrinkToFit="false" textRotation="0" vertical="center" wrapText="false"/>
    </xf>
    <xf applyAlignment="true" applyBorder="false" applyFont="false" applyProtection="false" borderId="0" fillId="9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9" fontId="0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6" numFmtId="164" xfId="0"/>
    <xf applyAlignment="true" applyBorder="false" applyFont="true" applyProtection="false" borderId="0" fillId="7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5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6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4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2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3" fontId="0" numFmtId="165" xfId="0">
      <alignment horizontal="center" indent="0" shrinkToFit="false" textRotation="0" vertical="center" wrapText="true"/>
    </xf>
    <xf applyAlignment="true" applyBorder="false" applyFont="true" applyProtection="false" borderId="0" fillId="8" fontId="14" numFmtId="164" xfId="0">
      <alignment horizontal="center" indent="0" shrinkToFit="false" textRotation="0" vertical="center" wrapText="false"/>
    </xf>
    <xf applyAlignment="true" applyBorder="false" applyFont="true" applyProtection="false" borderId="0" fillId="2" fontId="0" numFmtId="165" xfId="0">
      <alignment horizontal="center" indent="0" shrinkToFit="false" textRotation="0" vertical="center" wrapText="false"/>
    </xf>
    <xf applyAlignment="true" applyBorder="false" applyFont="false" applyProtection="false" borderId="0" fillId="1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1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11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12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2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2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13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3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3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14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4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4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14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15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15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16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6" fontId="0" numFmtId="164" xfId="0">
      <alignment horizontal="center" indent="0" shrinkToFit="false" textRotation="0" vertical="center" wrapText="true"/>
    </xf>
    <xf applyAlignment="false" applyBorder="false" applyFont="false" applyProtection="false" borderId="0" fillId="16" fontId="0" numFmtId="164" xfId="0"/>
    <xf applyAlignment="true" applyBorder="false" applyFont="true" applyProtection="false" borderId="0" fillId="16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15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5" fontId="0" numFmtId="164" xfId="0">
      <alignment horizontal="center" indent="0" shrinkToFit="false" textRotation="0" vertical="center" wrapText="true"/>
    </xf>
    <xf applyAlignment="false" applyBorder="false" applyFont="false" applyProtection="false" borderId="0" fillId="15" fontId="0" numFmtId="164" xfId="0"/>
    <xf applyAlignment="false" applyBorder="false" applyFont="false" applyProtection="false" borderId="0" fillId="12" fontId="0" numFmtId="164" xfId="0"/>
    <xf applyAlignment="true" applyBorder="false" applyFont="false" applyProtection="false" borderId="0" fillId="17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7" fontId="0" numFmtId="164" xfId="0">
      <alignment horizontal="center" indent="0" shrinkToFit="false" textRotation="0" vertical="center" wrapText="true"/>
    </xf>
    <xf applyAlignment="false" applyBorder="false" applyFont="false" applyProtection="false" borderId="0" fillId="17" fontId="0" numFmtId="164" xfId="0"/>
    <xf applyAlignment="true" applyBorder="false" applyFont="true" applyProtection="false" borderId="0" fillId="17" fontId="0" numFmtId="164" xfId="0">
      <alignment horizontal="center" indent="0" shrinkToFit="false" textRotation="0" vertical="center" wrapText="true"/>
    </xf>
    <xf applyAlignment="false" applyBorder="false" applyFont="false" applyProtection="false" borderId="0" fillId="14" fontId="0" numFmtId="164" xfId="0"/>
    <xf applyAlignment="true" applyBorder="false" applyFont="true" applyProtection="false" borderId="0" fillId="8" fontId="0" numFmtId="164" xfId="0">
      <alignment horizontal="center" indent="0" shrinkToFit="false" textRotation="0" vertical="center" wrapText="false"/>
    </xf>
    <xf applyAlignment="false" applyBorder="false" applyFont="true" applyProtection="false" borderId="0" fillId="11" fontId="0" numFmtId="164" xfId="0"/>
    <xf applyAlignment="false" applyBorder="false" applyFont="true" applyProtection="false" borderId="0" fillId="8" fontId="0" numFmtId="164" xfId="0"/>
    <xf applyAlignment="true" applyBorder="false" applyFont="true" applyProtection="false" borderId="0" fillId="18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18" fontId="0" numFmtId="164" xfId="0">
      <alignment horizontal="center" indent="0" shrinkToFit="false" textRotation="0" vertical="center" wrapText="true"/>
    </xf>
    <xf applyAlignment="false" applyBorder="false" applyFont="true" applyProtection="false" borderId="0" fillId="18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CCCC"/>
      <rgbColor rgb="00C5000B"/>
      <rgbColor rgb="00008000"/>
      <rgbColor rgb="00000080"/>
      <rgbColor rgb="00808000"/>
      <rgbColor rgb="00800080"/>
      <rgbColor rgb="000093D9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83CAFF"/>
      <rgbColor rgb="00FF9966"/>
      <rgbColor rgb="00CC99FF"/>
      <rgbColor rgb="00FFCC99"/>
      <rgbColor rgb="003366FF"/>
      <rgbColor rgb="0023B8DC"/>
      <rgbColor rgb="003DEB3D"/>
      <rgbColor rgb="00FFCC00"/>
      <rgbColor rgb="00FF9900"/>
      <rgbColor rgb="00FF420E"/>
      <rgbColor rgb="00666699"/>
      <rgbColor rgb="00B3B3B3"/>
      <rgbColor rgb="00004586"/>
      <rgbColor rgb="0033CC66"/>
      <rgbColor rgb="00003300"/>
      <rgbColor rgb="00355E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Gold - Vertical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Gold!$F$48</c:f>
              <c:strCache>
                <c:ptCount val="1"/>
                <c:pt idx="0">
                  <c:v>Ay_phy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Gold!$F$3:$F$47</c:f>
              <c:numCache>
                <c:formatCode>General</c:formatCode>
                <c:ptCount val="45"/>
                <c:pt idx="0">
                  <c:v>-19.6887</c:v>
                </c:pt>
                <c:pt idx="1">
                  <c:v>19.4688</c:v>
                </c:pt>
                <c:pt idx="2">
                  <c:v>-19.4432</c:v>
                </c:pt>
                <c:pt idx="3">
                  <c:v>19.6086</c:v>
                </c:pt>
                <c:pt idx="4">
                  <c:v>-19.4991</c:v>
                </c:pt>
                <c:pt idx="5">
                  <c:v>19.7734</c:v>
                </c:pt>
                <c:pt idx="6">
                  <c:v>-19.414</c:v>
                </c:pt>
                <c:pt idx="7">
                  <c:v>19.6667</c:v>
                </c:pt>
                <c:pt idx="8">
                  <c:v>-19.3564</c:v>
                </c:pt>
                <c:pt idx="9">
                  <c:v>19.5597</c:v>
                </c:pt>
                <c:pt idx="10">
                  <c:v>34.8856</c:v>
                </c:pt>
                <c:pt idx="11">
                  <c:v>-34.7354</c:v>
                </c:pt>
                <c:pt idx="12">
                  <c:v>34.8599</c:v>
                </c:pt>
                <c:pt idx="13">
                  <c:v>-34.7048</c:v>
                </c:pt>
                <c:pt idx="14">
                  <c:v>34.9417</c:v>
                </c:pt>
                <c:pt idx="15">
                  <c:v>-34.6268</c:v>
                </c:pt>
                <c:pt idx="16">
                  <c:v>-36.2574</c:v>
                </c:pt>
                <c:pt idx="17">
                  <c:v>36.4155</c:v>
                </c:pt>
                <c:pt idx="18">
                  <c:v>-36.6536</c:v>
                </c:pt>
                <c:pt idx="19">
                  <c:v>36.8488</c:v>
                </c:pt>
                <c:pt idx="20">
                  <c:v>-36.4531</c:v>
                </c:pt>
                <c:pt idx="21">
                  <c:v>36.4191</c:v>
                </c:pt>
                <c:pt idx="22">
                  <c:v>39.8593</c:v>
                </c:pt>
                <c:pt idx="23">
                  <c:v>-39.8996</c:v>
                </c:pt>
                <c:pt idx="24">
                  <c:v>39.6375</c:v>
                </c:pt>
                <c:pt idx="25">
                  <c:v>-39.3107</c:v>
                </c:pt>
                <c:pt idx="26">
                  <c:v>39.689</c:v>
                </c:pt>
                <c:pt idx="27">
                  <c:v>-40.0362</c:v>
                </c:pt>
                <c:pt idx="28">
                  <c:v>-39.8934</c:v>
                </c:pt>
                <c:pt idx="29">
                  <c:v>-40.2767</c:v>
                </c:pt>
                <c:pt idx="30">
                  <c:v>-40.43</c:v>
                </c:pt>
                <c:pt idx="31">
                  <c:v>39.9635</c:v>
                </c:pt>
                <c:pt idx="32">
                  <c:v>-39.5519</c:v>
                </c:pt>
                <c:pt idx="33">
                  <c:v>40.1893</c:v>
                </c:pt>
                <c:pt idx="34">
                  <c:v>-43.949</c:v>
                </c:pt>
                <c:pt idx="35">
                  <c:v>44.0083</c:v>
                </c:pt>
                <c:pt idx="36">
                  <c:v>-44.0513</c:v>
                </c:pt>
                <c:pt idx="37">
                  <c:v>44.5573</c:v>
                </c:pt>
                <c:pt idx="38">
                  <c:v>-44.274</c:v>
                </c:pt>
                <c:pt idx="39">
                  <c:v>44.0383</c:v>
                </c:pt>
                <c:pt idx="40">
                  <c:v>-44.2474</c:v>
                </c:pt>
                <c:pt idx="41">
                  <c:v>44.4519</c:v>
                </c:pt>
                <c:pt idx="42">
                  <c:v>-44.3358</c:v>
                </c:pt>
                <c:pt idx="43">
                  <c:v>44.814</c:v>
                </c:pt>
                <c:pt idx="44">
                  <c:v>-43.8391</c:v>
                </c:pt>
              </c:numCache>
            </c:numRef>
          </c:val>
        </c:ser>
        <c:ser>
          <c:idx val="1"/>
          <c:order val="1"/>
          <c:tx>
            <c:strRef>
              <c:f>Gold!$P$48</c:f>
              <c:strCache>
                <c:ptCount val="1"/>
                <c:pt idx="0">
                  <c:v>Ay_beam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Gold!$P$3:$P$47</c:f>
              <c:numCache>
                <c:formatCode>General</c:formatCode>
                <c:ptCount val="45"/>
                <c:pt idx="0">
                  <c:v>0.609619</c:v>
                </c:pt>
                <c:pt idx="1">
                  <c:v>-0.475242</c:v>
                </c:pt>
                <c:pt idx="2">
                  <c:v>0.239041</c:v>
                </c:pt>
                <c:pt idx="3">
                  <c:v>-0.279313</c:v>
                </c:pt>
                <c:pt idx="4">
                  <c:v>0.496906</c:v>
                </c:pt>
                <c:pt idx="5">
                  <c:v>-0.225596</c:v>
                </c:pt>
                <c:pt idx="6">
                  <c:v>0.484248</c:v>
                </c:pt>
                <c:pt idx="7">
                  <c:v>-0.34285</c:v>
                </c:pt>
                <c:pt idx="8">
                  <c:v>0.514832</c:v>
                </c:pt>
                <c:pt idx="9">
                  <c:v>-0.504915</c:v>
                </c:pt>
                <c:pt idx="10">
                  <c:v>-1.07078</c:v>
                </c:pt>
                <c:pt idx="11">
                  <c:v>0.17065</c:v>
                </c:pt>
                <c:pt idx="12">
                  <c:v>-0.0280656</c:v>
                </c:pt>
                <c:pt idx="13">
                  <c:v>-0.0724203</c:v>
                </c:pt>
                <c:pt idx="14">
                  <c:v>-0.0627451</c:v>
                </c:pt>
                <c:pt idx="15">
                  <c:v>0.174757</c:v>
                </c:pt>
                <c:pt idx="16">
                  <c:v>0.531948</c:v>
                </c:pt>
                <c:pt idx="17">
                  <c:v>-0.463075</c:v>
                </c:pt>
                <c:pt idx="18">
                  <c:v>0.211333</c:v>
                </c:pt>
                <c:pt idx="19">
                  <c:v>-0.305324</c:v>
                </c:pt>
                <c:pt idx="20">
                  <c:v>-0.0656648</c:v>
                </c:pt>
                <c:pt idx="21">
                  <c:v>-0.113921</c:v>
                </c:pt>
                <c:pt idx="22">
                  <c:v>-0.183946</c:v>
                </c:pt>
                <c:pt idx="23">
                  <c:v>0.313293</c:v>
                </c:pt>
                <c:pt idx="24">
                  <c:v>-0.00135591</c:v>
                </c:pt>
                <c:pt idx="25">
                  <c:v>0.350009</c:v>
                </c:pt>
                <c:pt idx="26">
                  <c:v>0.199796</c:v>
                </c:pt>
                <c:pt idx="27">
                  <c:v>-0.516833</c:v>
                </c:pt>
                <c:pt idx="28">
                  <c:v>0.153026</c:v>
                </c:pt>
                <c:pt idx="29">
                  <c:v>-0.309581</c:v>
                </c:pt>
                <c:pt idx="30">
                  <c:v>0.642375</c:v>
                </c:pt>
                <c:pt idx="31">
                  <c:v>-0.237096</c:v>
                </c:pt>
                <c:pt idx="32">
                  <c:v>-0.0217744</c:v>
                </c:pt>
                <c:pt idx="33">
                  <c:v>0.461292</c:v>
                </c:pt>
                <c:pt idx="34">
                  <c:v>0.24982</c:v>
                </c:pt>
                <c:pt idx="35">
                  <c:v>0.170654</c:v>
                </c:pt>
                <c:pt idx="36">
                  <c:v>-0.229364</c:v>
                </c:pt>
                <c:pt idx="37">
                  <c:v>0.362851</c:v>
                </c:pt>
                <c:pt idx="38">
                  <c:v>-0.103352</c:v>
                </c:pt>
                <c:pt idx="39">
                  <c:v>0.0832179</c:v>
                </c:pt>
                <c:pt idx="40">
                  <c:v>0.443855</c:v>
                </c:pt>
                <c:pt idx="41">
                  <c:v>0.873741</c:v>
                </c:pt>
                <c:pt idx="42">
                  <c:v>-0.580389</c:v>
                </c:pt>
                <c:pt idx="43">
                  <c:v>0.480738</c:v>
                </c:pt>
                <c:pt idx="44">
                  <c:v>-0.191752</c:v>
                </c:pt>
              </c:numCache>
            </c:numRef>
          </c:val>
        </c:ser>
        <c:ser>
          <c:idx val="2"/>
          <c:order val="2"/>
          <c:tx>
            <c:strRef>
              <c:f>Gold!$K$48</c:f>
              <c:strCache>
                <c:ptCount val="1"/>
                <c:pt idx="0">
                  <c:v>Ay_det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Gold!$K$3:$K$47</c:f>
              <c:numCache>
                <c:formatCode>General</c:formatCode>
                <c:ptCount val="45"/>
                <c:pt idx="0">
                  <c:v>0.789772</c:v>
                </c:pt>
                <c:pt idx="1">
                  <c:v>1.08791</c:v>
                </c:pt>
                <c:pt idx="2">
                  <c:v>1.14917</c:v>
                </c:pt>
                <c:pt idx="3">
                  <c:v>0.829773</c:v>
                </c:pt>
                <c:pt idx="4">
                  <c:v>1.50897</c:v>
                </c:pt>
                <c:pt idx="5">
                  <c:v>0.727359</c:v>
                </c:pt>
                <c:pt idx="6">
                  <c:v>1.0586</c:v>
                </c:pt>
                <c:pt idx="7">
                  <c:v>0.821555</c:v>
                </c:pt>
                <c:pt idx="8">
                  <c:v>0.910326</c:v>
                </c:pt>
                <c:pt idx="9">
                  <c:v>1.70693</c:v>
                </c:pt>
                <c:pt idx="10">
                  <c:v>1.73785</c:v>
                </c:pt>
                <c:pt idx="11">
                  <c:v>1.91759</c:v>
                </c:pt>
                <c:pt idx="12">
                  <c:v>1.78157</c:v>
                </c:pt>
                <c:pt idx="13">
                  <c:v>1.63968</c:v>
                </c:pt>
                <c:pt idx="14">
                  <c:v>1.65906</c:v>
                </c:pt>
                <c:pt idx="15">
                  <c:v>1.79646</c:v>
                </c:pt>
                <c:pt idx="16">
                  <c:v>1.80539</c:v>
                </c:pt>
                <c:pt idx="17">
                  <c:v>1.93837</c:v>
                </c:pt>
                <c:pt idx="18">
                  <c:v>1.79406</c:v>
                </c:pt>
                <c:pt idx="19">
                  <c:v>1.99357</c:v>
                </c:pt>
                <c:pt idx="20">
                  <c:v>2.11351</c:v>
                </c:pt>
                <c:pt idx="21">
                  <c:v>2.6158</c:v>
                </c:pt>
                <c:pt idx="22">
                  <c:v>2.07219</c:v>
                </c:pt>
                <c:pt idx="23">
                  <c:v>1.94969</c:v>
                </c:pt>
                <c:pt idx="24">
                  <c:v>1.61463</c:v>
                </c:pt>
                <c:pt idx="25">
                  <c:v>1.45918</c:v>
                </c:pt>
                <c:pt idx="26">
                  <c:v>1.69032</c:v>
                </c:pt>
                <c:pt idx="27">
                  <c:v>2.10317</c:v>
                </c:pt>
                <c:pt idx="28">
                  <c:v>1.91705</c:v>
                </c:pt>
                <c:pt idx="29">
                  <c:v>2.60611</c:v>
                </c:pt>
                <c:pt idx="30">
                  <c:v>2.02466</c:v>
                </c:pt>
                <c:pt idx="31">
                  <c:v>1.8722</c:v>
                </c:pt>
                <c:pt idx="32">
                  <c:v>1.03036</c:v>
                </c:pt>
                <c:pt idx="33">
                  <c:v>1.43444</c:v>
                </c:pt>
                <c:pt idx="34">
                  <c:v>-1.24754</c:v>
                </c:pt>
                <c:pt idx="35">
                  <c:v>-0.987162</c:v>
                </c:pt>
                <c:pt idx="36">
                  <c:v>-0.523174</c:v>
                </c:pt>
                <c:pt idx="37">
                  <c:v>-0.877246</c:v>
                </c:pt>
                <c:pt idx="38">
                  <c:v>-1.11116</c:v>
                </c:pt>
                <c:pt idx="39">
                  <c:v>-1.06984</c:v>
                </c:pt>
                <c:pt idx="40">
                  <c:v>-1.01822</c:v>
                </c:pt>
                <c:pt idx="41">
                  <c:v>-0.739902</c:v>
                </c:pt>
                <c:pt idx="42">
                  <c:v>-0.0548597</c:v>
                </c:pt>
                <c:pt idx="43">
                  <c:v>-1.92571</c:v>
                </c:pt>
                <c:pt idx="44">
                  <c:v>-1.97005</c:v>
                </c:pt>
              </c:numCache>
            </c:numRef>
          </c:val>
        </c:ser>
        <c:marker val="1"/>
        <c:axId val="25419725"/>
        <c:axId val="42366963"/>
      </c:lineChart>
      <c:catAx>
        <c:axId val="2541972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42366963"/>
        <c:crossesAt val="-3.5"/>
        <c:lblAlgn val="ctr"/>
        <c:auto val="1"/>
        <c:lblOffset val="100"/>
        <c:spPr/>
      </c:catAx>
      <c:valAx>
        <c:axId val="42366963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25419725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Gold - Horizontal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Gold!$D$48</c:f>
              <c:strCache>
                <c:ptCount val="1"/>
                <c:pt idx="0">
                  <c:v>Ax_phy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Gold!$D$3:$D$47</c:f>
              <c:numCache>
                <c:formatCode>General</c:formatCode>
                <c:ptCount val="45"/>
                <c:pt idx="0">
                  <c:v>-0.321296</c:v>
                </c:pt>
                <c:pt idx="1">
                  <c:v>0.116268</c:v>
                </c:pt>
                <c:pt idx="2">
                  <c:v>0.485775</c:v>
                </c:pt>
                <c:pt idx="3">
                  <c:v>0.320982</c:v>
                </c:pt>
                <c:pt idx="4">
                  <c:v>0.303374</c:v>
                </c:pt>
                <c:pt idx="5">
                  <c:v>-0.131798</c:v>
                </c:pt>
                <c:pt idx="6">
                  <c:v>0.102071</c:v>
                </c:pt>
                <c:pt idx="7">
                  <c:v>-0.0273372</c:v>
                </c:pt>
                <c:pt idx="8">
                  <c:v>NaN</c:v>
                </c:pt>
                <c:pt idx="9">
                  <c:v>-0.196978</c:v>
                </c:pt>
                <c:pt idx="10">
                  <c:v>-0.171544</c:v>
                </c:pt>
                <c:pt idx="11">
                  <c:v>-0.5507</c:v>
                </c:pt>
                <c:pt idx="12">
                  <c:v>-0.287564</c:v>
                </c:pt>
                <c:pt idx="13">
                  <c:v>-0.141902</c:v>
                </c:pt>
                <c:pt idx="14">
                  <c:v>-0.297013</c:v>
                </c:pt>
                <c:pt idx="15">
                  <c:v>-0.0550048</c:v>
                </c:pt>
                <c:pt idx="16">
                  <c:v>0.100683</c:v>
                </c:pt>
                <c:pt idx="17">
                  <c:v>-0.178596</c:v>
                </c:pt>
                <c:pt idx="18">
                  <c:v>0.0767289</c:v>
                </c:pt>
                <c:pt idx="19">
                  <c:v>-0.273972</c:v>
                </c:pt>
                <c:pt idx="20">
                  <c:v>0.30925</c:v>
                </c:pt>
                <c:pt idx="21">
                  <c:v>0.146341</c:v>
                </c:pt>
                <c:pt idx="22">
                  <c:v>-1.01184</c:v>
                </c:pt>
                <c:pt idx="23">
                  <c:v>0.143493</c:v>
                </c:pt>
                <c:pt idx="24">
                  <c:v>-0.211497</c:v>
                </c:pt>
                <c:pt idx="25">
                  <c:v>-0.186047</c:v>
                </c:pt>
                <c:pt idx="26">
                  <c:v>0.0648697</c:v>
                </c:pt>
                <c:pt idx="27">
                  <c:v>-0.256528</c:v>
                </c:pt>
                <c:pt idx="28">
                  <c:v>-0.115751</c:v>
                </c:pt>
                <c:pt idx="29">
                  <c:v>-0.366156</c:v>
                </c:pt>
                <c:pt idx="30">
                  <c:v>0.39113</c:v>
                </c:pt>
                <c:pt idx="31">
                  <c:v>-0.517333</c:v>
                </c:pt>
                <c:pt idx="32">
                  <c:v>-0.492336</c:v>
                </c:pt>
                <c:pt idx="33">
                  <c:v>-0.375245</c:v>
                </c:pt>
                <c:pt idx="34">
                  <c:v>0.140595</c:v>
                </c:pt>
                <c:pt idx="35">
                  <c:v>-0.441737</c:v>
                </c:pt>
                <c:pt idx="36">
                  <c:v>0.281443</c:v>
                </c:pt>
                <c:pt idx="37">
                  <c:v>-0.0510301</c:v>
                </c:pt>
                <c:pt idx="38">
                  <c:v>0.535362</c:v>
                </c:pt>
                <c:pt idx="39">
                  <c:v>0.391954</c:v>
                </c:pt>
                <c:pt idx="40">
                  <c:v>0.682946</c:v>
                </c:pt>
                <c:pt idx="41">
                  <c:v>0.236121</c:v>
                </c:pt>
                <c:pt idx="42">
                  <c:v>0.0803523</c:v>
                </c:pt>
                <c:pt idx="43">
                  <c:v>0.0244983</c:v>
                </c:pt>
                <c:pt idx="44">
                  <c:v>-0.0452065</c:v>
                </c:pt>
              </c:numCache>
            </c:numRef>
          </c:val>
        </c:ser>
        <c:ser>
          <c:idx val="1"/>
          <c:order val="1"/>
          <c:tx>
            <c:strRef>
              <c:f>Gold!$N$48</c:f>
              <c:strCache>
                <c:ptCount val="1"/>
                <c:pt idx="0">
                  <c:v>Ax_beam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Gold!$N$3:$N$47</c:f>
              <c:numCache>
                <c:formatCode>General</c:formatCode>
                <c:ptCount val="45"/>
                <c:pt idx="0">
                  <c:v>0.448806</c:v>
                </c:pt>
                <c:pt idx="1">
                  <c:v>-0.610864</c:v>
                </c:pt>
                <c:pt idx="2">
                  <c:v>0.60525</c:v>
                </c:pt>
                <c:pt idx="3">
                  <c:v>-0.752428</c:v>
                </c:pt>
                <c:pt idx="4">
                  <c:v>0.731441</c:v>
                </c:pt>
                <c:pt idx="5">
                  <c:v>-0.567603</c:v>
                </c:pt>
                <c:pt idx="6">
                  <c:v>0.588254</c:v>
                </c:pt>
                <c:pt idx="7">
                  <c:v>-0.327214</c:v>
                </c:pt>
                <c:pt idx="8">
                  <c:v>0.282292</c:v>
                </c:pt>
                <c:pt idx="9">
                  <c:v>-0.388486</c:v>
                </c:pt>
                <c:pt idx="10">
                  <c:v>-1.07623</c:v>
                </c:pt>
                <c:pt idx="11">
                  <c:v>0.644719</c:v>
                </c:pt>
                <c:pt idx="12">
                  <c:v>-1.10384</c:v>
                </c:pt>
                <c:pt idx="13">
                  <c:v>1.425</c:v>
                </c:pt>
                <c:pt idx="14">
                  <c:v>-0.526979</c:v>
                </c:pt>
                <c:pt idx="15">
                  <c:v>0.873601</c:v>
                </c:pt>
                <c:pt idx="16">
                  <c:v>1.09004</c:v>
                </c:pt>
                <c:pt idx="17">
                  <c:v>-1.25744</c:v>
                </c:pt>
                <c:pt idx="18">
                  <c:v>1.01259</c:v>
                </c:pt>
                <c:pt idx="19">
                  <c:v>-1.21464</c:v>
                </c:pt>
                <c:pt idx="20">
                  <c:v>0.884007</c:v>
                </c:pt>
                <c:pt idx="21">
                  <c:v>-1.22011</c:v>
                </c:pt>
                <c:pt idx="22">
                  <c:v>-1.64562</c:v>
                </c:pt>
                <c:pt idx="23">
                  <c:v>1.21652</c:v>
                </c:pt>
                <c:pt idx="24">
                  <c:v>-1.36438</c:v>
                </c:pt>
                <c:pt idx="25">
                  <c:v>1.75338</c:v>
                </c:pt>
                <c:pt idx="26">
                  <c:v>-1.48336</c:v>
                </c:pt>
                <c:pt idx="27">
                  <c:v>1.03711</c:v>
                </c:pt>
                <c:pt idx="28">
                  <c:v>0.54751</c:v>
                </c:pt>
                <c:pt idx="29">
                  <c:v>0.777667</c:v>
                </c:pt>
                <c:pt idx="30">
                  <c:v>1.47265</c:v>
                </c:pt>
                <c:pt idx="31">
                  <c:v>-0.79525</c:v>
                </c:pt>
                <c:pt idx="32">
                  <c:v>1.21972</c:v>
                </c:pt>
                <c:pt idx="33">
                  <c:v>-1.88076</c:v>
                </c:pt>
                <c:pt idx="34">
                  <c:v>1.20842</c:v>
                </c:pt>
                <c:pt idx="35">
                  <c:v>-1.5245</c:v>
                </c:pt>
                <c:pt idx="36">
                  <c:v>1.82504</c:v>
                </c:pt>
                <c:pt idx="37">
                  <c:v>-1.63969</c:v>
                </c:pt>
                <c:pt idx="38">
                  <c:v>1.46092</c:v>
                </c:pt>
                <c:pt idx="39">
                  <c:v>-2.22099</c:v>
                </c:pt>
                <c:pt idx="40">
                  <c:v>1.77675</c:v>
                </c:pt>
                <c:pt idx="41">
                  <c:v>-1.48808</c:v>
                </c:pt>
                <c:pt idx="42">
                  <c:v>1.84449</c:v>
                </c:pt>
                <c:pt idx="43">
                  <c:v>-1.06754</c:v>
                </c:pt>
                <c:pt idx="44">
                  <c:v>1.11465</c:v>
                </c:pt>
              </c:numCache>
            </c:numRef>
          </c:val>
        </c:ser>
        <c:ser>
          <c:idx val="2"/>
          <c:order val="2"/>
          <c:tx>
            <c:strRef>
              <c:f>Gold!$I$48</c:f>
              <c:strCache>
                <c:ptCount val="1"/>
                <c:pt idx="0">
                  <c:v>Ax_det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Gold!$I$3:$I$47</c:f>
              <c:numCache>
                <c:formatCode>General</c:formatCode>
                <c:ptCount val="45"/>
                <c:pt idx="0">
                  <c:v>3.0275</c:v>
                </c:pt>
                <c:pt idx="1">
                  <c:v>2.79473</c:v>
                </c:pt>
                <c:pt idx="2">
                  <c:v>2.67213</c:v>
                </c:pt>
                <c:pt idx="3">
                  <c:v>3.01641</c:v>
                </c:pt>
                <c:pt idx="4">
                  <c:v>3.05946</c:v>
                </c:pt>
                <c:pt idx="5">
                  <c:v>3.23829</c:v>
                </c:pt>
                <c:pt idx="6">
                  <c:v>2.84013</c:v>
                </c:pt>
                <c:pt idx="7">
                  <c:v>3.02894</c:v>
                </c:pt>
                <c:pt idx="8">
                  <c:v>2.64661</c:v>
                </c:pt>
                <c:pt idx="9">
                  <c:v>2.48124</c:v>
                </c:pt>
                <c:pt idx="10">
                  <c:v>3.13475</c:v>
                </c:pt>
                <c:pt idx="11">
                  <c:v>2.89265</c:v>
                </c:pt>
                <c:pt idx="12">
                  <c:v>2.86318</c:v>
                </c:pt>
                <c:pt idx="13">
                  <c:v>2.78185</c:v>
                </c:pt>
                <c:pt idx="14">
                  <c:v>2.68498</c:v>
                </c:pt>
                <c:pt idx="15">
                  <c:v>2.86385</c:v>
                </c:pt>
                <c:pt idx="16">
                  <c:v>2.40253</c:v>
                </c:pt>
                <c:pt idx="17">
                  <c:v>2.67955</c:v>
                </c:pt>
                <c:pt idx="18">
                  <c:v>3.00575</c:v>
                </c:pt>
                <c:pt idx="19">
                  <c:v>3.07529</c:v>
                </c:pt>
                <c:pt idx="20">
                  <c:v>2.96792</c:v>
                </c:pt>
                <c:pt idx="21">
                  <c:v>3.044</c:v>
                </c:pt>
                <c:pt idx="22">
                  <c:v>2.79275</c:v>
                </c:pt>
                <c:pt idx="23">
                  <c:v>3.33381</c:v>
                </c:pt>
                <c:pt idx="24">
                  <c:v>2.95394</c:v>
                </c:pt>
                <c:pt idx="25">
                  <c:v>3.75816</c:v>
                </c:pt>
                <c:pt idx="26">
                  <c:v>3.5237</c:v>
                </c:pt>
                <c:pt idx="27">
                  <c:v>2.38615</c:v>
                </c:pt>
                <c:pt idx="28">
                  <c:v>2.83403</c:v>
                </c:pt>
                <c:pt idx="29">
                  <c:v>0.366156</c:v>
                </c:pt>
                <c:pt idx="30">
                  <c:v>2.79007</c:v>
                </c:pt>
                <c:pt idx="31">
                  <c:v>2.97868</c:v>
                </c:pt>
                <c:pt idx="32">
                  <c:v>2.96569</c:v>
                </c:pt>
                <c:pt idx="33">
                  <c:v>2.77168</c:v>
                </c:pt>
                <c:pt idx="34">
                  <c:v>2.91644</c:v>
                </c:pt>
                <c:pt idx="35">
                  <c:v>3.4911</c:v>
                </c:pt>
                <c:pt idx="36">
                  <c:v>3.27685</c:v>
                </c:pt>
                <c:pt idx="37">
                  <c:v>4.2371</c:v>
                </c:pt>
                <c:pt idx="38">
                  <c:v>2.70808</c:v>
                </c:pt>
                <c:pt idx="39">
                  <c:v>2.70561</c:v>
                </c:pt>
                <c:pt idx="40">
                  <c:v>3.1285</c:v>
                </c:pt>
                <c:pt idx="41">
                  <c:v>3.22025</c:v>
                </c:pt>
                <c:pt idx="42">
                  <c:v>2.84635</c:v>
                </c:pt>
                <c:pt idx="43">
                  <c:v>0.498774</c:v>
                </c:pt>
                <c:pt idx="44">
                  <c:v>1.89486</c:v>
                </c:pt>
              </c:numCache>
            </c:numRef>
          </c:val>
        </c:ser>
        <c:marker val="1"/>
        <c:axId val="24259666"/>
        <c:axId val="22039465"/>
      </c:lineChart>
      <c:catAx>
        <c:axId val="24259666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22039465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2203946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24259666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Gold - Vertical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Gold!$F$48</c:f>
              <c:strCache>
                <c:ptCount val="1"/>
                <c:pt idx="0">
                  <c:v>Ay_phy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Gold!$F$3:$F$47</c:f>
              <c:numCache>
                <c:formatCode>General</c:formatCode>
                <c:ptCount val="45"/>
                <c:pt idx="0">
                  <c:v>-19.6887</c:v>
                </c:pt>
                <c:pt idx="1">
                  <c:v>19.4688</c:v>
                </c:pt>
                <c:pt idx="2">
                  <c:v>-19.4432</c:v>
                </c:pt>
                <c:pt idx="3">
                  <c:v>19.6086</c:v>
                </c:pt>
                <c:pt idx="4">
                  <c:v>-19.4991</c:v>
                </c:pt>
                <c:pt idx="5">
                  <c:v>19.7734</c:v>
                </c:pt>
                <c:pt idx="6">
                  <c:v>-19.414</c:v>
                </c:pt>
                <c:pt idx="7">
                  <c:v>19.6667</c:v>
                </c:pt>
                <c:pt idx="8">
                  <c:v>-19.3564</c:v>
                </c:pt>
                <c:pt idx="9">
                  <c:v>19.5597</c:v>
                </c:pt>
                <c:pt idx="10">
                  <c:v>34.8856</c:v>
                </c:pt>
                <c:pt idx="11">
                  <c:v>-34.7354</c:v>
                </c:pt>
                <c:pt idx="12">
                  <c:v>34.8599</c:v>
                </c:pt>
                <c:pt idx="13">
                  <c:v>-34.7048</c:v>
                </c:pt>
                <c:pt idx="14">
                  <c:v>34.9417</c:v>
                </c:pt>
                <c:pt idx="15">
                  <c:v>-34.6268</c:v>
                </c:pt>
                <c:pt idx="16">
                  <c:v>-36.2574</c:v>
                </c:pt>
                <c:pt idx="17">
                  <c:v>36.4155</c:v>
                </c:pt>
                <c:pt idx="18">
                  <c:v>-36.6536</c:v>
                </c:pt>
                <c:pt idx="19">
                  <c:v>36.8488</c:v>
                </c:pt>
                <c:pt idx="20">
                  <c:v>-36.4531</c:v>
                </c:pt>
                <c:pt idx="21">
                  <c:v>36.4191</c:v>
                </c:pt>
                <c:pt idx="22">
                  <c:v>39.8593</c:v>
                </c:pt>
                <c:pt idx="23">
                  <c:v>-39.8996</c:v>
                </c:pt>
                <c:pt idx="24">
                  <c:v>39.6375</c:v>
                </c:pt>
                <c:pt idx="25">
                  <c:v>-39.3107</c:v>
                </c:pt>
                <c:pt idx="26">
                  <c:v>39.689</c:v>
                </c:pt>
                <c:pt idx="27">
                  <c:v>-40.0362</c:v>
                </c:pt>
                <c:pt idx="28">
                  <c:v>-39.8934</c:v>
                </c:pt>
                <c:pt idx="29">
                  <c:v>-40.2767</c:v>
                </c:pt>
                <c:pt idx="30">
                  <c:v>-40.43</c:v>
                </c:pt>
                <c:pt idx="31">
                  <c:v>39.9635</c:v>
                </c:pt>
                <c:pt idx="32">
                  <c:v>-39.5519</c:v>
                </c:pt>
                <c:pt idx="33">
                  <c:v>40.1893</c:v>
                </c:pt>
                <c:pt idx="34">
                  <c:v>-43.949</c:v>
                </c:pt>
                <c:pt idx="35">
                  <c:v>44.0083</c:v>
                </c:pt>
                <c:pt idx="36">
                  <c:v>-44.0513</c:v>
                </c:pt>
                <c:pt idx="37">
                  <c:v>44.5573</c:v>
                </c:pt>
                <c:pt idx="38">
                  <c:v>-44.274</c:v>
                </c:pt>
                <c:pt idx="39">
                  <c:v>44.0383</c:v>
                </c:pt>
                <c:pt idx="40">
                  <c:v>-44.2474</c:v>
                </c:pt>
                <c:pt idx="41">
                  <c:v>44.4519</c:v>
                </c:pt>
                <c:pt idx="42">
                  <c:v>-44.3358</c:v>
                </c:pt>
                <c:pt idx="43">
                  <c:v>44.814</c:v>
                </c:pt>
                <c:pt idx="44">
                  <c:v>-43.8391</c:v>
                </c:pt>
              </c:numCache>
            </c:numRef>
          </c:val>
        </c:ser>
        <c:marker val="1"/>
        <c:axId val="90805409"/>
        <c:axId val="75534282"/>
      </c:lineChart>
      <c:catAx>
        <c:axId val="90805409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75534282"/>
        <c:crossesAt val="-3.5"/>
        <c:lblAlgn val="ctr"/>
        <c:auto val="1"/>
        <c:lblOffset val="100"/>
        <c:spPr/>
      </c:catAx>
      <c:valAx>
        <c:axId val="75534282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90805409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Gold - Horizontal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Gold!$D$48</c:f>
              <c:strCache>
                <c:ptCount val="1"/>
                <c:pt idx="0">
                  <c:v>Ax_phy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Gold!$B$3:$B$47</c:f>
              <c:strCache>
                <c:ptCount val="45"/>
                <c:pt idx="0">
                  <c:v>7394</c:v>
                </c:pt>
                <c:pt idx="1">
                  <c:v>7395</c:v>
                </c:pt>
                <c:pt idx="2">
                  <c:v>7396</c:v>
                </c:pt>
                <c:pt idx="3">
                  <c:v>7397</c:v>
                </c:pt>
                <c:pt idx="4">
                  <c:v>7398</c:v>
                </c:pt>
                <c:pt idx="5">
                  <c:v>7399</c:v>
                </c:pt>
                <c:pt idx="6">
                  <c:v>7400</c:v>
                </c:pt>
                <c:pt idx="7">
                  <c:v>7401</c:v>
                </c:pt>
                <c:pt idx="8">
                  <c:v>7402</c:v>
                </c:pt>
                <c:pt idx="9">
                  <c:v>7403</c:v>
                </c:pt>
                <c:pt idx="10">
                  <c:v>7404</c:v>
                </c:pt>
                <c:pt idx="11">
                  <c:v>7405</c:v>
                </c:pt>
                <c:pt idx="12">
                  <c:v>7406</c:v>
                </c:pt>
                <c:pt idx="13">
                  <c:v>7407</c:v>
                </c:pt>
                <c:pt idx="14">
                  <c:v>7408</c:v>
                </c:pt>
                <c:pt idx="15">
                  <c:v>7409</c:v>
                </c:pt>
                <c:pt idx="16">
                  <c:v>7410</c:v>
                </c:pt>
                <c:pt idx="17">
                  <c:v>7411</c:v>
                </c:pt>
                <c:pt idx="18">
                  <c:v>7412</c:v>
                </c:pt>
                <c:pt idx="19">
                  <c:v>7413</c:v>
                </c:pt>
                <c:pt idx="20">
                  <c:v>7414</c:v>
                </c:pt>
                <c:pt idx="21">
                  <c:v>7415</c:v>
                </c:pt>
                <c:pt idx="22">
                  <c:v>7416</c:v>
                </c:pt>
                <c:pt idx="23">
                  <c:v>7417</c:v>
                </c:pt>
                <c:pt idx="24">
                  <c:v>7418</c:v>
                </c:pt>
                <c:pt idx="25">
                  <c:v>7419</c:v>
                </c:pt>
                <c:pt idx="26">
                  <c:v>7420</c:v>
                </c:pt>
                <c:pt idx="27">
                  <c:v>7421</c:v>
                </c:pt>
                <c:pt idx="28">
                  <c:v>7422</c:v>
                </c:pt>
                <c:pt idx="29">
                  <c:v>7423</c:v>
                </c:pt>
                <c:pt idx="30">
                  <c:v>7424</c:v>
                </c:pt>
                <c:pt idx="31">
                  <c:v>7425</c:v>
                </c:pt>
                <c:pt idx="32">
                  <c:v>7426</c:v>
                </c:pt>
                <c:pt idx="33">
                  <c:v>7427</c:v>
                </c:pt>
                <c:pt idx="34">
                  <c:v>7428</c:v>
                </c:pt>
                <c:pt idx="35">
                  <c:v>7429</c:v>
                </c:pt>
                <c:pt idx="36">
                  <c:v>7430</c:v>
                </c:pt>
                <c:pt idx="37">
                  <c:v>7431</c:v>
                </c:pt>
                <c:pt idx="38">
                  <c:v>7432</c:v>
                </c:pt>
                <c:pt idx="39">
                  <c:v>7433</c:v>
                </c:pt>
                <c:pt idx="40">
                  <c:v>7434</c:v>
                </c:pt>
                <c:pt idx="41">
                  <c:v>7435</c:v>
                </c:pt>
                <c:pt idx="42">
                  <c:v>7436</c:v>
                </c:pt>
                <c:pt idx="43">
                  <c:v>7484</c:v>
                </c:pt>
                <c:pt idx="44">
                  <c:v>7485</c:v>
                </c:pt>
              </c:strCache>
            </c:strRef>
          </c:cat>
          <c:val>
            <c:numRef>
              <c:f>Gold!$D$3:$D$47</c:f>
              <c:numCache>
                <c:formatCode>General</c:formatCode>
                <c:ptCount val="45"/>
                <c:pt idx="0">
                  <c:v>-0.321296</c:v>
                </c:pt>
                <c:pt idx="1">
                  <c:v>0.116268</c:v>
                </c:pt>
                <c:pt idx="2">
                  <c:v>0.485775</c:v>
                </c:pt>
                <c:pt idx="3">
                  <c:v>0.320982</c:v>
                </c:pt>
                <c:pt idx="4">
                  <c:v>0.303374</c:v>
                </c:pt>
                <c:pt idx="5">
                  <c:v>-0.131798</c:v>
                </c:pt>
                <c:pt idx="6">
                  <c:v>0.102071</c:v>
                </c:pt>
                <c:pt idx="7">
                  <c:v>-0.0273372</c:v>
                </c:pt>
                <c:pt idx="8">
                  <c:v>NaN</c:v>
                </c:pt>
                <c:pt idx="9">
                  <c:v>-0.196978</c:v>
                </c:pt>
                <c:pt idx="10">
                  <c:v>-0.171544</c:v>
                </c:pt>
                <c:pt idx="11">
                  <c:v>-0.5507</c:v>
                </c:pt>
                <c:pt idx="12">
                  <c:v>-0.287564</c:v>
                </c:pt>
                <c:pt idx="13">
                  <c:v>-0.141902</c:v>
                </c:pt>
                <c:pt idx="14">
                  <c:v>-0.297013</c:v>
                </c:pt>
                <c:pt idx="15">
                  <c:v>-0.0550048</c:v>
                </c:pt>
                <c:pt idx="16">
                  <c:v>0.100683</c:v>
                </c:pt>
                <c:pt idx="17">
                  <c:v>-0.178596</c:v>
                </c:pt>
                <c:pt idx="18">
                  <c:v>0.0767289</c:v>
                </c:pt>
                <c:pt idx="19">
                  <c:v>-0.273972</c:v>
                </c:pt>
                <c:pt idx="20">
                  <c:v>0.30925</c:v>
                </c:pt>
                <c:pt idx="21">
                  <c:v>0.146341</c:v>
                </c:pt>
                <c:pt idx="22">
                  <c:v>-1.01184</c:v>
                </c:pt>
                <c:pt idx="23">
                  <c:v>0.143493</c:v>
                </c:pt>
                <c:pt idx="24">
                  <c:v>-0.211497</c:v>
                </c:pt>
                <c:pt idx="25">
                  <c:v>-0.186047</c:v>
                </c:pt>
                <c:pt idx="26">
                  <c:v>0.0648697</c:v>
                </c:pt>
                <c:pt idx="27">
                  <c:v>-0.256528</c:v>
                </c:pt>
                <c:pt idx="28">
                  <c:v>-0.115751</c:v>
                </c:pt>
                <c:pt idx="29">
                  <c:v>-0.366156</c:v>
                </c:pt>
                <c:pt idx="30">
                  <c:v>0.39113</c:v>
                </c:pt>
                <c:pt idx="31">
                  <c:v>-0.517333</c:v>
                </c:pt>
                <c:pt idx="32">
                  <c:v>-0.492336</c:v>
                </c:pt>
                <c:pt idx="33">
                  <c:v>-0.375245</c:v>
                </c:pt>
                <c:pt idx="34">
                  <c:v>0.140595</c:v>
                </c:pt>
                <c:pt idx="35">
                  <c:v>-0.441737</c:v>
                </c:pt>
                <c:pt idx="36">
                  <c:v>0.281443</c:v>
                </c:pt>
                <c:pt idx="37">
                  <c:v>-0.0510301</c:v>
                </c:pt>
                <c:pt idx="38">
                  <c:v>0.535362</c:v>
                </c:pt>
                <c:pt idx="39">
                  <c:v>0.391954</c:v>
                </c:pt>
                <c:pt idx="40">
                  <c:v>0.682946</c:v>
                </c:pt>
                <c:pt idx="41">
                  <c:v>0.236121</c:v>
                </c:pt>
                <c:pt idx="42">
                  <c:v>0.0803523</c:v>
                </c:pt>
                <c:pt idx="43">
                  <c:v>0.0244983</c:v>
                </c:pt>
                <c:pt idx="44">
                  <c:v>-0.0452065</c:v>
                </c:pt>
              </c:numCache>
            </c:numRef>
          </c:val>
        </c:ser>
        <c:marker val="1"/>
        <c:axId val="69224362"/>
        <c:axId val="4512402"/>
      </c:lineChart>
      <c:catAx>
        <c:axId val="69224362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low"/>
        <c:crossAx val="4512402"/>
        <c:crossesAt val="0"/>
        <c:lblAlgn val="ctr"/>
        <c:auto val="1"/>
        <c:lblOffset val="100"/>
        <c:spPr/>
      </c:catAx>
      <c:valAx>
        <c:axId val="4512402"/>
        <c:scaling>
          <c:orientation val="minMax"/>
          <c:max val="1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69224362"/>
        <c:crossesAt val="1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Silver - Horizontal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Silver!$D$35</c:f>
              <c:strCache>
                <c:ptCount val="1"/>
                <c:pt idx="0">
                  <c:v>Ax_phy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Silver!$D$3:$D$34</c:f>
              <c:numCache>
                <c:formatCode>General</c:formatCode>
                <c:ptCount val="32"/>
                <c:pt idx="0">
                  <c:v>-0.11471</c:v>
                </c:pt>
                <c:pt idx="1">
                  <c:v>0.11946</c:v>
                </c:pt>
                <c:pt idx="2">
                  <c:v>0.222884</c:v>
                </c:pt>
                <c:pt idx="3">
                  <c:v>0.0572065</c:v>
                </c:pt>
                <c:pt idx="4">
                  <c:v>-0.542823</c:v>
                </c:pt>
                <c:pt idx="5">
                  <c:v>-0.438051</c:v>
                </c:pt>
                <c:pt idx="6">
                  <c:v>0.176765</c:v>
                </c:pt>
                <c:pt idx="7">
                  <c:v>-0.205321</c:v>
                </c:pt>
                <c:pt idx="8">
                  <c:v>-0.0246046</c:v>
                </c:pt>
                <c:pt idx="9">
                  <c:v>-0.346025</c:v>
                </c:pt>
                <c:pt idx="10">
                  <c:v>0.320293</c:v>
                </c:pt>
                <c:pt idx="11">
                  <c:v>0.369788</c:v>
                </c:pt>
                <c:pt idx="12">
                  <c:v>0.181741</c:v>
                </c:pt>
                <c:pt idx="13">
                  <c:v>-0.622502</c:v>
                </c:pt>
                <c:pt idx="14">
                  <c:v>0.130295</c:v>
                </c:pt>
                <c:pt idx="15">
                  <c:v>0.129216</c:v>
                </c:pt>
                <c:pt idx="16">
                  <c:v>-0.0669718</c:v>
                </c:pt>
                <c:pt idx="17">
                  <c:v>-0.635233</c:v>
                </c:pt>
                <c:pt idx="18">
                  <c:v>0.507187</c:v>
                </c:pt>
                <c:pt idx="19">
                  <c:v>-0.401357</c:v>
                </c:pt>
                <c:pt idx="20">
                  <c:v>-0.465385</c:v>
                </c:pt>
                <c:pt idx="21">
                  <c:v>0.023737</c:v>
                </c:pt>
                <c:pt idx="22">
                  <c:v>0.202902</c:v>
                </c:pt>
                <c:pt idx="23">
                  <c:v>0.452167</c:v>
                </c:pt>
                <c:pt idx="24">
                  <c:v>-0.0739887</c:v>
                </c:pt>
                <c:pt idx="25">
                  <c:v>0.530399</c:v>
                </c:pt>
                <c:pt idx="26">
                  <c:v>-0.0550507</c:v>
                </c:pt>
                <c:pt idx="27">
                  <c:v>-0.374024</c:v>
                </c:pt>
                <c:pt idx="28">
                  <c:v>0.0218198</c:v>
                </c:pt>
                <c:pt idx="29">
                  <c:v>0.0393133</c:v>
                </c:pt>
                <c:pt idx="30">
                  <c:v>-0.0656068</c:v>
                </c:pt>
                <c:pt idx="31">
                  <c:v>0.370336</c:v>
                </c:pt>
              </c:numCache>
            </c:numRef>
          </c:val>
        </c:ser>
        <c:ser>
          <c:idx val="1"/>
          <c:order val="1"/>
          <c:tx>
            <c:strRef>
              <c:f>Silver!$N$35</c:f>
              <c:strCache>
                <c:ptCount val="1"/>
                <c:pt idx="0">
                  <c:v>Ax_beam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Silver!$N$3:$N$34</c:f>
              <c:numCache>
                <c:formatCode>General</c:formatCode>
                <c:ptCount val="32"/>
                <c:pt idx="0">
                  <c:v>0.462401</c:v>
                </c:pt>
                <c:pt idx="1">
                  <c:v>-0.384331</c:v>
                </c:pt>
                <c:pt idx="2">
                  <c:v>0.357905</c:v>
                </c:pt>
                <c:pt idx="3">
                  <c:v>-0.771037</c:v>
                </c:pt>
                <c:pt idx="4">
                  <c:v>0.545385</c:v>
                </c:pt>
                <c:pt idx="5">
                  <c:v>-0.501581</c:v>
                </c:pt>
                <c:pt idx="6">
                  <c:v>-0.632293</c:v>
                </c:pt>
                <c:pt idx="7">
                  <c:v>0.695621</c:v>
                </c:pt>
                <c:pt idx="8">
                  <c:v>-0.466769</c:v>
                </c:pt>
                <c:pt idx="9">
                  <c:v>0.411919</c:v>
                </c:pt>
                <c:pt idx="10">
                  <c:v>-0.3704</c:v>
                </c:pt>
                <c:pt idx="11">
                  <c:v>0.53941</c:v>
                </c:pt>
                <c:pt idx="12">
                  <c:v>0.548417</c:v>
                </c:pt>
                <c:pt idx="13">
                  <c:v>-1.33706</c:v>
                </c:pt>
                <c:pt idx="14">
                  <c:v>0.847914</c:v>
                </c:pt>
                <c:pt idx="15">
                  <c:v>-1.06517</c:v>
                </c:pt>
                <c:pt idx="16">
                  <c:v>-0.249306</c:v>
                </c:pt>
                <c:pt idx="17">
                  <c:v>0.262325</c:v>
                </c:pt>
                <c:pt idx="18">
                  <c:v>0.257735</c:v>
                </c:pt>
                <c:pt idx="19">
                  <c:v>-0.856101</c:v>
                </c:pt>
                <c:pt idx="20">
                  <c:v>1.02932</c:v>
                </c:pt>
                <c:pt idx="21">
                  <c:v>-0.484986</c:v>
                </c:pt>
                <c:pt idx="22">
                  <c:v>0.271857</c:v>
                </c:pt>
                <c:pt idx="23">
                  <c:v>1.52441</c:v>
                </c:pt>
                <c:pt idx="24">
                  <c:v>-1.36466</c:v>
                </c:pt>
                <c:pt idx="25">
                  <c:v>1.06815</c:v>
                </c:pt>
                <c:pt idx="26">
                  <c:v>-1.04062</c:v>
                </c:pt>
                <c:pt idx="27">
                  <c:v>1.12543</c:v>
                </c:pt>
                <c:pt idx="28">
                  <c:v>-1.16676</c:v>
                </c:pt>
                <c:pt idx="29">
                  <c:v>1.01854</c:v>
                </c:pt>
                <c:pt idx="30">
                  <c:v>-0.885435</c:v>
                </c:pt>
                <c:pt idx="31">
                  <c:v>1.60272</c:v>
                </c:pt>
              </c:numCache>
            </c:numRef>
          </c:val>
        </c:ser>
        <c:ser>
          <c:idx val="2"/>
          <c:order val="2"/>
          <c:tx>
            <c:strRef>
              <c:f>Silver!$I$35</c:f>
              <c:strCache>
                <c:ptCount val="1"/>
                <c:pt idx="0">
                  <c:v>Ax_det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Silver!$I$3:$I$34</c:f>
              <c:numCache>
                <c:formatCode>General</c:formatCode>
                <c:ptCount val="32"/>
                <c:pt idx="0">
                  <c:v>1.39561</c:v>
                </c:pt>
                <c:pt idx="1">
                  <c:v>1.05805</c:v>
                </c:pt>
                <c:pt idx="2">
                  <c:v>1.79234</c:v>
                </c:pt>
                <c:pt idx="3">
                  <c:v>0.955071</c:v>
                </c:pt>
                <c:pt idx="4">
                  <c:v>1.93736</c:v>
                </c:pt>
                <c:pt idx="5">
                  <c:v>0.957357</c:v>
                </c:pt>
                <c:pt idx="6">
                  <c:v>1.21529</c:v>
                </c:pt>
                <c:pt idx="7">
                  <c:v>1.33925</c:v>
                </c:pt>
                <c:pt idx="8">
                  <c:v>1.17825</c:v>
                </c:pt>
                <c:pt idx="9">
                  <c:v>1.08986</c:v>
                </c:pt>
                <c:pt idx="10">
                  <c:v>0.891099</c:v>
                </c:pt>
                <c:pt idx="11">
                  <c:v>2.01763</c:v>
                </c:pt>
                <c:pt idx="12">
                  <c:v>1.83672</c:v>
                </c:pt>
                <c:pt idx="13">
                  <c:v>0.861212</c:v>
                </c:pt>
                <c:pt idx="14">
                  <c:v>1.31879</c:v>
                </c:pt>
                <c:pt idx="15">
                  <c:v>1.76732</c:v>
                </c:pt>
                <c:pt idx="16">
                  <c:v>1.07594</c:v>
                </c:pt>
                <c:pt idx="17">
                  <c:v>2.37716</c:v>
                </c:pt>
                <c:pt idx="18">
                  <c:v>1.35984</c:v>
                </c:pt>
                <c:pt idx="19">
                  <c:v>1.00109</c:v>
                </c:pt>
                <c:pt idx="20">
                  <c:v>1.04267</c:v>
                </c:pt>
                <c:pt idx="21">
                  <c:v>1.05186</c:v>
                </c:pt>
                <c:pt idx="22">
                  <c:v>1.79038</c:v>
                </c:pt>
                <c:pt idx="23">
                  <c:v>0.547981</c:v>
                </c:pt>
                <c:pt idx="24">
                  <c:v>1.35233</c:v>
                </c:pt>
                <c:pt idx="25">
                  <c:v>0.554535</c:v>
                </c:pt>
                <c:pt idx="26">
                  <c:v>1.01231</c:v>
                </c:pt>
                <c:pt idx="27">
                  <c:v>1.47441</c:v>
                </c:pt>
                <c:pt idx="28">
                  <c:v>1.96404</c:v>
                </c:pt>
                <c:pt idx="29">
                  <c:v>1.21336</c:v>
                </c:pt>
                <c:pt idx="30">
                  <c:v>2.853</c:v>
                </c:pt>
                <c:pt idx="31">
                  <c:v>1.47525</c:v>
                </c:pt>
              </c:numCache>
            </c:numRef>
          </c:val>
        </c:ser>
        <c:marker val="1"/>
        <c:axId val="99675837"/>
        <c:axId val="99789929"/>
      </c:lineChart>
      <c:catAx>
        <c:axId val="99675837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low"/>
        <c:crossAx val="99789929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99789929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99675837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Silver - Vertical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Silver!$F$35</c:f>
              <c:strCache>
                <c:ptCount val="1"/>
                <c:pt idx="0">
                  <c:v>Ay_phy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Silver!$F$3:$F$34</c:f>
              <c:numCache>
                <c:formatCode>General</c:formatCode>
                <c:ptCount val="32"/>
                <c:pt idx="0">
                  <c:v>-13.9679</c:v>
                </c:pt>
                <c:pt idx="1">
                  <c:v>13.2792</c:v>
                </c:pt>
                <c:pt idx="2">
                  <c:v>-13.8041</c:v>
                </c:pt>
                <c:pt idx="3">
                  <c:v>13.8766</c:v>
                </c:pt>
                <c:pt idx="4">
                  <c:v>-13.5944</c:v>
                </c:pt>
                <c:pt idx="5">
                  <c:v>13.0224</c:v>
                </c:pt>
                <c:pt idx="6">
                  <c:v>17.3436</c:v>
                </c:pt>
                <c:pt idx="7">
                  <c:v>-16.9354</c:v>
                </c:pt>
                <c:pt idx="8">
                  <c:v>16.8939</c:v>
                </c:pt>
                <c:pt idx="9">
                  <c:v>-17.0612</c:v>
                </c:pt>
                <c:pt idx="10">
                  <c:v>17.1771</c:v>
                </c:pt>
                <c:pt idx="11">
                  <c:v>-17.5013</c:v>
                </c:pt>
                <c:pt idx="12">
                  <c:v>-20.4259</c:v>
                </c:pt>
                <c:pt idx="13">
                  <c:v>20.8358</c:v>
                </c:pt>
                <c:pt idx="14">
                  <c:v>-19.9564</c:v>
                </c:pt>
                <c:pt idx="15">
                  <c:v>19.033</c:v>
                </c:pt>
                <c:pt idx="16">
                  <c:v>20.7164</c:v>
                </c:pt>
                <c:pt idx="17">
                  <c:v>-20.999</c:v>
                </c:pt>
                <c:pt idx="18">
                  <c:v>20.9291</c:v>
                </c:pt>
                <c:pt idx="19">
                  <c:v>20.1805</c:v>
                </c:pt>
                <c:pt idx="20">
                  <c:v>-20.5008</c:v>
                </c:pt>
                <c:pt idx="21">
                  <c:v>19.8237</c:v>
                </c:pt>
                <c:pt idx="22">
                  <c:v>-20.0652</c:v>
                </c:pt>
                <c:pt idx="23">
                  <c:v>-22.0405</c:v>
                </c:pt>
                <c:pt idx="24">
                  <c:v>21.5564</c:v>
                </c:pt>
                <c:pt idx="25">
                  <c:v>-22.3922</c:v>
                </c:pt>
                <c:pt idx="26">
                  <c:v>22.6601</c:v>
                </c:pt>
                <c:pt idx="27">
                  <c:v>-22.1885</c:v>
                </c:pt>
                <c:pt idx="28">
                  <c:v>22.3895</c:v>
                </c:pt>
                <c:pt idx="29">
                  <c:v>-22.4395</c:v>
                </c:pt>
                <c:pt idx="30">
                  <c:v>21.6225</c:v>
                </c:pt>
                <c:pt idx="31">
                  <c:v>-21.3056</c:v>
                </c:pt>
              </c:numCache>
            </c:numRef>
          </c:val>
        </c:ser>
        <c:ser>
          <c:idx val="1"/>
          <c:order val="1"/>
          <c:tx>
            <c:strRef>
              <c:f>Silver!$P$35</c:f>
              <c:strCache>
                <c:ptCount val="1"/>
                <c:pt idx="0">
                  <c:v>Ay_beam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Silver!$P$3:$P$34</c:f>
              <c:numCache>
                <c:formatCode>General</c:formatCode>
                <c:ptCount val="32"/>
                <c:pt idx="0">
                  <c:v>0.224035</c:v>
                </c:pt>
                <c:pt idx="1">
                  <c:v>-0.372057</c:v>
                </c:pt>
                <c:pt idx="2">
                  <c:v>-0.0293154</c:v>
                </c:pt>
                <c:pt idx="3">
                  <c:v>-0.631489</c:v>
                </c:pt>
                <c:pt idx="4">
                  <c:v>-0.141483</c:v>
                </c:pt>
                <c:pt idx="5">
                  <c:v>0.0762678</c:v>
                </c:pt>
                <c:pt idx="6">
                  <c:v>0.325728</c:v>
                </c:pt>
                <c:pt idx="7">
                  <c:v>0.373446</c:v>
                </c:pt>
                <c:pt idx="8">
                  <c:v>0.249669</c:v>
                </c:pt>
                <c:pt idx="9">
                  <c:v>0.706335</c:v>
                </c:pt>
                <c:pt idx="10">
                  <c:v>-0.375804</c:v>
                </c:pt>
                <c:pt idx="11">
                  <c:v>0.665312</c:v>
                </c:pt>
                <c:pt idx="12">
                  <c:v>0.958211</c:v>
                </c:pt>
                <c:pt idx="13">
                  <c:v>-0.668293</c:v>
                </c:pt>
                <c:pt idx="14">
                  <c:v>0.644041</c:v>
                </c:pt>
                <c:pt idx="15">
                  <c:v>-0.0143886</c:v>
                </c:pt>
                <c:pt idx="16">
                  <c:v>-0.0799446</c:v>
                </c:pt>
                <c:pt idx="17">
                  <c:v>0.349553</c:v>
                </c:pt>
                <c:pt idx="18">
                  <c:v>0.224397</c:v>
                </c:pt>
                <c:pt idx="19">
                  <c:v>-0.0383563</c:v>
                </c:pt>
                <c:pt idx="20">
                  <c:v>0.214204</c:v>
                </c:pt>
                <c:pt idx="21">
                  <c:v>-0.150247</c:v>
                </c:pt>
                <c:pt idx="22">
                  <c:v>0.0997611</c:v>
                </c:pt>
                <c:pt idx="23">
                  <c:v>-0.20959</c:v>
                </c:pt>
                <c:pt idx="24">
                  <c:v>-0.462218</c:v>
                </c:pt>
                <c:pt idx="25">
                  <c:v>-0.416372</c:v>
                </c:pt>
                <c:pt idx="26">
                  <c:v>0.379928</c:v>
                </c:pt>
                <c:pt idx="27">
                  <c:v>0.307788</c:v>
                </c:pt>
                <c:pt idx="28">
                  <c:v>-0.441968</c:v>
                </c:pt>
                <c:pt idx="29">
                  <c:v>0.0200704</c:v>
                </c:pt>
                <c:pt idx="30">
                  <c:v>0.277739</c:v>
                </c:pt>
                <c:pt idx="31">
                  <c:v>0.223056</c:v>
                </c:pt>
              </c:numCache>
            </c:numRef>
          </c:val>
        </c:ser>
        <c:ser>
          <c:idx val="2"/>
          <c:order val="2"/>
          <c:tx>
            <c:strRef>
              <c:f>Silver!$K$35</c:f>
              <c:strCache>
                <c:ptCount val="1"/>
                <c:pt idx="0">
                  <c:v>Ay_det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Silver!$B$3:$B$34</c:f>
              <c:strCache>
                <c:ptCount val="32"/>
                <c:pt idx="0">
                  <c:v>7452</c:v>
                </c:pt>
                <c:pt idx="1">
                  <c:v>7453</c:v>
                </c:pt>
                <c:pt idx="2">
                  <c:v>7454</c:v>
                </c:pt>
                <c:pt idx="3">
                  <c:v>7455</c:v>
                </c:pt>
                <c:pt idx="4">
                  <c:v>7456</c:v>
                </c:pt>
                <c:pt idx="5">
                  <c:v>7457</c:v>
                </c:pt>
                <c:pt idx="6">
                  <c:v>7458</c:v>
                </c:pt>
                <c:pt idx="7">
                  <c:v>7459</c:v>
                </c:pt>
                <c:pt idx="8">
                  <c:v>7460</c:v>
                </c:pt>
                <c:pt idx="9">
                  <c:v>7461</c:v>
                </c:pt>
                <c:pt idx="10">
                  <c:v>7462</c:v>
                </c:pt>
                <c:pt idx="11">
                  <c:v>7463</c:v>
                </c:pt>
                <c:pt idx="12">
                  <c:v>7464</c:v>
                </c:pt>
                <c:pt idx="13">
                  <c:v>7465</c:v>
                </c:pt>
                <c:pt idx="14">
                  <c:v>7466</c:v>
                </c:pt>
                <c:pt idx="15">
                  <c:v>7467</c:v>
                </c:pt>
                <c:pt idx="16">
                  <c:v>7468</c:v>
                </c:pt>
                <c:pt idx="17">
                  <c:v>7469</c:v>
                </c:pt>
                <c:pt idx="18">
                  <c:v>7470</c:v>
                </c:pt>
                <c:pt idx="19">
                  <c:v>7471</c:v>
                </c:pt>
                <c:pt idx="20">
                  <c:v>7472</c:v>
                </c:pt>
                <c:pt idx="21">
                  <c:v>7473</c:v>
                </c:pt>
                <c:pt idx="22">
                  <c:v>7474</c:v>
                </c:pt>
                <c:pt idx="23">
                  <c:v>7475</c:v>
                </c:pt>
                <c:pt idx="24">
                  <c:v>7476</c:v>
                </c:pt>
                <c:pt idx="25">
                  <c:v>7477</c:v>
                </c:pt>
                <c:pt idx="26">
                  <c:v>7478</c:v>
                </c:pt>
                <c:pt idx="27">
                  <c:v>7479</c:v>
                </c:pt>
                <c:pt idx="28">
                  <c:v>7480</c:v>
                </c:pt>
                <c:pt idx="29">
                  <c:v>7481</c:v>
                </c:pt>
                <c:pt idx="30">
                  <c:v>7482</c:v>
                </c:pt>
                <c:pt idx="31">
                  <c:v>7483</c:v>
                </c:pt>
              </c:strCache>
            </c:strRef>
          </c:cat>
          <c:val>
            <c:numRef>
              <c:f>Silver!$K$3:$K$34</c:f>
              <c:numCache>
                <c:formatCode>General</c:formatCode>
                <c:ptCount val="32"/>
                <c:pt idx="0">
                  <c:v>0.254461</c:v>
                </c:pt>
                <c:pt idx="1">
                  <c:v>-0.0573132</c:v>
                </c:pt>
                <c:pt idx="2">
                  <c:v>0.180648</c:v>
                </c:pt>
                <c:pt idx="3">
                  <c:v>0.28204</c:v>
                </c:pt>
                <c:pt idx="4">
                  <c:v>0.422271</c:v>
                </c:pt>
                <c:pt idx="5">
                  <c:v>-0.0656028</c:v>
                </c:pt>
                <c:pt idx="6">
                  <c:v>0.83067</c:v>
                </c:pt>
                <c:pt idx="7">
                  <c:v>0.668412</c:v>
                </c:pt>
                <c:pt idx="8">
                  <c:v>1.03559</c:v>
                </c:pt>
                <c:pt idx="9">
                  <c:v>0.998718</c:v>
                </c:pt>
                <c:pt idx="10">
                  <c:v>0.90793</c:v>
                </c:pt>
                <c:pt idx="11">
                  <c:v>1.20559</c:v>
                </c:pt>
                <c:pt idx="12">
                  <c:v>1.58967</c:v>
                </c:pt>
                <c:pt idx="13">
                  <c:v>1.39552</c:v>
                </c:pt>
                <c:pt idx="14">
                  <c:v>0.72105</c:v>
                </c:pt>
                <c:pt idx="15">
                  <c:v>1.31595</c:v>
                </c:pt>
                <c:pt idx="16">
                  <c:v>1.72904</c:v>
                </c:pt>
                <c:pt idx="17">
                  <c:v>1.24587</c:v>
                </c:pt>
                <c:pt idx="18">
                  <c:v>0.797786</c:v>
                </c:pt>
                <c:pt idx="19">
                  <c:v>1.70636</c:v>
                </c:pt>
                <c:pt idx="20">
                  <c:v>1.03064</c:v>
                </c:pt>
                <c:pt idx="21">
                  <c:v>1.10517</c:v>
                </c:pt>
                <c:pt idx="22">
                  <c:v>1.58645</c:v>
                </c:pt>
                <c:pt idx="23">
                  <c:v>-0.865933</c:v>
                </c:pt>
                <c:pt idx="24">
                  <c:v>-1.65811</c:v>
                </c:pt>
                <c:pt idx="25">
                  <c:v>-1.60418</c:v>
                </c:pt>
                <c:pt idx="26">
                  <c:v>-0.964635</c:v>
                </c:pt>
                <c:pt idx="27">
                  <c:v>-0.55023</c:v>
                </c:pt>
                <c:pt idx="28">
                  <c:v>-1.36544</c:v>
                </c:pt>
                <c:pt idx="29">
                  <c:v>-1.95264</c:v>
                </c:pt>
                <c:pt idx="30">
                  <c:v>-2.08651</c:v>
                </c:pt>
                <c:pt idx="31">
                  <c:v>-1.80072</c:v>
                </c:pt>
              </c:numCache>
            </c:numRef>
          </c:val>
        </c:ser>
        <c:marker val="1"/>
        <c:axId val="25874812"/>
        <c:axId val="80333754"/>
      </c:lineChart>
      <c:catAx>
        <c:axId val="25874812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low"/>
        <c:crossAx val="80333754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80333754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25874812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Copper - Vertical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Copper!$F$26</c:f>
              <c:strCache>
                <c:ptCount val="1"/>
                <c:pt idx="0">
                  <c:v>Ay_phy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Copper!$F$3:$F$25</c:f>
              <c:numCache>
                <c:formatCode>General</c:formatCode>
                <c:ptCount val="23"/>
                <c:pt idx="0">
                  <c:v>-9.50312</c:v>
                </c:pt>
                <c:pt idx="1">
                  <c:v>-9.99735</c:v>
                </c:pt>
                <c:pt idx="2">
                  <c:v>10.0389</c:v>
                </c:pt>
                <c:pt idx="3">
                  <c:v>-12.7865</c:v>
                </c:pt>
                <c:pt idx="4">
                  <c:v>-11.9835</c:v>
                </c:pt>
                <c:pt idx="5">
                  <c:v>11.1342</c:v>
                </c:pt>
                <c:pt idx="6">
                  <c:v>-10.755</c:v>
                </c:pt>
                <c:pt idx="7">
                  <c:v>10.9048</c:v>
                </c:pt>
                <c:pt idx="8">
                  <c:v>-11.0962</c:v>
                </c:pt>
                <c:pt idx="9">
                  <c:v>11.6661</c:v>
                </c:pt>
                <c:pt idx="10">
                  <c:v>-10.9443</c:v>
                </c:pt>
                <c:pt idx="11">
                  <c:v>10.5878</c:v>
                </c:pt>
                <c:pt idx="12">
                  <c:v>-10.6687</c:v>
                </c:pt>
                <c:pt idx="13">
                  <c:v>10.5516</c:v>
                </c:pt>
                <c:pt idx="14">
                  <c:v>-10.586</c:v>
                </c:pt>
                <c:pt idx="15">
                  <c:v>10.8004</c:v>
                </c:pt>
                <c:pt idx="16">
                  <c:v>-11.235</c:v>
                </c:pt>
                <c:pt idx="17">
                  <c:v>11.4565</c:v>
                </c:pt>
                <c:pt idx="18">
                  <c:v>-9.63857</c:v>
                </c:pt>
                <c:pt idx="19">
                  <c:v>9.96001</c:v>
                </c:pt>
                <c:pt idx="20">
                  <c:v>-9.81199</c:v>
                </c:pt>
                <c:pt idx="21">
                  <c:v>9.48832</c:v>
                </c:pt>
                <c:pt idx="22">
                  <c:v>-9.13277</c:v>
                </c:pt>
              </c:numCache>
            </c:numRef>
          </c:val>
        </c:ser>
        <c:ser>
          <c:idx val="1"/>
          <c:order val="1"/>
          <c:tx>
            <c:strRef>
              <c:f>Copper!$P$26</c:f>
              <c:strCache>
                <c:ptCount val="1"/>
                <c:pt idx="0">
                  <c:v>Ay_beam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Copper!$P$3:$P$25</c:f>
              <c:numCache>
                <c:formatCode>General</c:formatCode>
                <c:ptCount val="23"/>
                <c:pt idx="0">
                  <c:v>-0.238896</c:v>
                </c:pt>
                <c:pt idx="1">
                  <c:v>0.135732</c:v>
                </c:pt>
                <c:pt idx="2">
                  <c:v>-0.0889786</c:v>
                </c:pt>
                <c:pt idx="3">
                  <c:v>0.626301</c:v>
                </c:pt>
                <c:pt idx="4">
                  <c:v>-0.29099</c:v>
                </c:pt>
                <c:pt idx="5">
                  <c:v>-0.885</c:v>
                </c:pt>
                <c:pt idx="6">
                  <c:v>0.325508</c:v>
                </c:pt>
                <c:pt idx="7">
                  <c:v>0.458289</c:v>
                </c:pt>
                <c:pt idx="8">
                  <c:v>-0.93945</c:v>
                </c:pt>
                <c:pt idx="9">
                  <c:v>-0.675603</c:v>
                </c:pt>
                <c:pt idx="10">
                  <c:v>0.0668896</c:v>
                </c:pt>
                <c:pt idx="11">
                  <c:v>-0.373973</c:v>
                </c:pt>
                <c:pt idx="12">
                  <c:v>-0.112429</c:v>
                </c:pt>
                <c:pt idx="13">
                  <c:v>-0.31309</c:v>
                </c:pt>
                <c:pt idx="14">
                  <c:v>-0.160899</c:v>
                </c:pt>
                <c:pt idx="15">
                  <c:v>0.266938</c:v>
                </c:pt>
                <c:pt idx="16">
                  <c:v>0.0712219</c:v>
                </c:pt>
                <c:pt idx="17">
                  <c:v>-0.0353921</c:v>
                </c:pt>
                <c:pt idx="18">
                  <c:v>-0.204862</c:v>
                </c:pt>
                <c:pt idx="19">
                  <c:v>-0.354736</c:v>
                </c:pt>
                <c:pt idx="20">
                  <c:v>0.0783111</c:v>
                </c:pt>
                <c:pt idx="21">
                  <c:v>-0.465859</c:v>
                </c:pt>
                <c:pt idx="22">
                  <c:v>-0.0496828</c:v>
                </c:pt>
              </c:numCache>
            </c:numRef>
          </c:val>
        </c:ser>
        <c:ser>
          <c:idx val="2"/>
          <c:order val="2"/>
          <c:tx>
            <c:strRef>
              <c:f>Copper!$K$26</c:f>
              <c:strCache>
                <c:ptCount val="1"/>
                <c:pt idx="0">
                  <c:v>Ay_det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Copper!$K$3:$K$25</c:f>
              <c:numCache>
                <c:formatCode>General</c:formatCode>
                <c:ptCount val="23"/>
                <c:pt idx="0">
                  <c:v>1.48874</c:v>
                </c:pt>
                <c:pt idx="1">
                  <c:v>1.44372</c:v>
                </c:pt>
                <c:pt idx="2">
                  <c:v>1.11005</c:v>
                </c:pt>
                <c:pt idx="3">
                  <c:v>1.2106</c:v>
                </c:pt>
                <c:pt idx="4">
                  <c:v>-0.475749</c:v>
                </c:pt>
                <c:pt idx="5">
                  <c:v>0.204035</c:v>
                </c:pt>
                <c:pt idx="6">
                  <c:v>-0.238162</c:v>
                </c:pt>
                <c:pt idx="7">
                  <c:v>-0.229492</c:v>
                </c:pt>
                <c:pt idx="8">
                  <c:v>1.34019</c:v>
                </c:pt>
                <c:pt idx="9">
                  <c:v>-0.687386</c:v>
                </c:pt>
                <c:pt idx="10">
                  <c:v>0.0595625</c:v>
                </c:pt>
                <c:pt idx="11">
                  <c:v>0.666427</c:v>
                </c:pt>
                <c:pt idx="12">
                  <c:v>0.100572</c:v>
                </c:pt>
                <c:pt idx="13">
                  <c:v>1.06368</c:v>
                </c:pt>
                <c:pt idx="14">
                  <c:v>1.39668</c:v>
                </c:pt>
                <c:pt idx="15">
                  <c:v>0.338234</c:v>
                </c:pt>
                <c:pt idx="16">
                  <c:v>1.19654</c:v>
                </c:pt>
                <c:pt idx="17">
                  <c:v>0.981621</c:v>
                </c:pt>
                <c:pt idx="18">
                  <c:v>2.07526</c:v>
                </c:pt>
                <c:pt idx="19">
                  <c:v>1.5226</c:v>
                </c:pt>
                <c:pt idx="20">
                  <c:v>2.1948</c:v>
                </c:pt>
                <c:pt idx="21">
                  <c:v>1.52006</c:v>
                </c:pt>
                <c:pt idx="22">
                  <c:v>1.47627</c:v>
                </c:pt>
              </c:numCache>
            </c:numRef>
          </c:val>
        </c:ser>
        <c:marker val="1"/>
        <c:axId val="10561291"/>
        <c:axId val="22189985"/>
      </c:lineChart>
      <c:catAx>
        <c:axId val="10561291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low"/>
        <c:crossAx val="22189985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2218998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0561291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400"/>
              <a:t>Copper - Horizontal Asymmetries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Copper!$D$26</c:f>
              <c:strCache>
                <c:ptCount val="1"/>
                <c:pt idx="0">
                  <c:v>Ax_phy</c:v>
                </c:pt>
              </c:strCache>
            </c:strRef>
          </c:tx>
          <c:spPr>
            <a:solidFill>
              <a:srgbClr val="004586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Copper!$D$3:$D$25</c:f>
              <c:numCache>
                <c:formatCode>General</c:formatCode>
                <c:ptCount val="23"/>
                <c:pt idx="0">
                  <c:v>0.572269</c:v>
                </c:pt>
                <c:pt idx="1">
                  <c:v>-0.309265</c:v>
                </c:pt>
                <c:pt idx="2">
                  <c:v>0.134544</c:v>
                </c:pt>
                <c:pt idx="3">
                  <c:v>-0.371582</c:v>
                </c:pt>
                <c:pt idx="4">
                  <c:v>0.93743</c:v>
                </c:pt>
                <c:pt idx="5">
                  <c:v>0.516025</c:v>
                </c:pt>
                <c:pt idx="6">
                  <c:v>-1.45911</c:v>
                </c:pt>
                <c:pt idx="7">
                  <c:v>-0.137856</c:v>
                </c:pt>
                <c:pt idx="8">
                  <c:v>-0.605449</c:v>
                </c:pt>
                <c:pt idx="9">
                  <c:v>0.100389</c:v>
                </c:pt>
                <c:pt idx="10">
                  <c:v>0.00698776</c:v>
                </c:pt>
                <c:pt idx="11">
                  <c:v>0.660315</c:v>
                </c:pt>
                <c:pt idx="12">
                  <c:v>-0.547651</c:v>
                </c:pt>
                <c:pt idx="13">
                  <c:v>0.447172</c:v>
                </c:pt>
                <c:pt idx="14">
                  <c:v>0.127477</c:v>
                </c:pt>
                <c:pt idx="15">
                  <c:v>-0.120219</c:v>
                </c:pt>
                <c:pt idx="16">
                  <c:v>0.526711</c:v>
                </c:pt>
                <c:pt idx="17">
                  <c:v>-0.0447663</c:v>
                </c:pt>
                <c:pt idx="18">
                  <c:v>-0.128643</c:v>
                </c:pt>
                <c:pt idx="19">
                  <c:v>0.0392658</c:v>
                </c:pt>
                <c:pt idx="20">
                  <c:v>-0.329071</c:v>
                </c:pt>
                <c:pt idx="21">
                  <c:v>0.197491</c:v>
                </c:pt>
                <c:pt idx="22">
                  <c:v>0.149696</c:v>
                </c:pt>
              </c:numCache>
            </c:numRef>
          </c:val>
        </c:ser>
        <c:ser>
          <c:idx val="1"/>
          <c:order val="1"/>
          <c:tx>
            <c:strRef>
              <c:f>Copper!$N$26</c:f>
              <c:strCache>
                <c:ptCount val="1"/>
                <c:pt idx="0">
                  <c:v>Ax_beam</c:v>
                </c:pt>
              </c:strCache>
            </c:strRef>
          </c:tx>
          <c:spPr>
            <a:solidFill>
              <a:srgbClr val="355e00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Copper!$N$3:$N$25</c:f>
              <c:numCache>
                <c:formatCode>General</c:formatCode>
                <c:ptCount val="23"/>
                <c:pt idx="0">
                  <c:v>0.494524</c:v>
                </c:pt>
                <c:pt idx="1">
                  <c:v>0.726872</c:v>
                </c:pt>
                <c:pt idx="2">
                  <c:v>-0.4561</c:v>
                </c:pt>
                <c:pt idx="3">
                  <c:v>1.009</c:v>
                </c:pt>
                <c:pt idx="4">
                  <c:v>0.258974</c:v>
                </c:pt>
                <c:pt idx="5">
                  <c:v>-0.146232</c:v>
                </c:pt>
                <c:pt idx="6">
                  <c:v>0.419149</c:v>
                </c:pt>
                <c:pt idx="7">
                  <c:v>-0.798629</c:v>
                </c:pt>
                <c:pt idx="8">
                  <c:v>0.930771</c:v>
                </c:pt>
                <c:pt idx="9">
                  <c:v>-0.221969</c:v>
                </c:pt>
                <c:pt idx="10">
                  <c:v>0.512996</c:v>
                </c:pt>
                <c:pt idx="11">
                  <c:v>-0.74256</c:v>
                </c:pt>
                <c:pt idx="12">
                  <c:v>0.261157</c:v>
                </c:pt>
                <c:pt idx="13">
                  <c:v>-0.883568</c:v>
                </c:pt>
                <c:pt idx="14">
                  <c:v>0.409762</c:v>
                </c:pt>
                <c:pt idx="15">
                  <c:v>-0.14067</c:v>
                </c:pt>
                <c:pt idx="16">
                  <c:v>0.823193</c:v>
                </c:pt>
                <c:pt idx="17">
                  <c:v>-0.589145</c:v>
                </c:pt>
                <c:pt idx="18">
                  <c:v>1.34482</c:v>
                </c:pt>
                <c:pt idx="19">
                  <c:v>-0.25303</c:v>
                </c:pt>
                <c:pt idx="20">
                  <c:v>0.806308</c:v>
                </c:pt>
                <c:pt idx="21">
                  <c:v>-1.18495</c:v>
                </c:pt>
                <c:pt idx="22">
                  <c:v>-0.0641289</c:v>
                </c:pt>
              </c:numCache>
            </c:numRef>
          </c:val>
        </c:ser>
        <c:ser>
          <c:idx val="2"/>
          <c:order val="2"/>
          <c:tx>
            <c:strRef>
              <c:f>Copper!$I$26</c:f>
              <c:strCache>
                <c:ptCount val="1"/>
                <c:pt idx="0">
                  <c:v>Ax_det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Copper!$B$3:$B$25</c:f>
              <c:strCache>
                <c:ptCount val="23"/>
                <c:pt idx="0">
                  <c:v>7362</c:v>
                </c:pt>
                <c:pt idx="1">
                  <c:v>7363</c:v>
                </c:pt>
                <c:pt idx="2">
                  <c:v>7364</c:v>
                </c:pt>
                <c:pt idx="3">
                  <c:v>7365</c:v>
                </c:pt>
                <c:pt idx="4">
                  <c:v>7366</c:v>
                </c:pt>
                <c:pt idx="5">
                  <c:v>7367</c:v>
                </c:pt>
                <c:pt idx="6">
                  <c:v>7368</c:v>
                </c:pt>
                <c:pt idx="7">
                  <c:v>7369</c:v>
                </c:pt>
                <c:pt idx="8">
                  <c:v>7370</c:v>
                </c:pt>
                <c:pt idx="9">
                  <c:v>7371</c:v>
                </c:pt>
                <c:pt idx="10">
                  <c:v>7372</c:v>
                </c:pt>
                <c:pt idx="11">
                  <c:v>7373</c:v>
                </c:pt>
                <c:pt idx="12">
                  <c:v>7374</c:v>
                </c:pt>
                <c:pt idx="13">
                  <c:v>7375</c:v>
                </c:pt>
                <c:pt idx="14">
                  <c:v>7376</c:v>
                </c:pt>
                <c:pt idx="15">
                  <c:v>7377</c:v>
                </c:pt>
                <c:pt idx="16">
                  <c:v>7378</c:v>
                </c:pt>
                <c:pt idx="17">
                  <c:v>7379</c:v>
                </c:pt>
                <c:pt idx="18">
                  <c:v>7380</c:v>
                </c:pt>
                <c:pt idx="19">
                  <c:v>7381</c:v>
                </c:pt>
                <c:pt idx="20">
                  <c:v>7382</c:v>
                </c:pt>
                <c:pt idx="21">
                  <c:v>7383</c:v>
                </c:pt>
                <c:pt idx="22">
                  <c:v>7384</c:v>
                </c:pt>
              </c:strCache>
            </c:strRef>
          </c:cat>
          <c:val>
            <c:numRef>
              <c:f>Copper!$I$3:$I$25</c:f>
              <c:numCache>
                <c:formatCode>General</c:formatCode>
                <c:ptCount val="23"/>
                <c:pt idx="0">
                  <c:v>2.27561</c:v>
                </c:pt>
                <c:pt idx="1">
                  <c:v>2.44328</c:v>
                </c:pt>
                <c:pt idx="2">
                  <c:v>2.27973</c:v>
                </c:pt>
                <c:pt idx="3">
                  <c:v>2.84347</c:v>
                </c:pt>
                <c:pt idx="4">
                  <c:v>2.48313</c:v>
                </c:pt>
                <c:pt idx="5">
                  <c:v>0.87719</c:v>
                </c:pt>
                <c:pt idx="6">
                  <c:v>2.71726</c:v>
                </c:pt>
                <c:pt idx="7">
                  <c:v>0.993246</c:v>
                </c:pt>
                <c:pt idx="8">
                  <c:v>1.73484</c:v>
                </c:pt>
                <c:pt idx="9">
                  <c:v>2.72581</c:v>
                </c:pt>
                <c:pt idx="10">
                  <c:v>3.39019</c:v>
                </c:pt>
                <c:pt idx="11">
                  <c:v>3.09884</c:v>
                </c:pt>
                <c:pt idx="12">
                  <c:v>3.3942</c:v>
                </c:pt>
                <c:pt idx="13">
                  <c:v>2.58564</c:v>
                </c:pt>
                <c:pt idx="14">
                  <c:v>2.44043</c:v>
                </c:pt>
                <c:pt idx="15">
                  <c:v>2.46395</c:v>
                </c:pt>
                <c:pt idx="16">
                  <c:v>3.15566</c:v>
                </c:pt>
                <c:pt idx="17">
                  <c:v>3.01721</c:v>
                </c:pt>
                <c:pt idx="18">
                  <c:v>2.83284</c:v>
                </c:pt>
                <c:pt idx="19">
                  <c:v>3.1569</c:v>
                </c:pt>
                <c:pt idx="20">
                  <c:v>3.05732</c:v>
                </c:pt>
                <c:pt idx="21">
                  <c:v>3.2918</c:v>
                </c:pt>
                <c:pt idx="22">
                  <c:v>2.90875</c:v>
                </c:pt>
              </c:numCache>
            </c:numRef>
          </c:val>
        </c:ser>
        <c:marker val="1"/>
        <c:axId val="1228069"/>
        <c:axId val="85444961"/>
      </c:lineChart>
      <c:catAx>
        <c:axId val="1228069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Run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low"/>
        <c:crossAx val="85444961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85444961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Asymmetry (%)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228069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image" Target="../media/image5.png"/><Relationship Id="rId4" Type="http://schemas.openxmlformats.org/officeDocument/2006/relationships/image" Target="../media/image6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466560</xdr:colOff>
      <xdr:row>49</xdr:row>
      <xdr:rowOff>153720</xdr:rowOff>
    </xdr:from>
    <xdr:to>
      <xdr:col>21</xdr:col>
      <xdr:colOff>1085760</xdr:colOff>
      <xdr:row>81</xdr:row>
      <xdr:rowOff>142920</xdr:rowOff>
    </xdr:to>
    <xdr:graphicFrame>
      <xdr:nvGraphicFramePr>
        <xdr:cNvPr id="0" name=""/>
        <xdr:cNvGraphicFramePr/>
      </xdr:nvGraphicFramePr>
      <xdr:xfrm>
        <a:off x="466560" y="8507880"/>
        <a:ext cx="15585120" cy="531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735120</xdr:colOff>
      <xdr:row>83</xdr:row>
      <xdr:rowOff>155520</xdr:rowOff>
    </xdr:from>
    <xdr:to>
      <xdr:col>22</xdr:col>
      <xdr:colOff>119520</xdr:colOff>
      <xdr:row>115</xdr:row>
      <xdr:rowOff>144720</xdr:rowOff>
    </xdr:to>
    <xdr:graphicFrame>
      <xdr:nvGraphicFramePr>
        <xdr:cNvPr id="1" name=""/>
        <xdr:cNvGraphicFramePr/>
      </xdr:nvGraphicFramePr>
      <xdr:xfrm>
        <a:off x="735120" y="14166720"/>
        <a:ext cx="15585120" cy="531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92880</xdr:colOff>
      <xdr:row>48</xdr:row>
      <xdr:rowOff>80280</xdr:rowOff>
    </xdr:from>
    <xdr:to>
      <xdr:col>14</xdr:col>
      <xdr:colOff>517680</xdr:colOff>
      <xdr:row>49</xdr:row>
      <xdr:rowOff>110160</xdr:rowOff>
    </xdr:to>
    <xdr:pic>
      <xdr:nvPicPr>
        <xdr:cNvPr descr="" id="2" name="Graphics 1"/>
        <xdr:cNvPicPr/>
      </xdr:nvPicPr>
      <xdr:blipFill>
        <a:blip r:embed="rId3"/>
        <a:stretch>
          <a:fillRect/>
        </a:stretch>
      </xdr:blipFill>
      <xdr:spPr>
        <a:xfrm>
          <a:off x="1718640" y="8268120"/>
          <a:ext cx="8033400" cy="196200"/>
        </a:xfrm>
        <a:prstGeom prst="rect">
          <a:avLst/>
        </a:prstGeom>
      </xdr:spPr>
    </xdr:pic>
    <xdr:clientData/>
  </xdr:twoCellAnchor>
  <xdr:twoCellAnchor editAs="oneCell">
    <xdr:from>
      <xdr:col>1</xdr:col>
      <xdr:colOff>1440</xdr:colOff>
      <xdr:row>126</xdr:row>
      <xdr:rowOff>56520</xdr:rowOff>
    </xdr:from>
    <xdr:to>
      <xdr:col>22</xdr:col>
      <xdr:colOff>197280</xdr:colOff>
      <xdr:row>155</xdr:row>
      <xdr:rowOff>6840</xdr:rowOff>
    </xdr:to>
    <xdr:graphicFrame>
      <xdr:nvGraphicFramePr>
        <xdr:cNvPr id="3" name=""/>
        <xdr:cNvGraphicFramePr/>
      </xdr:nvGraphicFramePr>
      <xdr:xfrm>
        <a:off x="814320" y="21222000"/>
        <a:ext cx="15583680" cy="477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1440</xdr:colOff>
      <xdr:row>157</xdr:row>
      <xdr:rowOff>58680</xdr:rowOff>
    </xdr:from>
    <xdr:to>
      <xdr:col>22</xdr:col>
      <xdr:colOff>198720</xdr:colOff>
      <xdr:row>189</xdr:row>
      <xdr:rowOff>48240</xdr:rowOff>
    </xdr:to>
    <xdr:graphicFrame>
      <xdr:nvGraphicFramePr>
        <xdr:cNvPr id="4" name=""/>
        <xdr:cNvGraphicFramePr/>
      </xdr:nvGraphicFramePr>
      <xdr:xfrm>
        <a:off x="814320" y="26382240"/>
        <a:ext cx="15585120" cy="531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0</xdr:colOff>
      <xdr:row>82</xdr:row>
      <xdr:rowOff>77040</xdr:rowOff>
    </xdr:from>
    <xdr:to>
      <xdr:col>15</xdr:col>
      <xdr:colOff>630720</xdr:colOff>
      <xdr:row>83</xdr:row>
      <xdr:rowOff>156240</xdr:rowOff>
    </xdr:to>
    <xdr:pic>
      <xdr:nvPicPr>
        <xdr:cNvPr descr="" id="5" name="Graphics 4"/>
        <xdr:cNvPicPr/>
      </xdr:nvPicPr>
      <xdr:blipFill>
        <a:blip r:embed="rId6"/>
        <a:stretch>
          <a:fillRect/>
        </a:stretch>
      </xdr:blipFill>
      <xdr:spPr>
        <a:xfrm>
          <a:off x="2536200" y="13921920"/>
          <a:ext cx="8141760" cy="245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397440</xdr:colOff>
      <xdr:row>36</xdr:row>
      <xdr:rowOff>135720</xdr:rowOff>
    </xdr:from>
    <xdr:to>
      <xdr:col>20</xdr:col>
      <xdr:colOff>772920</xdr:colOff>
      <xdr:row>62</xdr:row>
      <xdr:rowOff>102960</xdr:rowOff>
    </xdr:to>
    <xdr:graphicFrame>
      <xdr:nvGraphicFramePr>
        <xdr:cNvPr id="6" name=""/>
        <xdr:cNvGraphicFramePr/>
      </xdr:nvGraphicFramePr>
      <xdr:xfrm>
        <a:off x="397440" y="6247440"/>
        <a:ext cx="14381640" cy="429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457200</xdr:colOff>
      <xdr:row>65</xdr:row>
      <xdr:rowOff>37800</xdr:rowOff>
    </xdr:from>
    <xdr:to>
      <xdr:col>20</xdr:col>
      <xdr:colOff>832680</xdr:colOff>
      <xdr:row>91</xdr:row>
      <xdr:rowOff>5040</xdr:rowOff>
    </xdr:to>
    <xdr:graphicFrame>
      <xdr:nvGraphicFramePr>
        <xdr:cNvPr id="7" name=""/>
        <xdr:cNvGraphicFramePr/>
      </xdr:nvGraphicFramePr>
      <xdr:xfrm>
        <a:off x="457200" y="10974600"/>
        <a:ext cx="14381640" cy="429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182160</xdr:colOff>
      <xdr:row>35</xdr:row>
      <xdr:rowOff>105120</xdr:rowOff>
    </xdr:from>
    <xdr:to>
      <xdr:col>14</xdr:col>
      <xdr:colOff>508320</xdr:colOff>
      <xdr:row>36</xdr:row>
      <xdr:rowOff>135000</xdr:rowOff>
    </xdr:to>
    <xdr:pic>
      <xdr:nvPicPr>
        <xdr:cNvPr descr="" id="8" name="Graphics 1"/>
        <xdr:cNvPicPr/>
      </xdr:nvPicPr>
      <xdr:blipFill>
        <a:blip r:embed="rId3"/>
        <a:stretch>
          <a:fillRect/>
        </a:stretch>
      </xdr:blipFill>
      <xdr:spPr>
        <a:xfrm>
          <a:off x="1807920" y="6050520"/>
          <a:ext cx="8033400" cy="196200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63</xdr:row>
      <xdr:rowOff>101880</xdr:rowOff>
    </xdr:from>
    <xdr:to>
      <xdr:col>15</xdr:col>
      <xdr:colOff>620640</xdr:colOff>
      <xdr:row>65</xdr:row>
      <xdr:rowOff>14400</xdr:rowOff>
    </xdr:to>
    <xdr:pic>
      <xdr:nvPicPr>
        <xdr:cNvPr descr="" id="9" name="Graphics 3"/>
        <xdr:cNvPicPr/>
      </xdr:nvPicPr>
      <xdr:blipFill>
        <a:blip r:embed="rId4"/>
        <a:stretch>
          <a:fillRect/>
        </a:stretch>
      </xdr:blipFill>
      <xdr:spPr>
        <a:xfrm>
          <a:off x="2624760" y="10705680"/>
          <a:ext cx="8141760" cy="245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339840</xdr:colOff>
      <xdr:row>32</xdr:row>
      <xdr:rowOff>57600</xdr:rowOff>
    </xdr:from>
    <xdr:to>
      <xdr:col>22</xdr:col>
      <xdr:colOff>437400</xdr:colOff>
      <xdr:row>57</xdr:row>
      <xdr:rowOff>57240</xdr:rowOff>
    </xdr:to>
    <xdr:graphicFrame>
      <xdr:nvGraphicFramePr>
        <xdr:cNvPr id="10" name=""/>
        <xdr:cNvGraphicFramePr/>
      </xdr:nvGraphicFramePr>
      <xdr:xfrm>
        <a:off x="1152720" y="5460120"/>
        <a:ext cx="14326560" cy="4159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419040</xdr:colOff>
      <xdr:row>58</xdr:row>
      <xdr:rowOff>118080</xdr:rowOff>
    </xdr:from>
    <xdr:to>
      <xdr:col>22</xdr:col>
      <xdr:colOff>516600</xdr:colOff>
      <xdr:row>83</xdr:row>
      <xdr:rowOff>117720</xdr:rowOff>
    </xdr:to>
    <xdr:graphicFrame>
      <xdr:nvGraphicFramePr>
        <xdr:cNvPr id="11" name=""/>
        <xdr:cNvGraphicFramePr/>
      </xdr:nvGraphicFramePr>
      <xdr:xfrm>
        <a:off x="1231920" y="9846360"/>
        <a:ext cx="14326560" cy="4159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810720</xdr:colOff>
      <xdr:row>57</xdr:row>
      <xdr:rowOff>155520</xdr:rowOff>
    </xdr:from>
    <xdr:to>
      <xdr:col>15</xdr:col>
      <xdr:colOff>519840</xdr:colOff>
      <xdr:row>59</xdr:row>
      <xdr:rowOff>19080</xdr:rowOff>
    </xdr:to>
    <xdr:pic>
      <xdr:nvPicPr>
        <xdr:cNvPr descr="" id="12" name="Graphics 1"/>
        <xdr:cNvPicPr/>
      </xdr:nvPicPr>
      <xdr:blipFill>
        <a:blip r:embed="rId3"/>
        <a:stretch>
          <a:fillRect/>
        </a:stretch>
      </xdr:blipFill>
      <xdr:spPr>
        <a:xfrm>
          <a:off x="2533680" y="9717480"/>
          <a:ext cx="8033400" cy="196200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30</xdr:row>
      <xdr:rowOff>117360</xdr:rowOff>
    </xdr:from>
    <xdr:to>
      <xdr:col>15</xdr:col>
      <xdr:colOff>630720</xdr:colOff>
      <xdr:row>32</xdr:row>
      <xdr:rowOff>29880</xdr:rowOff>
    </xdr:to>
    <xdr:pic>
      <xdr:nvPicPr>
        <xdr:cNvPr descr="" id="13" name="Graphics 2"/>
        <xdr:cNvPicPr/>
      </xdr:nvPicPr>
      <xdr:blipFill>
        <a:blip r:embed="rId4"/>
        <a:stretch>
          <a:fillRect/>
        </a:stretch>
      </xdr:blipFill>
      <xdr:spPr>
        <a:xfrm>
          <a:off x="2536200" y="5186880"/>
          <a:ext cx="8141760" cy="245520"/>
        </a:xfrm>
        <a:prstGeom prst="rect">
          <a:avLst/>
        </a:prstGeom>
      </xdr:spPr>
    </xdr:pic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8"/>
  <sheetViews>
    <sheetView colorId="64" defaultGridColor="true" rightToLeft="false" showFormulas="false" showGridLines="true" showOutlineSymbols="true" showRowColHeaders="true" showZeros="true" tabSelected="false" topLeftCell="A40" view="normal" windowProtection="false" workbookViewId="0" zoomScale="100" zoomScaleNormal="100" zoomScalePageLayoutView="100">
      <selection activeCell="B49" activeCellId="0" pane="topLeft" sqref="B49"/>
    </sheetView>
  </sheetViews>
  <cols>
    <col collapsed="false" hidden="false" max="1" min="1" style="1" width="31.5372549019608"/>
    <col collapsed="false" hidden="false" max="2" min="2" style="1" width="39.8509803921569"/>
    <col collapsed="false" hidden="false" max="3" min="3" style="1" width="40.364705882353"/>
    <col collapsed="false" hidden="false" max="4" min="4" style="1" width="23.2627450980392"/>
    <col collapsed="false" hidden="false" max="5" min="5" style="1" width="18.6666666666667"/>
    <col collapsed="false" hidden="false" max="6" min="6" style="1" width="25.6509803921569"/>
    <col collapsed="false" hidden="false" max="7" min="7" style="1" width="30.5529411764706"/>
    <col collapsed="false" hidden="false" max="1025" min="8" style="1" width="11.6235294117647"/>
  </cols>
  <sheetData>
    <row collapsed="false" customFormat="false" customHeight="true" hidden="false" ht="55.45" outlineLevel="0" r="1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</row>
    <row collapsed="false" customFormat="true" customHeight="true" hidden="false" ht="13.15" outlineLevel="0" r="2" s="9">
      <c r="B2" s="10"/>
      <c r="C2" s="10"/>
      <c r="D2" s="10"/>
      <c r="E2" s="10"/>
    </row>
    <row collapsed="false" customFormat="false" customHeight="true" hidden="false" ht="20.15" outlineLevel="0" r="3">
      <c r="A3" s="11" t="s">
        <v>7</v>
      </c>
      <c r="B3" s="12"/>
      <c r="C3" s="12"/>
      <c r="D3" s="12"/>
      <c r="E3" s="12"/>
    </row>
    <row collapsed="false" customFormat="false" customHeight="true" hidden="false" ht="20.15" outlineLevel="0" r="4">
      <c r="B4" s="12" t="s">
        <v>8</v>
      </c>
      <c r="C4" s="12" t="s">
        <v>9</v>
      </c>
      <c r="D4" s="12" t="s">
        <v>10</v>
      </c>
      <c r="E4" s="12" t="s">
        <v>11</v>
      </c>
    </row>
    <row collapsed="false" customFormat="false" customHeight="true" hidden="false" ht="20.15" outlineLevel="0" r="5">
      <c r="B5" s="1" t="s">
        <v>12</v>
      </c>
      <c r="C5" s="1" t="s">
        <v>13</v>
      </c>
      <c r="D5" s="1" t="s">
        <v>14</v>
      </c>
      <c r="E5" s="1" t="s">
        <v>14</v>
      </c>
    </row>
    <row collapsed="false" customFormat="false" customHeight="true" hidden="false" ht="20.15" outlineLevel="0" r="6">
      <c r="B6" s="1" t="s">
        <v>15</v>
      </c>
      <c r="C6" s="1" t="s">
        <v>16</v>
      </c>
      <c r="D6" s="1" t="s">
        <v>14</v>
      </c>
      <c r="E6" s="1" t="s">
        <v>14</v>
      </c>
    </row>
    <row collapsed="false" customFormat="false" customHeight="true" hidden="false" ht="20.15" outlineLevel="0" r="7">
      <c r="B7" s="1" t="s">
        <v>17</v>
      </c>
      <c r="C7" s="1" t="s">
        <v>18</v>
      </c>
      <c r="D7" s="1" t="s">
        <v>19</v>
      </c>
      <c r="E7" s="1" t="s">
        <v>19</v>
      </c>
    </row>
    <row collapsed="false" customFormat="false" customHeight="true" hidden="false" ht="20.15" outlineLevel="0" r="8">
      <c r="B8" s="1" t="s">
        <v>20</v>
      </c>
      <c r="C8" s="1" t="s">
        <v>21</v>
      </c>
      <c r="D8" s="1" t="s">
        <v>14</v>
      </c>
      <c r="E8" s="1" t="s">
        <v>14</v>
      </c>
    </row>
    <row collapsed="false" customFormat="false" customHeight="true" hidden="false" ht="20.15" outlineLevel="0" r="9">
      <c r="B9" s="1" t="s">
        <v>22</v>
      </c>
      <c r="C9" s="1" t="s">
        <v>23</v>
      </c>
      <c r="D9" s="1" t="s">
        <v>14</v>
      </c>
      <c r="E9" s="1" t="s">
        <v>14</v>
      </c>
    </row>
    <row collapsed="false" customFormat="false" customHeight="true" hidden="false" ht="20.15" outlineLevel="0" r="10">
      <c r="B10" s="1" t="s">
        <v>24</v>
      </c>
      <c r="C10" s="1" t="s">
        <v>25</v>
      </c>
      <c r="D10" s="1" t="s">
        <v>14</v>
      </c>
      <c r="E10" s="1" t="s">
        <v>14</v>
      </c>
    </row>
    <row collapsed="false" customFormat="false" customHeight="true" hidden="false" ht="20.15" outlineLevel="0" r="11">
      <c r="B11" s="1" t="s">
        <v>26</v>
      </c>
      <c r="C11" s="1" t="s">
        <v>27</v>
      </c>
      <c r="D11" s="1" t="s">
        <v>14</v>
      </c>
      <c r="E11" s="1" t="s">
        <v>14</v>
      </c>
    </row>
    <row collapsed="false" customFormat="false" customHeight="true" hidden="false" ht="20.15" outlineLevel="0" r="12">
      <c r="B12" s="1" t="s">
        <v>28</v>
      </c>
      <c r="C12" s="1" t="s">
        <v>29</v>
      </c>
      <c r="D12" s="1" t="s">
        <v>14</v>
      </c>
      <c r="E12" s="1" t="s">
        <v>14</v>
      </c>
    </row>
    <row collapsed="false" customFormat="false" customHeight="true" hidden="false" ht="20.15" outlineLevel="0" r="13">
      <c r="B13" s="1" t="s">
        <v>30</v>
      </c>
      <c r="C13" s="1" t="s">
        <v>31</v>
      </c>
      <c r="D13" s="1" t="s">
        <v>14</v>
      </c>
      <c r="E13" s="1" t="s">
        <v>14</v>
      </c>
    </row>
    <row collapsed="false" customFormat="false" customHeight="true" hidden="false" ht="20.15" outlineLevel="0" r="14">
      <c r="B14" s="1" t="s">
        <v>32</v>
      </c>
      <c r="C14" s="1" t="s">
        <v>33</v>
      </c>
      <c r="D14" s="1" t="s">
        <v>14</v>
      </c>
      <c r="E14" s="1" t="s">
        <v>14</v>
      </c>
    </row>
    <row collapsed="false" customFormat="false" customHeight="true" hidden="false" ht="20.15" outlineLevel="0" r="15">
      <c r="B15" s="1" t="s">
        <v>34</v>
      </c>
      <c r="C15" s="1" t="s">
        <v>35</v>
      </c>
      <c r="D15" s="1" t="s">
        <v>14</v>
      </c>
      <c r="E15" s="1" t="s">
        <v>14</v>
      </c>
    </row>
    <row collapsed="false" customFormat="false" customHeight="true" hidden="false" ht="20.15" outlineLevel="0" r="16">
      <c r="B16" s="1" t="s">
        <v>36</v>
      </c>
      <c r="C16" s="1" t="s">
        <v>37</v>
      </c>
      <c r="D16" s="1" t="s">
        <v>14</v>
      </c>
      <c r="E16" s="1" t="s">
        <v>14</v>
      </c>
    </row>
    <row collapsed="false" customFormat="false" customHeight="true" hidden="false" ht="20.15" outlineLevel="0" r="17">
      <c r="B17" s="1" t="s">
        <v>38</v>
      </c>
      <c r="C17" s="1" t="s">
        <v>39</v>
      </c>
      <c r="D17" s="1" t="s">
        <v>14</v>
      </c>
      <c r="E17" s="1" t="s">
        <v>14</v>
      </c>
    </row>
    <row collapsed="false" customFormat="false" customHeight="true" hidden="false" ht="20.15" outlineLevel="0" r="18">
      <c r="B18" s="1" t="s">
        <v>40</v>
      </c>
      <c r="C18" s="1" t="s">
        <v>41</v>
      </c>
      <c r="D18" s="1" t="s">
        <v>14</v>
      </c>
      <c r="E18" s="1" t="s">
        <v>14</v>
      </c>
    </row>
    <row collapsed="false" customFormat="false" customHeight="true" hidden="false" ht="33.55" outlineLevel="0" r="19">
      <c r="A19" s="1" t="s">
        <v>42</v>
      </c>
      <c r="B19" s="1" t="s">
        <v>43</v>
      </c>
      <c r="C19" s="1" t="s">
        <v>44</v>
      </c>
      <c r="D19" s="1" t="s">
        <v>14</v>
      </c>
      <c r="E19" s="1" t="s">
        <v>45</v>
      </c>
    </row>
    <row collapsed="false" customFormat="false" customHeight="true" hidden="false" ht="20.15" outlineLevel="0" r="20">
      <c r="B20" s="1" t="s">
        <v>46</v>
      </c>
      <c r="C20" s="1" t="s">
        <v>47</v>
      </c>
      <c r="D20" s="1" t="s">
        <v>14</v>
      </c>
      <c r="E20" s="1" t="s">
        <v>14</v>
      </c>
    </row>
    <row collapsed="false" customFormat="false" customHeight="true" hidden="false" ht="20.15" outlineLevel="0" r="21">
      <c r="B21" s="1" t="s">
        <v>48</v>
      </c>
      <c r="C21" s="1" t="s">
        <v>49</v>
      </c>
      <c r="D21" s="1" t="s">
        <v>14</v>
      </c>
      <c r="E21" s="1" t="s">
        <v>50</v>
      </c>
    </row>
    <row collapsed="false" customFormat="false" customHeight="true" hidden="false" ht="20.15" outlineLevel="0" r="22">
      <c r="B22" s="1" t="s">
        <v>51</v>
      </c>
      <c r="C22" s="1" t="s">
        <v>52</v>
      </c>
      <c r="D22" s="1" t="s">
        <v>14</v>
      </c>
      <c r="E22" s="1" t="s">
        <v>50</v>
      </c>
    </row>
    <row collapsed="false" customFormat="false" customHeight="true" hidden="false" ht="20.15" outlineLevel="0" r="23">
      <c r="B23" s="1" t="s">
        <v>53</v>
      </c>
      <c r="C23" s="1" t="s">
        <v>54</v>
      </c>
      <c r="D23" s="1" t="s">
        <v>14</v>
      </c>
      <c r="E23" s="1" t="s">
        <v>55</v>
      </c>
    </row>
    <row collapsed="false" customFormat="false" customHeight="true" hidden="false" ht="20.15" outlineLevel="0" r="24">
      <c r="B24" s="1" t="s">
        <v>56</v>
      </c>
      <c r="C24" s="1" t="s">
        <v>57</v>
      </c>
      <c r="D24" s="1" t="s">
        <v>14</v>
      </c>
      <c r="E24" s="1" t="s">
        <v>58</v>
      </c>
    </row>
    <row collapsed="false" customFormat="false" customHeight="true" hidden="false" ht="20.15" outlineLevel="0" r="25">
      <c r="B25" s="1" t="s">
        <v>59</v>
      </c>
      <c r="C25" s="1" t="s">
        <v>60</v>
      </c>
      <c r="D25" s="1" t="s">
        <v>45</v>
      </c>
      <c r="E25" s="1" t="s">
        <v>14</v>
      </c>
    </row>
    <row collapsed="false" customFormat="false" customHeight="true" hidden="false" ht="30.45" outlineLevel="0" r="26">
      <c r="A26" s="13" t="s">
        <v>61</v>
      </c>
      <c r="B26" s="13" t="s">
        <v>62</v>
      </c>
      <c r="C26" s="13" t="s">
        <v>63</v>
      </c>
      <c r="D26" s="13" t="s">
        <v>45</v>
      </c>
      <c r="E26" s="13" t="s">
        <v>14</v>
      </c>
    </row>
    <row collapsed="false" customFormat="false" customHeight="true" hidden="false" ht="20.15" outlineLevel="0" r="27">
      <c r="B27" s="13" t="s">
        <v>64</v>
      </c>
      <c r="C27" s="13" t="s">
        <v>63</v>
      </c>
      <c r="D27" s="13" t="s">
        <v>45</v>
      </c>
      <c r="E27" s="13" t="s">
        <v>14</v>
      </c>
    </row>
    <row collapsed="false" customFormat="false" customHeight="true" hidden="false" ht="20.15" outlineLevel="0" r="28">
      <c r="B28" s="13" t="s">
        <v>65</v>
      </c>
      <c r="C28" s="13" t="s">
        <v>63</v>
      </c>
      <c r="D28" s="13" t="s">
        <v>45</v>
      </c>
      <c r="E28" s="13" t="s">
        <v>14</v>
      </c>
    </row>
    <row collapsed="false" customFormat="true" customHeight="true" hidden="false" ht="11.7" outlineLevel="0" r="29" s="9"/>
    <row collapsed="false" customFormat="false" customHeight="true" hidden="false" ht="41.75" outlineLevel="0" r="30">
      <c r="A30" s="11" t="s">
        <v>66</v>
      </c>
      <c r="B30" s="12" t="s">
        <v>8</v>
      </c>
      <c r="C30" s="12" t="s">
        <v>67</v>
      </c>
      <c r="D30" s="12" t="s">
        <v>68</v>
      </c>
      <c r="E30" s="12" t="s">
        <v>69</v>
      </c>
    </row>
    <row collapsed="false" customFormat="false" customHeight="true" hidden="false" ht="41.75" outlineLevel="0" r="31">
      <c r="B31" s="1" t="s">
        <v>70</v>
      </c>
      <c r="C31" s="1" t="s">
        <v>71</v>
      </c>
      <c r="E31" s="1" t="s">
        <v>72</v>
      </c>
    </row>
    <row collapsed="false" customFormat="false" customHeight="true" hidden="false" ht="41.75" outlineLevel="0" r="32">
      <c r="B32" s="1" t="s">
        <v>73</v>
      </c>
      <c r="C32" s="1" t="s">
        <v>74</v>
      </c>
      <c r="E32" s="1" t="s">
        <v>72</v>
      </c>
    </row>
    <row collapsed="false" customFormat="false" customHeight="true" hidden="false" ht="41.75" outlineLevel="0" r="33">
      <c r="B33" s="1" t="s">
        <v>75</v>
      </c>
      <c r="C33" s="1" t="s">
        <v>76</v>
      </c>
      <c r="E33" s="1" t="s">
        <v>72</v>
      </c>
    </row>
    <row collapsed="false" customFormat="false" customHeight="true" hidden="false" ht="41.75" outlineLevel="0" r="34">
      <c r="B34" s="1" t="s">
        <v>77</v>
      </c>
      <c r="C34" s="1" t="s">
        <v>76</v>
      </c>
      <c r="E34" s="1" t="s">
        <v>72</v>
      </c>
    </row>
    <row collapsed="false" customFormat="false" customHeight="true" hidden="false" ht="41.75" outlineLevel="0" r="35">
      <c r="B35" s="1" t="s">
        <v>78</v>
      </c>
      <c r="C35" s="1" t="s">
        <v>76</v>
      </c>
      <c r="E35" s="1" t="s">
        <v>72</v>
      </c>
    </row>
    <row collapsed="false" customFormat="false" customHeight="true" hidden="false" ht="41.75" outlineLevel="0" r="36">
      <c r="B36" s="1" t="s">
        <v>79</v>
      </c>
      <c r="C36" s="1" t="s">
        <v>76</v>
      </c>
      <c r="E36" s="1" t="s">
        <v>72</v>
      </c>
    </row>
    <row collapsed="false" customFormat="false" customHeight="true" hidden="false" ht="41.75" outlineLevel="0" r="37">
      <c r="B37" s="1" t="s">
        <v>80</v>
      </c>
      <c r="C37" s="1" t="s">
        <v>76</v>
      </c>
      <c r="E37" s="1" t="s">
        <v>72</v>
      </c>
    </row>
    <row collapsed="false" customFormat="false" customHeight="true" hidden="false" ht="41.75" outlineLevel="0" r="38">
      <c r="B38" s="1" t="s">
        <v>81</v>
      </c>
      <c r="C38" s="1" t="s">
        <v>76</v>
      </c>
      <c r="E38" s="1" t="s">
        <v>72</v>
      </c>
    </row>
    <row collapsed="false" customFormat="false" customHeight="true" hidden="false" ht="41.75" outlineLevel="0" r="39">
      <c r="B39" s="1" t="s">
        <v>82</v>
      </c>
      <c r="C39" s="1" t="s">
        <v>83</v>
      </c>
      <c r="D39" s="1" t="s">
        <v>84</v>
      </c>
      <c r="E39" s="1" t="s">
        <v>85</v>
      </c>
    </row>
    <row collapsed="false" customFormat="false" customHeight="true" hidden="false" ht="41.75" outlineLevel="0" r="40">
      <c r="B40" s="1" t="s">
        <v>86</v>
      </c>
      <c r="C40" s="1" t="s">
        <v>87</v>
      </c>
      <c r="D40" s="1" t="s">
        <v>88</v>
      </c>
      <c r="E40" s="1" t="s">
        <v>85</v>
      </c>
    </row>
    <row collapsed="false" customFormat="false" customHeight="true" hidden="false" ht="41.75" outlineLevel="0" r="41">
      <c r="B41" s="1" t="s">
        <v>89</v>
      </c>
      <c r="C41" s="1" t="s">
        <v>90</v>
      </c>
      <c r="D41" s="1" t="s">
        <v>91</v>
      </c>
      <c r="E41" s="1" t="s">
        <v>85</v>
      </c>
    </row>
    <row collapsed="false" customFormat="false" customHeight="true" hidden="false" ht="41.75" outlineLevel="0" r="42">
      <c r="B42" s="1" t="s">
        <v>92</v>
      </c>
      <c r="C42" s="1" t="s">
        <v>93</v>
      </c>
      <c r="D42" s="1" t="s">
        <v>94</v>
      </c>
      <c r="E42" s="1" t="s">
        <v>85</v>
      </c>
    </row>
    <row collapsed="false" customFormat="false" customHeight="true" hidden="false" ht="41.75" outlineLevel="0" r="43">
      <c r="B43" s="1" t="s">
        <v>95</v>
      </c>
      <c r="C43" s="1" t="s">
        <v>96</v>
      </c>
      <c r="D43" s="1" t="s">
        <v>97</v>
      </c>
      <c r="E43" s="1" t="s">
        <v>85</v>
      </c>
    </row>
    <row collapsed="false" customFormat="false" customHeight="true" hidden="false" ht="41.75" outlineLevel="0" r="44">
      <c r="B44" s="1" t="s">
        <v>98</v>
      </c>
      <c r="C44" s="1" t="s">
        <v>99</v>
      </c>
      <c r="D44" s="1" t="s">
        <v>100</v>
      </c>
      <c r="E44" s="1" t="s">
        <v>85</v>
      </c>
    </row>
    <row collapsed="false" customFormat="true" customHeight="true" hidden="false" ht="14.05" outlineLevel="0" r="45" s="9"/>
    <row collapsed="false" customFormat="false" customHeight="true" hidden="false" ht="39.05" outlineLevel="0" r="46">
      <c r="A46" s="11" t="s">
        <v>101</v>
      </c>
      <c r="B46" s="1" t="s">
        <v>102</v>
      </c>
    </row>
    <row collapsed="false" customFormat="false" customHeight="true" hidden="false" ht="39.05" outlineLevel="0" r="47">
      <c r="A47" s="11" t="s">
        <v>103</v>
      </c>
      <c r="B47" s="1" t="s">
        <v>104</v>
      </c>
    </row>
    <row collapsed="false" customFormat="false" customHeight="true" hidden="false" ht="53.1" outlineLevel="0" r="48">
      <c r="A48" s="11" t="s">
        <v>105</v>
      </c>
      <c r="B48" s="1" t="s">
        <v>106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46"/>
  <sheetViews>
    <sheetView colorId="64" defaultGridColor="true" rightToLeft="false" showFormulas="false" showGridLines="true" showOutlineSymbols="true" showRowColHeaders="true" showZeros="true" tabSelected="true" topLeftCell="A100" view="normal" windowProtection="false" workbookViewId="0" zoomScale="100" zoomScaleNormal="100" zoomScalePageLayoutView="100">
      <selection activeCell="J111" activeCellId="0" pane="topLeft" sqref="J111"/>
    </sheetView>
  </sheetViews>
  <cols>
    <col collapsed="false" hidden="false" max="1" min="1" style="1" width="2.36862745098039"/>
    <col collapsed="false" hidden="false" max="2" min="2" style="1" width="1.77254901960784"/>
    <col collapsed="false" hidden="false" max="3" min="3" style="1" width="8.54509803921569"/>
    <col collapsed="false" hidden="false" max="4" min="4" style="13" width="13.5921568627451"/>
    <col collapsed="false" hidden="false" max="5" min="5" style="13" width="12.3254901960784"/>
    <col collapsed="false" hidden="false" max="6" min="6" style="1" width="12.3254901960784"/>
    <col collapsed="false" hidden="false" max="7" min="7" style="1" width="9.80392156862745"/>
    <col collapsed="false" hidden="false" max="8" min="8" style="1" width="11.7686274509804"/>
    <col collapsed="false" hidden="false" max="9" min="9" style="13" width="10.5098039215686"/>
    <col collapsed="false" hidden="false" max="10" min="10" style="14" width="12.3254901960784"/>
    <col collapsed="false" hidden="false" max="11" min="11" style="1" width="10.3647058823529"/>
    <col collapsed="false" hidden="false" max="12" min="12" style="9" width="1.3921568627451"/>
    <col collapsed="false" hidden="false" max="13" min="13" style="1" width="21.2980392156863"/>
    <col collapsed="false" hidden="false" max="14" min="14" style="1" width="10.0862745098039"/>
    <col collapsed="false" hidden="false" max="15" min="15" style="1" width="34.478431372549"/>
    <col collapsed="false" hidden="false" max="16" min="16" style="15" width="1.3921568627451"/>
    <col collapsed="false" hidden="false" max="17" min="17" style="1" width="39.3803921568627"/>
    <col collapsed="false" hidden="false" max="18" min="18" style="1" width="11.6235294117647"/>
    <col collapsed="false" hidden="false" max="19" min="19" style="9" width="1.3921568627451"/>
    <col collapsed="false" hidden="false" max="20" min="20" style="1" width="10.7882352941176"/>
    <col collapsed="false" hidden="false" max="27" min="21" style="1" width="11.6235294117647"/>
    <col collapsed="false" hidden="false" max="28" min="28" style="0" width="17.0313725490196"/>
    <col collapsed="false" hidden="false" max="1023" min="29" style="1" width="11.6235294117647"/>
    <col collapsed="false" hidden="false" max="1025" min="1024" style="0" width="11.6235294117647"/>
  </cols>
  <sheetData>
    <row collapsed="false" customFormat="true" customHeight="true" hidden="false" ht="67.5" outlineLevel="0" r="1" s="12">
      <c r="C1" s="12" t="s">
        <v>12</v>
      </c>
      <c r="D1" s="16" t="s">
        <v>107</v>
      </c>
      <c r="E1" s="16" t="s">
        <v>108</v>
      </c>
      <c r="F1" s="12" t="s">
        <v>109</v>
      </c>
      <c r="G1" s="12" t="s">
        <v>110</v>
      </c>
      <c r="H1" s="12" t="s">
        <v>59</v>
      </c>
      <c r="I1" s="16" t="s">
        <v>111</v>
      </c>
      <c r="J1" s="17" t="s">
        <v>112</v>
      </c>
      <c r="K1" s="12" t="s">
        <v>113</v>
      </c>
      <c r="L1" s="10"/>
      <c r="M1" s="12" t="s">
        <v>114</v>
      </c>
      <c r="N1" s="12" t="s">
        <v>115</v>
      </c>
      <c r="O1" s="12" t="s">
        <v>116</v>
      </c>
      <c r="P1" s="15"/>
      <c r="Q1" s="12" t="s">
        <v>117</v>
      </c>
      <c r="R1" s="12" t="s">
        <v>118</v>
      </c>
      <c r="S1" s="10"/>
      <c r="T1" s="12" t="s">
        <v>119</v>
      </c>
      <c r="AB1" s="0"/>
      <c r="AMJ1" s="0"/>
    </row>
    <row collapsed="false" customFormat="true" customHeight="false" hidden="false" ht="24.95" outlineLevel="0" r="2" s="18">
      <c r="C2" s="18" t="n">
        <v>7235</v>
      </c>
      <c r="D2" s="19" t="s">
        <v>120</v>
      </c>
      <c r="E2" s="19" t="str">
        <f aca="false">'EPICS PVs'!D2</f>
        <v>Mott Sample</v>
      </c>
      <c r="F2" s="18" t="s">
        <v>121</v>
      </c>
      <c r="G2" s="18" t="n">
        <f aca="false">'EPICS PVs'!J2</f>
        <v>960.015</v>
      </c>
      <c r="H2" s="18" t="str">
        <f aca="false">'EPICS PVs'!U2</f>
        <v>Thru</v>
      </c>
      <c r="I2" s="19" t="n">
        <v>6.1</v>
      </c>
      <c r="J2" s="20" t="n">
        <f aca="false">'EPICS PVs'!R2</f>
        <v>0.21198997</v>
      </c>
      <c r="L2" s="9"/>
      <c r="M2" s="18" t="s">
        <v>122</v>
      </c>
      <c r="N2" s="18" t="n">
        <v>3263235</v>
      </c>
      <c r="O2" s="18" t="s">
        <v>123</v>
      </c>
      <c r="P2" s="15"/>
      <c r="S2" s="9"/>
      <c r="T2" s="18" t="s">
        <v>14</v>
      </c>
      <c r="AB2" s="21"/>
      <c r="AMJ2" s="0"/>
    </row>
    <row collapsed="false" customFormat="true" customHeight="false" hidden="false" ht="24.95" outlineLevel="0" r="3" s="8">
      <c r="C3" s="8" t="n">
        <v>7236</v>
      </c>
      <c r="D3" s="19" t="s">
        <v>120</v>
      </c>
      <c r="E3" s="19" t="str">
        <f aca="false">'EPICS PVs'!D3</f>
        <v>Mott Sample</v>
      </c>
      <c r="F3" s="8" t="s">
        <v>121</v>
      </c>
      <c r="G3" s="18" t="n">
        <f aca="false">'EPICS PVs'!J3</f>
        <v>960.015</v>
      </c>
      <c r="H3" s="18" t="str">
        <f aca="false">'EPICS PVs'!U3</f>
        <v>Thru</v>
      </c>
      <c r="I3" s="19" t="n">
        <v>6.1</v>
      </c>
      <c r="J3" s="20" t="n">
        <f aca="false">'EPICS PVs'!R3</f>
        <v>0.21198997</v>
      </c>
      <c r="K3" s="8" t="n">
        <f aca="false">'EPICS PVs'!E3</f>
        <v>0.053298</v>
      </c>
      <c r="L3" s="9"/>
      <c r="M3" s="8" t="s">
        <v>124</v>
      </c>
      <c r="N3" s="8" t="n">
        <v>3264286</v>
      </c>
      <c r="O3" s="8" t="s">
        <v>125</v>
      </c>
      <c r="P3" s="15"/>
      <c r="Q3" s="8" t="s">
        <v>126</v>
      </c>
      <c r="S3" s="9"/>
      <c r="T3" s="8" t="s">
        <v>14</v>
      </c>
      <c r="AB3" s="21"/>
      <c r="AMJ3" s="0"/>
    </row>
    <row collapsed="false" customFormat="true" customHeight="false" hidden="false" ht="24.95" outlineLevel="0" r="4" s="22">
      <c r="C4" s="22" t="n">
        <v>7237</v>
      </c>
      <c r="D4" s="23" t="s">
        <v>120</v>
      </c>
      <c r="E4" s="23" t="str">
        <f aca="false">'EPICS PVs'!D4</f>
        <v>Mott Sample</v>
      </c>
      <c r="F4" s="22" t="s">
        <v>121</v>
      </c>
      <c r="G4" s="22" t="n">
        <f aca="false">'EPICS PVs'!J4</f>
        <v>29.5596</v>
      </c>
      <c r="H4" s="22" t="str">
        <f aca="false">'EPICS PVs'!U4</f>
        <v>Au 1 um</v>
      </c>
      <c r="I4" s="23" t="n">
        <v>6.1</v>
      </c>
      <c r="J4" s="6" t="n">
        <f aca="false">'EPICS PVs'!R4</f>
        <v>6.11364174</v>
      </c>
      <c r="K4" s="22" t="n">
        <f aca="false">'EPICS PVs'!E4</f>
        <v>0.167085</v>
      </c>
      <c r="L4" s="9"/>
      <c r="M4" s="22" t="s">
        <v>127</v>
      </c>
      <c r="N4" s="22" t="n">
        <v>3264366</v>
      </c>
      <c r="O4" s="22" t="s">
        <v>128</v>
      </c>
      <c r="P4" s="15"/>
      <c r="Q4" s="22" t="s">
        <v>129</v>
      </c>
      <c r="S4" s="9"/>
      <c r="T4" s="22" t="s">
        <v>14</v>
      </c>
      <c r="AB4" s="24"/>
      <c r="AMJ4" s="0"/>
    </row>
    <row collapsed="false" customFormat="true" customHeight="false" hidden="false" ht="24.95" outlineLevel="0" r="5" s="22">
      <c r="C5" s="22" t="n">
        <v>7238</v>
      </c>
      <c r="D5" s="23" t="s">
        <v>120</v>
      </c>
      <c r="E5" s="23" t="str">
        <f aca="false">'EPICS PVs'!D5</f>
        <v>Mott Sample</v>
      </c>
      <c r="F5" s="22" t="s">
        <v>121</v>
      </c>
      <c r="G5" s="22" t="n">
        <f aca="false">'EPICS PVs'!J5</f>
        <v>29.5596</v>
      </c>
      <c r="H5" s="22" t="str">
        <f aca="false">'EPICS PVs'!U5</f>
        <v>Au 1 um</v>
      </c>
      <c r="I5" s="23" t="n">
        <v>6.3</v>
      </c>
      <c r="J5" s="6" t="n">
        <f aca="false">'EPICS PVs'!R5</f>
        <v>6.27938522</v>
      </c>
      <c r="K5" s="22" t="n">
        <f aca="false">'EPICS PVs'!E5</f>
        <v>1.03741</v>
      </c>
      <c r="L5" s="9"/>
      <c r="M5" s="22" t="s">
        <v>130</v>
      </c>
      <c r="N5" s="22" t="n">
        <v>3264387</v>
      </c>
      <c r="O5" s="22" t="s">
        <v>128</v>
      </c>
      <c r="P5" s="15"/>
      <c r="R5" s="22" t="n">
        <v>3264388</v>
      </c>
      <c r="S5" s="9"/>
      <c r="T5" s="22" t="s">
        <v>14</v>
      </c>
      <c r="AB5" s="24"/>
      <c r="AMJ5" s="0"/>
    </row>
    <row collapsed="false" customFormat="true" customHeight="false" hidden="false" ht="24.95" outlineLevel="0" r="6" s="22">
      <c r="C6" s="22" t="n">
        <v>7239</v>
      </c>
      <c r="D6" s="23" t="s">
        <v>120</v>
      </c>
      <c r="E6" s="23" t="str">
        <f aca="false">'EPICS PVs'!D6</f>
        <v>Mott Sample</v>
      </c>
      <c r="F6" s="22" t="s">
        <v>121</v>
      </c>
      <c r="G6" s="22" t="n">
        <f aca="false">'EPICS PVs'!J6</f>
        <v>29.5596</v>
      </c>
      <c r="H6" s="22" t="str">
        <f aca="false">'EPICS PVs'!U6</f>
        <v>Au 1 um</v>
      </c>
      <c r="I6" s="23" t="n">
        <v>6.3</v>
      </c>
      <c r="J6" s="6" t="n">
        <f aca="false">'EPICS PVs'!R6</f>
        <v>6.27938522</v>
      </c>
      <c r="K6" s="22" t="n">
        <f aca="false">'EPICS PVs'!E6</f>
        <v>1.04862</v>
      </c>
      <c r="L6" s="9"/>
      <c r="M6" s="22" t="s">
        <v>131</v>
      </c>
      <c r="N6" s="22" t="n">
        <v>3264394</v>
      </c>
      <c r="O6" s="22" t="s">
        <v>128</v>
      </c>
      <c r="P6" s="15"/>
      <c r="S6" s="9"/>
      <c r="T6" s="22" t="s">
        <v>14</v>
      </c>
      <c r="AB6" s="24"/>
      <c r="AMJ6" s="0"/>
    </row>
    <row collapsed="false" customFormat="true" customHeight="false" hidden="false" ht="24.95" outlineLevel="0" r="7" s="22">
      <c r="C7" s="22" t="n">
        <v>7240</v>
      </c>
      <c r="D7" s="23" t="s">
        <v>120</v>
      </c>
      <c r="E7" s="23" t="str">
        <f aca="false">'EPICS PVs'!D7</f>
        <v>Mott Sample</v>
      </c>
      <c r="F7" s="22" t="s">
        <v>121</v>
      </c>
      <c r="G7" s="22" t="n">
        <f aca="false">'EPICS PVs'!J7</f>
        <v>29.5596</v>
      </c>
      <c r="H7" s="22" t="str">
        <f aca="false">'EPICS PVs'!U7</f>
        <v>Au 1 um</v>
      </c>
      <c r="I7" s="23" t="n">
        <v>6.3</v>
      </c>
      <c r="J7" s="6" t="n">
        <f aca="false">'EPICS PVs'!R7</f>
        <v>6.27938522</v>
      </c>
      <c r="K7" s="22" t="n">
        <f aca="false">'EPICS PVs'!E7</f>
        <v>0.546516</v>
      </c>
      <c r="L7" s="9"/>
      <c r="M7" s="22" t="s">
        <v>132</v>
      </c>
      <c r="N7" s="22" t="n">
        <v>3264403</v>
      </c>
      <c r="O7" s="22" t="s">
        <v>133</v>
      </c>
      <c r="P7" s="15"/>
      <c r="S7" s="9"/>
      <c r="T7" s="22" t="s">
        <v>14</v>
      </c>
      <c r="AB7" s="24"/>
      <c r="AMJ7" s="0"/>
    </row>
    <row collapsed="false" customFormat="true" customHeight="false" hidden="false" ht="24.95" outlineLevel="0" r="8" s="22">
      <c r="C8" s="22" t="n">
        <v>7241</v>
      </c>
      <c r="D8" s="23" t="s">
        <v>120</v>
      </c>
      <c r="E8" s="23" t="str">
        <f aca="false">'EPICS PVs'!D8</f>
        <v>Mott Sample</v>
      </c>
      <c r="F8" s="22" t="s">
        <v>121</v>
      </c>
      <c r="G8" s="22" t="n">
        <f aca="false">'EPICS PVs'!J8</f>
        <v>29.5596</v>
      </c>
      <c r="H8" s="22" t="str">
        <f aca="false">'EPICS PVs'!U8</f>
        <v>Au 1 um</v>
      </c>
      <c r="I8" s="23" t="n">
        <v>6.3</v>
      </c>
      <c r="J8" s="6" t="n">
        <f aca="false">'EPICS PVs'!R8</f>
        <v>6.27938522</v>
      </c>
      <c r="K8" s="22" t="n">
        <f aca="false">'EPICS PVs'!E8</f>
        <v>0.969516</v>
      </c>
      <c r="L8" s="9"/>
      <c r="M8" s="22" t="s">
        <v>134</v>
      </c>
      <c r="N8" s="22" t="n">
        <v>3264406</v>
      </c>
      <c r="O8" s="22" t="s">
        <v>135</v>
      </c>
      <c r="P8" s="15"/>
      <c r="S8" s="9"/>
      <c r="T8" s="22" t="s">
        <v>14</v>
      </c>
      <c r="AB8" s="24"/>
      <c r="AMJ8" s="0"/>
    </row>
    <row collapsed="false" customFormat="true" customHeight="false" hidden="false" ht="24.95" outlineLevel="0" r="9" s="22">
      <c r="C9" s="22" t="n">
        <v>7242</v>
      </c>
      <c r="D9" s="23" t="s">
        <v>120</v>
      </c>
      <c r="E9" s="23" t="str">
        <f aca="false">'EPICS PVs'!D9</f>
        <v>Mott Sample</v>
      </c>
      <c r="F9" s="22" t="s">
        <v>121</v>
      </c>
      <c r="G9" s="22" t="n">
        <f aca="false">'EPICS PVs'!J9</f>
        <v>29.5596</v>
      </c>
      <c r="H9" s="22" t="str">
        <f aca="false">'EPICS PVs'!U9</f>
        <v>Au 1 um</v>
      </c>
      <c r="I9" s="23" t="n">
        <v>6.3</v>
      </c>
      <c r="J9" s="6" t="n">
        <f aca="false">'EPICS PVs'!R9</f>
        <v>6.27938522</v>
      </c>
      <c r="K9" s="22" t="n">
        <f aca="false">'EPICS PVs'!E9</f>
        <v>1.00399</v>
      </c>
      <c r="L9" s="9"/>
      <c r="M9" s="22" t="s">
        <v>136</v>
      </c>
      <c r="N9" s="22" t="n">
        <v>3264411</v>
      </c>
      <c r="O9" s="22" t="s">
        <v>137</v>
      </c>
      <c r="P9" s="15"/>
      <c r="S9" s="9"/>
      <c r="T9" s="22" t="s">
        <v>14</v>
      </c>
      <c r="AB9" s="24"/>
      <c r="AMJ9" s="0"/>
    </row>
    <row collapsed="false" customFormat="true" customHeight="false" hidden="false" ht="24.95" outlineLevel="0" r="10" s="22">
      <c r="C10" s="22" t="n">
        <v>7243</v>
      </c>
      <c r="D10" s="23" t="s">
        <v>120</v>
      </c>
      <c r="E10" s="23" t="str">
        <f aca="false">'EPICS PVs'!D10</f>
        <v>Mott Sample</v>
      </c>
      <c r="F10" s="22" t="s">
        <v>121</v>
      </c>
      <c r="G10" s="22" t="n">
        <f aca="false">'EPICS PVs'!J10</f>
        <v>29.5596</v>
      </c>
      <c r="H10" s="22" t="str">
        <f aca="false">'EPICS PVs'!U10</f>
        <v>Au 1 um</v>
      </c>
      <c r="I10" s="23" t="n">
        <v>6.3</v>
      </c>
      <c r="J10" s="6" t="n">
        <f aca="false">'EPICS PVs'!R10</f>
        <v>6.27938522</v>
      </c>
      <c r="K10" s="22" t="n">
        <f aca="false">'EPICS PVs'!E10</f>
        <v>0.965498</v>
      </c>
      <c r="L10" s="9"/>
      <c r="M10" s="22" t="s">
        <v>138</v>
      </c>
      <c r="N10" s="22" t="n">
        <v>3264413</v>
      </c>
      <c r="O10" s="22" t="s">
        <v>137</v>
      </c>
      <c r="P10" s="15"/>
      <c r="Q10" s="22" t="s">
        <v>139</v>
      </c>
      <c r="R10" s="22" t="n">
        <v>3264415</v>
      </c>
      <c r="S10" s="9"/>
      <c r="T10" s="22" t="s">
        <v>14</v>
      </c>
      <c r="AB10" s="24"/>
      <c r="AMJ10" s="0"/>
    </row>
    <row collapsed="false" customFormat="true" customHeight="false" hidden="false" ht="24.95" outlineLevel="0" r="11" s="8">
      <c r="C11" s="8" t="n">
        <v>7244</v>
      </c>
      <c r="D11" s="19" t="s">
        <v>120</v>
      </c>
      <c r="E11" s="19" t="str">
        <f aca="false">'EPICS PVs'!D11</f>
        <v>Mott Sample</v>
      </c>
      <c r="F11" s="8" t="s">
        <v>121</v>
      </c>
      <c r="G11" s="18" t="n">
        <f aca="false">'EPICS PVs'!J11</f>
        <v>29.5596</v>
      </c>
      <c r="H11" s="18" t="str">
        <f aca="false">'EPICS PVs'!U11</f>
        <v>Viewer</v>
      </c>
      <c r="I11" s="19" t="n">
        <v>6.3</v>
      </c>
      <c r="J11" s="20" t="n">
        <f aca="false">'EPICS PVs'!R11</f>
        <v>6.16099702</v>
      </c>
      <c r="K11" s="8" t="n">
        <f aca="false">'EPICS PVs'!E11</f>
        <v>0.0057105</v>
      </c>
      <c r="L11" s="9"/>
      <c r="M11" s="8" t="s">
        <v>140</v>
      </c>
      <c r="N11" s="8" t="n">
        <v>3267203</v>
      </c>
      <c r="O11" s="8" t="s">
        <v>125</v>
      </c>
      <c r="P11" s="15"/>
      <c r="S11" s="9"/>
      <c r="T11" s="8" t="s">
        <v>14</v>
      </c>
      <c r="AB11" s="21"/>
      <c r="AMJ11" s="0"/>
    </row>
    <row collapsed="false" customFormat="true" customHeight="false" hidden="false" ht="24.95" outlineLevel="0" r="12" s="22">
      <c r="C12" s="22" t="n">
        <v>7245</v>
      </c>
      <c r="D12" s="23" t="s">
        <v>120</v>
      </c>
      <c r="E12" s="23" t="str">
        <f aca="false">'EPICS PVs'!D12</f>
        <v>Mott Sample</v>
      </c>
      <c r="F12" s="22" t="s">
        <v>121</v>
      </c>
      <c r="G12" s="22" t="n">
        <f aca="false">'EPICS PVs'!J12</f>
        <v>29.5596</v>
      </c>
      <c r="H12" s="22" t="str">
        <f aca="false">'EPICS PVs'!U12</f>
        <v>Au 1 um</v>
      </c>
      <c r="I12" s="23" t="n">
        <v>6.3</v>
      </c>
      <c r="J12" s="6" t="n">
        <f aca="false">'EPICS PVs'!R12</f>
        <v>6.31490168</v>
      </c>
      <c r="K12" s="22" t="n">
        <f aca="false">'EPICS PVs'!E12</f>
        <v>0.419193</v>
      </c>
      <c r="L12" s="9"/>
      <c r="M12" s="22" t="s">
        <v>141</v>
      </c>
      <c r="N12" s="22" t="n">
        <v>3267214</v>
      </c>
      <c r="O12" s="22" t="s">
        <v>142</v>
      </c>
      <c r="P12" s="15"/>
      <c r="Q12" s="25" t="s">
        <v>143</v>
      </c>
      <c r="S12" s="9"/>
      <c r="T12" s="22" t="s">
        <v>14</v>
      </c>
      <c r="AB12" s="24"/>
      <c r="AMJ12" s="0"/>
    </row>
    <row collapsed="false" customFormat="true" customHeight="false" hidden="false" ht="24.95" outlineLevel="0" r="13" s="22">
      <c r="C13" s="22" t="n">
        <v>7246</v>
      </c>
      <c r="D13" s="23" t="s">
        <v>120</v>
      </c>
      <c r="E13" s="23" t="str">
        <f aca="false">'EPICS PVs'!D13</f>
        <v>Mott Sample</v>
      </c>
      <c r="F13" s="22" t="s">
        <v>121</v>
      </c>
      <c r="G13" s="22" t="n">
        <f aca="false">'EPICS PVs'!J13</f>
        <v>29.5596</v>
      </c>
      <c r="H13" s="22" t="str">
        <f aca="false">'EPICS PVs'!U13</f>
        <v>Au 1 um</v>
      </c>
      <c r="I13" s="23" t="n">
        <v>6.3</v>
      </c>
      <c r="J13" s="6" t="n">
        <f aca="false">'EPICS PVs'!R13</f>
        <v>6.31490168</v>
      </c>
      <c r="K13" s="22" t="n">
        <f aca="false">'EPICS PVs'!E13</f>
        <v>0.438016</v>
      </c>
      <c r="L13" s="9"/>
      <c r="M13" s="22" t="s">
        <v>144</v>
      </c>
      <c r="N13" s="22" t="n">
        <v>3267223</v>
      </c>
      <c r="O13" s="22" t="s">
        <v>142</v>
      </c>
      <c r="P13" s="15"/>
      <c r="S13" s="9"/>
      <c r="T13" s="22" t="s">
        <v>14</v>
      </c>
      <c r="AB13" s="24"/>
      <c r="AMJ13" s="0"/>
    </row>
    <row collapsed="false" customFormat="true" customHeight="false" hidden="false" ht="24.95" outlineLevel="0" r="14" s="22">
      <c r="C14" s="22" t="n">
        <v>7247</v>
      </c>
      <c r="D14" s="23" t="s">
        <v>120</v>
      </c>
      <c r="E14" s="23" t="str">
        <f aca="false">'EPICS PVs'!D14</f>
        <v>Mott Sample</v>
      </c>
      <c r="F14" s="22" t="s">
        <v>121</v>
      </c>
      <c r="G14" s="22" t="n">
        <f aca="false">'EPICS PVs'!J14</f>
        <v>29.5596</v>
      </c>
      <c r="H14" s="22" t="str">
        <f aca="false">'EPICS PVs'!U14</f>
        <v>Au 1 um</v>
      </c>
      <c r="I14" s="23" t="n">
        <v>6.3</v>
      </c>
      <c r="J14" s="6" t="n">
        <f aca="false">'EPICS PVs'!R14</f>
        <v>6.31490168</v>
      </c>
      <c r="K14" s="22" t="n">
        <f aca="false">'EPICS PVs'!E14</f>
        <v>0.446688</v>
      </c>
      <c r="L14" s="9"/>
      <c r="M14" s="22" t="s">
        <v>145</v>
      </c>
      <c r="N14" s="22" t="n">
        <v>3267226</v>
      </c>
      <c r="O14" s="22" t="s">
        <v>146</v>
      </c>
      <c r="P14" s="15"/>
      <c r="Q14" s="22" t="s">
        <v>147</v>
      </c>
      <c r="S14" s="9"/>
      <c r="T14" s="22" t="s">
        <v>14</v>
      </c>
      <c r="AB14" s="24"/>
      <c r="AMJ14" s="0"/>
    </row>
    <row collapsed="false" customFormat="true" customHeight="false" hidden="false" ht="24.95" outlineLevel="0" r="15" s="22">
      <c r="C15" s="22" t="n">
        <v>7248</v>
      </c>
      <c r="D15" s="23" t="s">
        <v>120</v>
      </c>
      <c r="E15" s="23" t="str">
        <f aca="false">'EPICS PVs'!D15</f>
        <v>Mott Sample</v>
      </c>
      <c r="F15" s="22" t="s">
        <v>121</v>
      </c>
      <c r="G15" s="22" t="n">
        <f aca="false">'EPICS PVs'!J15</f>
        <v>29.5596</v>
      </c>
      <c r="H15" s="22" t="str">
        <f aca="false">'EPICS PVs'!U15</f>
        <v>Au 1 um</v>
      </c>
      <c r="I15" s="23" t="n">
        <v>6.3</v>
      </c>
      <c r="J15" s="6" t="n">
        <f aca="false">'EPICS PVs'!R15</f>
        <v>6.31490168</v>
      </c>
      <c r="K15" s="22" t="n">
        <f aca="false">'EPICS PVs'!E15</f>
        <v>0.439074</v>
      </c>
      <c r="L15" s="9"/>
      <c r="M15" s="22" t="s">
        <v>148</v>
      </c>
      <c r="N15" s="22" t="n">
        <v>3267232</v>
      </c>
      <c r="O15" s="22" t="s">
        <v>149</v>
      </c>
      <c r="P15" s="15"/>
      <c r="S15" s="9"/>
      <c r="T15" s="22" t="s">
        <v>14</v>
      </c>
      <c r="AB15" s="24"/>
      <c r="AMJ15" s="0"/>
    </row>
    <row collapsed="false" customFormat="true" customHeight="false" hidden="false" ht="24.95" outlineLevel="0" r="16" s="18">
      <c r="C16" s="18" t="n">
        <v>7249</v>
      </c>
      <c r="D16" s="19" t="s">
        <v>120</v>
      </c>
      <c r="E16" s="19" t="str">
        <f aca="false">'EPICS PVs'!D16</f>
        <v>Mott Sample</v>
      </c>
      <c r="F16" s="18" t="s">
        <v>121</v>
      </c>
      <c r="G16" s="18" t="n">
        <f aca="false">'EPICS PVs'!J16</f>
        <v>29.5596</v>
      </c>
      <c r="H16" s="18" t="str">
        <f aca="false">'EPICS PVs'!U16</f>
        <v>Au 1 um</v>
      </c>
      <c r="I16" s="19" t="n">
        <v>6.3</v>
      </c>
      <c r="J16" s="20" t="n">
        <f aca="false">'EPICS PVs'!R16</f>
        <v>6.32082109</v>
      </c>
      <c r="K16" s="8" t="n">
        <f aca="false">'EPICS PVs'!E16</f>
        <v>0.0061335</v>
      </c>
      <c r="L16" s="9"/>
      <c r="M16" s="18" t="s">
        <v>150</v>
      </c>
      <c r="N16" s="18" t="n">
        <v>3267404</v>
      </c>
      <c r="O16" s="18" t="s">
        <v>151</v>
      </c>
      <c r="P16" s="15"/>
      <c r="Q16" s="18" t="s">
        <v>152</v>
      </c>
      <c r="R16" s="18" t="n">
        <v>3267403</v>
      </c>
      <c r="S16" s="9"/>
      <c r="T16" s="18" t="s">
        <v>14</v>
      </c>
      <c r="AB16" s="21"/>
      <c r="AMJ16" s="0"/>
    </row>
    <row collapsed="false" customFormat="true" customHeight="false" hidden="false" ht="24.95" outlineLevel="0" r="17" s="8">
      <c r="C17" s="8" t="n">
        <v>7250</v>
      </c>
      <c r="D17" s="19" t="s">
        <v>120</v>
      </c>
      <c r="E17" s="19" t="str">
        <f aca="false">'EPICS PVs'!D17</f>
        <v>Mott Sample</v>
      </c>
      <c r="F17" s="8" t="s">
        <v>121</v>
      </c>
      <c r="G17" s="18" t="n">
        <f aca="false">'EPICS PVs'!J17</f>
        <v>960.015</v>
      </c>
      <c r="H17" s="18" t="str">
        <f aca="false">'EPICS PVs'!U17</f>
        <v>fully retracted</v>
      </c>
      <c r="I17" s="19" t="n">
        <v>6.3</v>
      </c>
      <c r="J17" s="20" t="n">
        <f aca="false">'EPICS PVs'!R17</f>
        <v>0.21198997</v>
      </c>
      <c r="K17" s="8" t="n">
        <f aca="false">'EPICS PVs'!E17</f>
        <v>0.0052875</v>
      </c>
      <c r="L17" s="9"/>
      <c r="M17" s="8" t="s">
        <v>153</v>
      </c>
      <c r="N17" s="8" t="n">
        <v>3269374</v>
      </c>
      <c r="O17" s="8" t="s">
        <v>151</v>
      </c>
      <c r="P17" s="15"/>
      <c r="Q17" s="8" t="s">
        <v>154</v>
      </c>
      <c r="S17" s="9"/>
      <c r="T17" s="8" t="s">
        <v>14</v>
      </c>
      <c r="AB17" s="21"/>
      <c r="AMJ17" s="0"/>
    </row>
    <row collapsed="false" customFormat="true" customHeight="false" hidden="false" ht="24.95" outlineLevel="0" r="18" s="8">
      <c r="C18" s="8" t="n">
        <v>7251</v>
      </c>
      <c r="D18" s="19" t="s">
        <v>120</v>
      </c>
      <c r="E18" s="19" t="str">
        <f aca="false">'EPICS PVs'!D18</f>
        <v>Mott Sample</v>
      </c>
      <c r="F18" s="8" t="s">
        <v>121</v>
      </c>
      <c r="G18" s="18" t="n">
        <f aca="false">'EPICS PVs'!J18</f>
        <v>29.5596</v>
      </c>
      <c r="H18" s="18" t="str">
        <f aca="false">'EPICS PVs'!U18</f>
        <v>Thru</v>
      </c>
      <c r="I18" s="19" t="n">
        <v>5</v>
      </c>
      <c r="J18" s="20" t="n">
        <f aca="false">'EPICS PVs'!R18</f>
        <v>5.46842605</v>
      </c>
      <c r="K18" s="8" t="n">
        <f aca="false">'EPICS PVs'!E18</f>
        <v>0.537844</v>
      </c>
      <c r="L18" s="9"/>
      <c r="M18" s="8" t="s">
        <v>155</v>
      </c>
      <c r="N18" s="8" t="n">
        <v>3269381</v>
      </c>
      <c r="O18" s="8" t="s">
        <v>156</v>
      </c>
      <c r="P18" s="15"/>
      <c r="S18" s="9"/>
      <c r="T18" s="8" t="s">
        <v>14</v>
      </c>
      <c r="AB18" s="21"/>
      <c r="AMJ18" s="0"/>
    </row>
    <row collapsed="false" customFormat="true" customHeight="false" hidden="false" ht="24.95" outlineLevel="0" r="19" s="22">
      <c r="C19" s="22" t="n">
        <v>7252</v>
      </c>
      <c r="D19" s="23" t="s">
        <v>120</v>
      </c>
      <c r="E19" s="23" t="str">
        <f aca="false">'EPICS PVs'!D19</f>
        <v>Mott Sample</v>
      </c>
      <c r="F19" s="22" t="s">
        <v>121</v>
      </c>
      <c r="G19" s="22" t="n">
        <f aca="false">'EPICS PVs'!J19</f>
        <v>29.5596</v>
      </c>
      <c r="H19" s="22" t="str">
        <f aca="false">'EPICS PVs'!U19</f>
        <v>Au 1 um</v>
      </c>
      <c r="I19" s="23" t="n">
        <v>5</v>
      </c>
      <c r="J19" s="6" t="n">
        <f aca="false">'EPICS PVs'!R19</f>
        <v>5.46842605</v>
      </c>
      <c r="K19" s="22" t="n">
        <f aca="false">'EPICS PVs'!E19</f>
        <v>0.552861</v>
      </c>
      <c r="L19" s="9"/>
      <c r="M19" s="22" t="s">
        <v>157</v>
      </c>
      <c r="N19" s="22" t="n">
        <v>3269384</v>
      </c>
      <c r="O19" s="22" t="s">
        <v>156</v>
      </c>
      <c r="P19" s="15"/>
      <c r="S19" s="9"/>
      <c r="T19" s="22" t="s">
        <v>14</v>
      </c>
      <c r="AB19" s="24"/>
      <c r="AMJ19" s="0"/>
    </row>
    <row collapsed="false" customFormat="true" customHeight="false" hidden="false" ht="24.95" outlineLevel="0" r="20" s="22">
      <c r="C20" s="22" t="n">
        <v>7253</v>
      </c>
      <c r="D20" s="23" t="s">
        <v>120</v>
      </c>
      <c r="E20" s="23" t="str">
        <f aca="false">'EPICS PVs'!D20</f>
        <v>Mott Sample</v>
      </c>
      <c r="F20" s="22" t="s">
        <v>121</v>
      </c>
      <c r="G20" s="22" t="n">
        <f aca="false">'EPICS PVs'!J20</f>
        <v>29.5596</v>
      </c>
      <c r="H20" s="22" t="str">
        <f aca="false">'EPICS PVs'!U20</f>
        <v>Au 1 um</v>
      </c>
      <c r="I20" s="23" t="n">
        <v>5</v>
      </c>
      <c r="J20" s="6" t="n">
        <f aca="false">'EPICS PVs'!R20</f>
        <v>5.46842605</v>
      </c>
      <c r="K20" s="22" t="n">
        <f aca="false">'EPICS PVs'!E20</f>
        <v>0.555187</v>
      </c>
      <c r="L20" s="9"/>
      <c r="M20" s="22" t="s">
        <v>158</v>
      </c>
      <c r="N20" s="22" t="n">
        <v>3269386</v>
      </c>
      <c r="O20" s="22" t="s">
        <v>156</v>
      </c>
      <c r="P20" s="15"/>
      <c r="S20" s="9"/>
      <c r="T20" s="22" t="s">
        <v>14</v>
      </c>
      <c r="AB20" s="24"/>
      <c r="AMJ20" s="0"/>
    </row>
    <row collapsed="false" customFormat="true" customHeight="false" hidden="false" ht="24.95" outlineLevel="0" r="21" s="7">
      <c r="C21" s="7" t="n">
        <v>7254</v>
      </c>
      <c r="D21" s="26" t="s">
        <v>120</v>
      </c>
      <c r="E21" s="26" t="str">
        <f aca="false">'EPICS PVs'!D21</f>
        <v>Mott Sample</v>
      </c>
      <c r="F21" s="7" t="s">
        <v>121</v>
      </c>
      <c r="G21" s="27" t="n">
        <f aca="false">'EPICS PVs'!J21</f>
        <v>29.5596</v>
      </c>
      <c r="H21" s="27" t="str">
        <f aca="false">'EPICS PVs'!U21</f>
        <v>Au 1 um</v>
      </c>
      <c r="I21" s="26" t="n">
        <v>5</v>
      </c>
      <c r="J21" s="28" t="n">
        <f aca="false">'EPICS PVs'!R21</f>
        <v>5.46842605</v>
      </c>
      <c r="K21" s="7" t="n">
        <f aca="false">'EPICS PVs'!E21</f>
        <v>0.543555</v>
      </c>
      <c r="L21" s="9"/>
      <c r="M21" s="7" t="s">
        <v>159</v>
      </c>
      <c r="N21" s="7" t="n">
        <v>3269389</v>
      </c>
      <c r="O21" s="7" t="s">
        <v>160</v>
      </c>
      <c r="P21" s="15"/>
      <c r="Q21" s="7" t="s">
        <v>161</v>
      </c>
      <c r="S21" s="9"/>
      <c r="T21" s="7" t="s">
        <v>14</v>
      </c>
      <c r="AB21" s="29"/>
      <c r="AMJ21" s="0"/>
    </row>
    <row collapsed="false" customFormat="true" customHeight="false" hidden="false" ht="24.95" outlineLevel="0" r="22" s="7">
      <c r="C22" s="7" t="n">
        <v>7255</v>
      </c>
      <c r="D22" s="26" t="s">
        <v>120</v>
      </c>
      <c r="E22" s="26" t="str">
        <f aca="false">'EPICS PVs'!D22</f>
        <v>Mott Sample</v>
      </c>
      <c r="F22" s="7" t="s">
        <v>121</v>
      </c>
      <c r="G22" s="27" t="n">
        <f aca="false">'EPICS PVs'!J22</f>
        <v>29.5596</v>
      </c>
      <c r="H22" s="27" t="str">
        <f aca="false">'EPICS PVs'!U22</f>
        <v>Au 1 um</v>
      </c>
      <c r="I22" s="26" t="n">
        <v>5</v>
      </c>
      <c r="J22" s="28" t="n">
        <f aca="false">'EPICS PVs'!R22</f>
        <v>5.46842605</v>
      </c>
      <c r="K22" s="7" t="n">
        <f aca="false">'EPICS PVs'!E22</f>
        <v>0.534672</v>
      </c>
      <c r="L22" s="9"/>
      <c r="M22" s="7" t="s">
        <v>162</v>
      </c>
      <c r="N22" s="7" t="n">
        <v>3269391</v>
      </c>
      <c r="O22" s="7" t="s">
        <v>160</v>
      </c>
      <c r="P22" s="15"/>
      <c r="S22" s="9"/>
      <c r="T22" s="7" t="s">
        <v>14</v>
      </c>
      <c r="AB22" s="29"/>
      <c r="AMJ22" s="0"/>
    </row>
    <row collapsed="false" customFormat="true" customHeight="false" hidden="false" ht="24.95" outlineLevel="0" r="23" s="7">
      <c r="C23" s="7" t="n">
        <v>7256</v>
      </c>
      <c r="D23" s="26" t="s">
        <v>120</v>
      </c>
      <c r="E23" s="26" t="str">
        <f aca="false">'EPICS PVs'!D23</f>
        <v>Mott Sample</v>
      </c>
      <c r="F23" s="7" t="s">
        <v>121</v>
      </c>
      <c r="G23" s="27" t="n">
        <f aca="false">'EPICS PVs'!J23</f>
        <v>29.5596</v>
      </c>
      <c r="H23" s="27" t="str">
        <f aca="false">'EPICS PVs'!U23</f>
        <v>Au 1 um</v>
      </c>
      <c r="I23" s="26" t="n">
        <v>5</v>
      </c>
      <c r="J23" s="28" t="n">
        <f aca="false">'EPICS PVs'!R23</f>
        <v>5.46842605</v>
      </c>
      <c r="K23" s="7" t="n">
        <f aca="false">'EPICS PVs'!E23</f>
        <v>0.535729</v>
      </c>
      <c r="L23" s="9"/>
      <c r="M23" s="7" t="s">
        <v>163</v>
      </c>
      <c r="N23" s="7" t="n">
        <v>3269394</v>
      </c>
      <c r="O23" s="7" t="s">
        <v>160</v>
      </c>
      <c r="P23" s="15"/>
      <c r="S23" s="9"/>
      <c r="T23" s="7" t="s">
        <v>14</v>
      </c>
      <c r="AB23" s="29"/>
      <c r="AMJ23" s="0"/>
    </row>
    <row collapsed="false" customFormat="true" customHeight="false" hidden="false" ht="24.95" outlineLevel="0" r="24" s="7">
      <c r="C24" s="7" t="n">
        <v>7257</v>
      </c>
      <c r="D24" s="26" t="s">
        <v>120</v>
      </c>
      <c r="E24" s="26" t="str">
        <f aca="false">'EPICS PVs'!D24</f>
        <v>Mott Sample</v>
      </c>
      <c r="F24" s="7" t="s">
        <v>121</v>
      </c>
      <c r="G24" s="27" t="n">
        <f aca="false">'EPICS PVs'!J24</f>
        <v>29.5596</v>
      </c>
      <c r="H24" s="27" t="str">
        <f aca="false">'EPICS PVs'!U24</f>
        <v>Au 1 um</v>
      </c>
      <c r="I24" s="26" t="n">
        <v>5</v>
      </c>
      <c r="J24" s="28" t="n">
        <f aca="false">'EPICS PVs'!R24</f>
        <v>5.46842605</v>
      </c>
      <c r="K24" s="7" t="n">
        <f aca="false">'EPICS PVs'!E24</f>
        <v>0.536364</v>
      </c>
      <c r="L24" s="9"/>
      <c r="M24" s="7" t="s">
        <v>164</v>
      </c>
      <c r="N24" s="7" t="n">
        <v>3269396</v>
      </c>
      <c r="O24" s="7" t="s">
        <v>160</v>
      </c>
      <c r="P24" s="15"/>
      <c r="S24" s="9"/>
      <c r="T24" s="7" t="s">
        <v>14</v>
      </c>
      <c r="AB24" s="29"/>
      <c r="AMJ24" s="0"/>
    </row>
    <row collapsed="false" customFormat="true" customHeight="false" hidden="false" ht="24.95" outlineLevel="0" r="25" s="7">
      <c r="C25" s="7" t="n">
        <v>7258</v>
      </c>
      <c r="D25" s="26" t="s">
        <v>120</v>
      </c>
      <c r="E25" s="26" t="str">
        <f aca="false">'EPICS PVs'!D25</f>
        <v>Mott Sample</v>
      </c>
      <c r="F25" s="7" t="s">
        <v>121</v>
      </c>
      <c r="G25" s="27" t="n">
        <f aca="false">'EPICS PVs'!J25</f>
        <v>29.5596</v>
      </c>
      <c r="H25" s="27" t="str">
        <f aca="false">'EPICS PVs'!U25</f>
        <v>Au 1 um</v>
      </c>
      <c r="I25" s="26" t="n">
        <v>5</v>
      </c>
      <c r="J25" s="28" t="n">
        <f aca="false">'EPICS PVs'!R25</f>
        <v>5.46842605</v>
      </c>
      <c r="K25" s="7" t="n">
        <f aca="false">'EPICS PVs'!E25</f>
        <v>0.543343</v>
      </c>
      <c r="L25" s="9"/>
      <c r="M25" s="7" t="s">
        <v>165</v>
      </c>
      <c r="N25" s="7" t="n">
        <v>3269399</v>
      </c>
      <c r="O25" s="7" t="s">
        <v>160</v>
      </c>
      <c r="P25" s="15"/>
      <c r="S25" s="9"/>
      <c r="T25" s="7" t="s">
        <v>14</v>
      </c>
      <c r="AB25" s="29"/>
      <c r="AMJ25" s="0"/>
    </row>
    <row collapsed="false" customFormat="true" customHeight="false" hidden="false" ht="24.95" outlineLevel="0" r="26" s="7">
      <c r="C26" s="7" t="n">
        <v>7259</v>
      </c>
      <c r="D26" s="26" t="s">
        <v>120</v>
      </c>
      <c r="E26" s="26" t="str">
        <f aca="false">'EPICS PVs'!D26</f>
        <v>Mott Sample</v>
      </c>
      <c r="F26" s="7" t="s">
        <v>121</v>
      </c>
      <c r="G26" s="27" t="n">
        <f aca="false">'EPICS PVs'!J26</f>
        <v>29.5596</v>
      </c>
      <c r="H26" s="27" t="str">
        <f aca="false">'EPICS PVs'!U26</f>
        <v>Au 1 um</v>
      </c>
      <c r="I26" s="26" t="n">
        <v>5.587</v>
      </c>
      <c r="J26" s="28" t="n">
        <f aca="false">'EPICS PVs'!R26</f>
        <v>5.46842605</v>
      </c>
      <c r="K26" s="7" t="n">
        <f aca="false">'EPICS PVs'!E26</f>
        <v>0.560264</v>
      </c>
      <c r="L26" s="9"/>
      <c r="M26" s="7" t="s">
        <v>166</v>
      </c>
      <c r="N26" s="7" t="n">
        <v>3269403</v>
      </c>
      <c r="O26" s="7" t="s">
        <v>160</v>
      </c>
      <c r="P26" s="15"/>
      <c r="S26" s="9"/>
      <c r="T26" s="7" t="s">
        <v>14</v>
      </c>
      <c r="AB26" s="29"/>
      <c r="AMJ26" s="0"/>
    </row>
    <row collapsed="false" customFormat="true" customHeight="false" hidden="false" ht="24.95" outlineLevel="0" r="27" s="7">
      <c r="C27" s="7" t="n">
        <v>7260</v>
      </c>
      <c r="D27" s="26" t="s">
        <v>120</v>
      </c>
      <c r="E27" s="26" t="str">
        <f aca="false">'EPICS PVs'!D27</f>
        <v>Mott Sample</v>
      </c>
      <c r="F27" s="7" t="s">
        <v>121</v>
      </c>
      <c r="G27" s="27" t="n">
        <f aca="false">'EPICS PVs'!J27</f>
        <v>29.5596</v>
      </c>
      <c r="H27" s="27" t="str">
        <f aca="false">'EPICS PVs'!U27</f>
        <v>Au 1 um</v>
      </c>
      <c r="I27" s="26" t="n">
        <v>5.587</v>
      </c>
      <c r="J27" s="28" t="n">
        <f aca="false">'EPICS PVs'!R27</f>
        <v>5.46842605</v>
      </c>
      <c r="K27" s="7" t="n">
        <f aca="false">'EPICS PVs'!E27</f>
        <v>0.552438</v>
      </c>
      <c r="L27" s="9"/>
      <c r="M27" s="7" t="s">
        <v>167</v>
      </c>
      <c r="N27" s="7" t="n">
        <v>3269406</v>
      </c>
      <c r="O27" s="7" t="s">
        <v>168</v>
      </c>
      <c r="P27" s="15"/>
      <c r="S27" s="9"/>
      <c r="T27" s="7" t="s">
        <v>14</v>
      </c>
      <c r="AB27" s="29"/>
      <c r="AMJ27" s="0"/>
    </row>
    <row collapsed="false" customFormat="true" customHeight="false" hidden="false" ht="24.95" outlineLevel="0" r="28" s="7">
      <c r="C28" s="7" t="n">
        <v>7261</v>
      </c>
      <c r="D28" s="26" t="s">
        <v>120</v>
      </c>
      <c r="E28" s="26" t="str">
        <f aca="false">'EPICS PVs'!D28</f>
        <v>Mott Sample</v>
      </c>
      <c r="F28" s="7" t="s">
        <v>121</v>
      </c>
      <c r="G28" s="27" t="n">
        <f aca="false">'EPICS PVs'!J28</f>
        <v>29.5596</v>
      </c>
      <c r="H28" s="27" t="str">
        <f aca="false">'EPICS PVs'!U28</f>
        <v>Au 1 um</v>
      </c>
      <c r="I28" s="26" t="n">
        <v>5.587</v>
      </c>
      <c r="J28" s="28" t="n">
        <f aca="false">'EPICS PVs'!R28</f>
        <v>5.46842605</v>
      </c>
      <c r="K28" s="7" t="n">
        <f aca="false">'EPICS PVs'!E28</f>
        <v>0.542075</v>
      </c>
      <c r="L28" s="9"/>
      <c r="M28" s="7" t="s">
        <v>169</v>
      </c>
      <c r="N28" s="7" t="n">
        <v>3269409</v>
      </c>
      <c r="O28" s="7" t="s">
        <v>170</v>
      </c>
      <c r="P28" s="15"/>
      <c r="S28" s="9"/>
      <c r="T28" s="7" t="s">
        <v>14</v>
      </c>
      <c r="AB28" s="29"/>
      <c r="AMJ28" s="0"/>
    </row>
    <row collapsed="false" customFormat="true" customHeight="false" hidden="false" ht="24.95" outlineLevel="0" r="29" s="7">
      <c r="C29" s="7" t="n">
        <v>7262</v>
      </c>
      <c r="D29" s="26" t="s">
        <v>120</v>
      </c>
      <c r="E29" s="26" t="str">
        <f aca="false">'EPICS PVs'!D29</f>
        <v>Mott Sample</v>
      </c>
      <c r="F29" s="7" t="s">
        <v>121</v>
      </c>
      <c r="G29" s="27" t="n">
        <f aca="false">'EPICS PVs'!J29</f>
        <v>29.5596</v>
      </c>
      <c r="H29" s="27" t="str">
        <f aca="false">'EPICS PVs'!U29</f>
        <v>Au 1 um</v>
      </c>
      <c r="I29" s="26" t="n">
        <v>5.587</v>
      </c>
      <c r="J29" s="28" t="n">
        <f aca="false">'EPICS PVs'!R29</f>
        <v>5.46842605</v>
      </c>
      <c r="K29" s="7" t="n">
        <f aca="false">'EPICS PVs'!E29</f>
        <v>0.541017</v>
      </c>
      <c r="L29" s="9"/>
      <c r="M29" s="7" t="s">
        <v>171</v>
      </c>
      <c r="N29" s="7" t="n">
        <v>3269411</v>
      </c>
      <c r="O29" s="7" t="s">
        <v>172</v>
      </c>
      <c r="P29" s="15"/>
      <c r="S29" s="9"/>
      <c r="T29" s="7" t="s">
        <v>14</v>
      </c>
      <c r="AB29" s="29"/>
      <c r="AMJ29" s="0"/>
    </row>
    <row collapsed="false" customFormat="true" customHeight="false" hidden="false" ht="24.95" outlineLevel="0" r="30" s="7">
      <c r="C30" s="7" t="n">
        <v>7263</v>
      </c>
      <c r="D30" s="26" t="s">
        <v>120</v>
      </c>
      <c r="E30" s="26" t="str">
        <f aca="false">'EPICS PVs'!D30</f>
        <v>Mott Sample</v>
      </c>
      <c r="F30" s="7" t="s">
        <v>121</v>
      </c>
      <c r="G30" s="27" t="n">
        <f aca="false">'EPICS PVs'!J30</f>
        <v>29.5596</v>
      </c>
      <c r="H30" s="27" t="str">
        <f aca="false">'EPICS PVs'!U30</f>
        <v>Au 1 um</v>
      </c>
      <c r="I30" s="26" t="n">
        <v>5.587</v>
      </c>
      <c r="J30" s="28" t="n">
        <f aca="false">'EPICS PVs'!R30</f>
        <v>5.46842605</v>
      </c>
      <c r="K30" s="7" t="n">
        <f aca="false">'EPICS PVs'!E30</f>
        <v>0.542497</v>
      </c>
      <c r="L30" s="9"/>
      <c r="M30" s="7" t="s">
        <v>173</v>
      </c>
      <c r="N30" s="7" t="n">
        <v>3269414</v>
      </c>
      <c r="O30" s="7" t="s">
        <v>172</v>
      </c>
      <c r="P30" s="15"/>
      <c r="S30" s="9"/>
      <c r="T30" s="7" t="s">
        <v>14</v>
      </c>
      <c r="AB30" s="29"/>
      <c r="AMJ30" s="0"/>
    </row>
    <row collapsed="false" customFormat="true" customHeight="false" hidden="false" ht="24.95" outlineLevel="0" r="31" s="5">
      <c r="C31" s="5" t="n">
        <v>7264</v>
      </c>
      <c r="D31" s="30" t="s">
        <v>120</v>
      </c>
      <c r="E31" s="30" t="str">
        <f aca="false">'EPICS PVs'!D31</f>
        <v>Mott Sample</v>
      </c>
      <c r="F31" s="5" t="s">
        <v>121</v>
      </c>
      <c r="G31" s="31" t="n">
        <f aca="false">'EPICS PVs'!J31</f>
        <v>29.5596</v>
      </c>
      <c r="H31" s="31" t="str">
        <f aca="false">'EPICS PVs'!U31</f>
        <v>Au 1 um</v>
      </c>
      <c r="I31" s="30" t="n">
        <v>5.587</v>
      </c>
      <c r="J31" s="32" t="n">
        <f aca="false">'EPICS PVs'!R31</f>
        <v>5.46842605</v>
      </c>
      <c r="K31" s="5" t="n">
        <f aca="false">'EPICS PVs'!E31</f>
        <v>0.564071</v>
      </c>
      <c r="L31" s="9"/>
      <c r="M31" s="5" t="s">
        <v>174</v>
      </c>
      <c r="N31" s="5" t="n">
        <v>3269416</v>
      </c>
      <c r="O31" s="5" t="s">
        <v>175</v>
      </c>
      <c r="P31" s="15"/>
      <c r="Q31" s="5" t="s">
        <v>176</v>
      </c>
      <c r="S31" s="9"/>
      <c r="T31" s="5" t="s">
        <v>14</v>
      </c>
      <c r="AB31" s="33"/>
      <c r="AMJ31" s="0"/>
    </row>
    <row collapsed="false" customFormat="true" customHeight="false" hidden="false" ht="36.7" outlineLevel="0" r="32" s="5">
      <c r="C32" s="5" t="n">
        <v>7265</v>
      </c>
      <c r="D32" s="30" t="s">
        <v>120</v>
      </c>
      <c r="E32" s="30" t="str">
        <f aca="false">'EPICS PVs'!D32</f>
        <v>Mott Sample</v>
      </c>
      <c r="F32" s="5" t="s">
        <v>121</v>
      </c>
      <c r="G32" s="31" t="n">
        <f aca="false">'EPICS PVs'!J32</f>
        <v>29.5596</v>
      </c>
      <c r="H32" s="31" t="str">
        <f aca="false">'EPICS PVs'!U32</f>
        <v>Au 1 um</v>
      </c>
      <c r="I32" s="30" t="n">
        <v>5.587</v>
      </c>
      <c r="J32" s="32" t="n">
        <f aca="false">'EPICS PVs'!R32</f>
        <v>5.46842605</v>
      </c>
      <c r="K32" s="5" t="n">
        <f aca="false">'EPICS PVs'!E32</f>
        <v>0.555187</v>
      </c>
      <c r="L32" s="9"/>
      <c r="M32" s="5" t="s">
        <v>177</v>
      </c>
      <c r="N32" s="5" t="n">
        <v>3269420</v>
      </c>
      <c r="O32" s="5" t="s">
        <v>175</v>
      </c>
      <c r="P32" s="15"/>
      <c r="Q32" s="5" t="s">
        <v>178</v>
      </c>
      <c r="S32" s="9"/>
      <c r="T32" s="5" t="s">
        <v>14</v>
      </c>
      <c r="AB32" s="33"/>
      <c r="AMJ32" s="0"/>
    </row>
    <row collapsed="false" customFormat="true" customHeight="false" hidden="false" ht="24.95" outlineLevel="0" r="33" s="3">
      <c r="C33" s="3" t="n">
        <v>7266</v>
      </c>
      <c r="D33" s="34" t="s">
        <v>120</v>
      </c>
      <c r="E33" s="34" t="str">
        <f aca="false">'EPICS PVs'!D33</f>
        <v>Mott Sample</v>
      </c>
      <c r="F33" s="3" t="s">
        <v>121</v>
      </c>
      <c r="G33" s="35" t="n">
        <f aca="false">'EPICS PVs'!J33</f>
        <v>29.5596</v>
      </c>
      <c r="H33" s="35" t="str">
        <f aca="false">'EPICS PVs'!U33</f>
        <v>Au 1 um</v>
      </c>
      <c r="I33" s="34" t="n">
        <v>5.587</v>
      </c>
      <c r="J33" s="36" t="n">
        <f aca="false">'EPICS PVs'!R33</f>
        <v>5.46842605</v>
      </c>
      <c r="K33" s="3" t="n">
        <f aca="false">'EPICS PVs'!E33</f>
        <v>0.562167</v>
      </c>
      <c r="L33" s="9"/>
      <c r="M33" s="3" t="s">
        <v>179</v>
      </c>
      <c r="N33" s="3" t="n">
        <v>3269424</v>
      </c>
      <c r="O33" s="3" t="s">
        <v>180</v>
      </c>
      <c r="P33" s="15"/>
      <c r="Q33" s="3" t="s">
        <v>181</v>
      </c>
      <c r="S33" s="9"/>
      <c r="T33" s="3" t="s">
        <v>14</v>
      </c>
      <c r="AB33" s="37"/>
      <c r="AMJ33" s="0"/>
    </row>
    <row collapsed="false" customFormat="true" customHeight="false" hidden="false" ht="24.95" outlineLevel="0" r="34" s="3">
      <c r="C34" s="3" t="n">
        <v>7267</v>
      </c>
      <c r="D34" s="34" t="s">
        <v>120</v>
      </c>
      <c r="E34" s="34" t="str">
        <f aca="false">'EPICS PVs'!D34</f>
        <v>Mott Sample</v>
      </c>
      <c r="F34" s="3" t="s">
        <v>121</v>
      </c>
      <c r="G34" s="35" t="n">
        <f aca="false">'EPICS PVs'!J34</f>
        <v>29.5596</v>
      </c>
      <c r="H34" s="35" t="str">
        <f aca="false">'EPICS PVs'!U34</f>
        <v>Au 1 um</v>
      </c>
      <c r="I34" s="34" t="n">
        <v>5.587</v>
      </c>
      <c r="J34" s="36" t="n">
        <f aca="false">'EPICS PVs'!R34</f>
        <v>5.46842605</v>
      </c>
      <c r="K34" s="3" t="n">
        <f aca="false">'EPICS PVs'!E34</f>
        <v>0.555187</v>
      </c>
      <c r="L34" s="9"/>
      <c r="M34" s="3" t="s">
        <v>182</v>
      </c>
      <c r="N34" s="3" t="n">
        <v>3269428</v>
      </c>
      <c r="O34" s="3" t="s">
        <v>183</v>
      </c>
      <c r="P34" s="15"/>
      <c r="S34" s="9"/>
      <c r="T34" s="3" t="s">
        <v>14</v>
      </c>
      <c r="AB34" s="37"/>
      <c r="AMJ34" s="0"/>
    </row>
    <row collapsed="false" customFormat="true" customHeight="false" hidden="false" ht="24.95" outlineLevel="0" r="35" s="3">
      <c r="C35" s="3" t="n">
        <v>7268</v>
      </c>
      <c r="D35" s="34" t="s">
        <v>120</v>
      </c>
      <c r="E35" s="34" t="str">
        <f aca="false">'EPICS PVs'!D35</f>
        <v>Mott Sample</v>
      </c>
      <c r="F35" s="3" t="s">
        <v>121</v>
      </c>
      <c r="G35" s="35" t="n">
        <f aca="false">'EPICS PVs'!J35</f>
        <v>29.5596</v>
      </c>
      <c r="H35" s="35" t="str">
        <f aca="false">'EPICS PVs'!U35</f>
        <v>Au 1 um</v>
      </c>
      <c r="I35" s="34" t="n">
        <v>5.587</v>
      </c>
      <c r="J35" s="36" t="n">
        <f aca="false">'EPICS PVs'!R35</f>
        <v>5.46842605</v>
      </c>
      <c r="K35" s="3" t="n">
        <f aca="false">'EPICS PVs'!E35</f>
        <v>0.562379</v>
      </c>
      <c r="L35" s="9"/>
      <c r="M35" s="3" t="s">
        <v>184</v>
      </c>
      <c r="N35" s="3" t="n">
        <v>3269431</v>
      </c>
      <c r="O35" s="3" t="s">
        <v>185</v>
      </c>
      <c r="P35" s="15"/>
      <c r="S35" s="9"/>
      <c r="T35" s="3" t="s">
        <v>14</v>
      </c>
      <c r="AB35" s="37"/>
      <c r="AMJ35" s="0"/>
    </row>
    <row collapsed="false" customFormat="true" customHeight="false" hidden="false" ht="24.95" outlineLevel="0" r="36" s="3">
      <c r="C36" s="3" t="n">
        <v>7269</v>
      </c>
      <c r="D36" s="34" t="s">
        <v>120</v>
      </c>
      <c r="E36" s="34" t="str">
        <f aca="false">'EPICS PVs'!D36</f>
        <v>Mott Sample</v>
      </c>
      <c r="F36" s="3" t="s">
        <v>121</v>
      </c>
      <c r="G36" s="35" t="n">
        <f aca="false">'EPICS PVs'!J36</f>
        <v>29.5596</v>
      </c>
      <c r="H36" s="35" t="str">
        <f aca="false">'EPICS PVs'!U36</f>
        <v>Au 1 um</v>
      </c>
      <c r="I36" s="34" t="n">
        <v>5.587</v>
      </c>
      <c r="J36" s="36" t="n">
        <f aca="false">'EPICS PVs'!R36</f>
        <v>5.46842605</v>
      </c>
      <c r="K36" s="3" t="n">
        <f aca="false">'EPICS PVs'!E36</f>
        <v>0.552861</v>
      </c>
      <c r="L36" s="9"/>
      <c r="M36" s="3" t="s">
        <v>186</v>
      </c>
      <c r="N36" s="3" t="n">
        <v>3269436</v>
      </c>
      <c r="O36" s="3" t="s">
        <v>187</v>
      </c>
      <c r="P36" s="15"/>
      <c r="S36" s="9"/>
      <c r="T36" s="3" t="s">
        <v>14</v>
      </c>
      <c r="AB36" s="37"/>
      <c r="AMJ36" s="0"/>
    </row>
    <row collapsed="false" customFormat="true" customHeight="false" hidden="false" ht="24.95" outlineLevel="0" r="37" s="3">
      <c r="C37" s="3" t="n">
        <v>7270</v>
      </c>
      <c r="D37" s="34" t="s">
        <v>120</v>
      </c>
      <c r="E37" s="34" t="str">
        <f aca="false">'EPICS PVs'!D37</f>
        <v>Mott Sample</v>
      </c>
      <c r="F37" s="3" t="s">
        <v>121</v>
      </c>
      <c r="G37" s="35" t="n">
        <f aca="false">'EPICS PVs'!J37</f>
        <v>29.5596</v>
      </c>
      <c r="H37" s="35" t="str">
        <f aca="false">'EPICS PVs'!U37</f>
        <v>Au 1 um</v>
      </c>
      <c r="I37" s="34" t="n">
        <v>5.587</v>
      </c>
      <c r="J37" s="36" t="n">
        <f aca="false">'EPICS PVs'!R37</f>
        <v>5.46842605</v>
      </c>
      <c r="K37" s="3" t="n">
        <f aca="false">'EPICS PVs'!E37</f>
        <v>0.558783</v>
      </c>
      <c r="L37" s="9"/>
      <c r="M37" s="3" t="s">
        <v>188</v>
      </c>
      <c r="N37" s="3" t="n">
        <v>3269440</v>
      </c>
      <c r="O37" s="3" t="s">
        <v>189</v>
      </c>
      <c r="P37" s="15"/>
      <c r="S37" s="9"/>
      <c r="T37" s="3" t="s">
        <v>14</v>
      </c>
      <c r="AB37" s="37"/>
      <c r="AMJ37" s="0"/>
    </row>
    <row collapsed="false" customFormat="true" customHeight="false" hidden="false" ht="24.95" outlineLevel="0" r="38" s="3">
      <c r="C38" s="3" t="n">
        <v>7271</v>
      </c>
      <c r="D38" s="34" t="s">
        <v>120</v>
      </c>
      <c r="E38" s="34" t="str">
        <f aca="false">'EPICS PVs'!D38</f>
        <v>Mott Sample</v>
      </c>
      <c r="F38" s="3" t="s">
        <v>121</v>
      </c>
      <c r="G38" s="35" t="n">
        <f aca="false">'EPICS PVs'!J38</f>
        <v>29.5596</v>
      </c>
      <c r="H38" s="35" t="str">
        <f aca="false">'EPICS PVs'!U38</f>
        <v>Au 1 um</v>
      </c>
      <c r="I38" s="34" t="n">
        <v>5.587</v>
      </c>
      <c r="J38" s="36" t="n">
        <f aca="false">'EPICS PVs'!R38</f>
        <v>5.46842605</v>
      </c>
      <c r="K38" s="3" t="n">
        <f aca="false">'EPICS PVs'!E38</f>
        <v>0.550746</v>
      </c>
      <c r="L38" s="9"/>
      <c r="M38" s="3" t="s">
        <v>190</v>
      </c>
      <c r="N38" s="3" t="n">
        <v>3269444</v>
      </c>
      <c r="O38" s="3" t="s">
        <v>191</v>
      </c>
      <c r="P38" s="15"/>
      <c r="S38" s="9"/>
      <c r="T38" s="3" t="s">
        <v>14</v>
      </c>
      <c r="AB38" s="37"/>
      <c r="AMJ38" s="0"/>
    </row>
    <row collapsed="false" customFormat="true" customHeight="false" hidden="false" ht="24.95" outlineLevel="0" r="39" s="3">
      <c r="C39" s="3" t="n">
        <v>7272</v>
      </c>
      <c r="D39" s="34" t="s">
        <v>120</v>
      </c>
      <c r="E39" s="34" t="str">
        <f aca="false">'EPICS PVs'!D39</f>
        <v>Mott Sample</v>
      </c>
      <c r="F39" s="3" t="s">
        <v>121</v>
      </c>
      <c r="G39" s="35" t="n">
        <f aca="false">'EPICS PVs'!J39</f>
        <v>29.5596</v>
      </c>
      <c r="H39" s="35" t="str">
        <f aca="false">'EPICS PVs'!U39</f>
        <v>Au 1 um</v>
      </c>
      <c r="I39" s="34" t="n">
        <v>5.587</v>
      </c>
      <c r="J39" s="36" t="n">
        <f aca="false">'EPICS PVs'!R39</f>
        <v>5.46842605</v>
      </c>
      <c r="K39" s="3" t="n">
        <f aca="false">'EPICS PVs'!E39</f>
        <v>0.55413</v>
      </c>
      <c r="L39" s="9"/>
      <c r="M39" s="3" t="s">
        <v>192</v>
      </c>
      <c r="N39" s="3" t="n">
        <v>3269448</v>
      </c>
      <c r="O39" s="3" t="s">
        <v>193</v>
      </c>
      <c r="P39" s="15"/>
      <c r="Q39" s="3" t="s">
        <v>194</v>
      </c>
      <c r="R39" s="3" t="n">
        <v>3269453</v>
      </c>
      <c r="S39" s="9"/>
      <c r="T39" s="3" t="s">
        <v>14</v>
      </c>
      <c r="AB39" s="37"/>
      <c r="AMJ39" s="0"/>
    </row>
    <row collapsed="false" customFormat="true" customHeight="false" hidden="false" ht="24.95" outlineLevel="0" r="40" s="8">
      <c r="C40" s="8" t="n">
        <v>7273</v>
      </c>
      <c r="D40" s="19" t="s">
        <v>120</v>
      </c>
      <c r="E40" s="19" t="str">
        <f aca="false">'EPICS PVs'!D40</f>
        <v>Mott Sample</v>
      </c>
      <c r="F40" s="8" t="s">
        <v>121</v>
      </c>
      <c r="G40" s="18" t="n">
        <f aca="false">'EPICS PVs'!J40</f>
        <v>29.5596</v>
      </c>
      <c r="H40" s="18" t="str">
        <f aca="false">'EPICS PVs'!U40</f>
        <v>Viewer</v>
      </c>
      <c r="I40" s="19" t="n">
        <v>5.587</v>
      </c>
      <c r="J40" s="20" t="n">
        <f aca="false">'EPICS PVs'!R40</f>
        <v>5.46842605</v>
      </c>
      <c r="K40" s="8" t="n">
        <f aca="false">'EPICS PVs'!E40</f>
        <v>0.00846</v>
      </c>
      <c r="L40" s="9"/>
      <c r="M40" s="8" t="s">
        <v>195</v>
      </c>
      <c r="N40" s="8" t="n">
        <v>3269545</v>
      </c>
      <c r="O40" s="8" t="s">
        <v>196</v>
      </c>
      <c r="P40" s="15"/>
      <c r="Q40" s="8" t="s">
        <v>197</v>
      </c>
      <c r="R40" s="8" t="n">
        <v>3269558</v>
      </c>
      <c r="S40" s="9"/>
      <c r="T40" s="8" t="s">
        <v>14</v>
      </c>
      <c r="AB40" s="21"/>
      <c r="AMJ40" s="0"/>
    </row>
    <row collapsed="false" customFormat="true" customHeight="false" hidden="false" ht="60.15" outlineLevel="0" r="41" s="22">
      <c r="C41" s="22" t="n">
        <v>7274</v>
      </c>
      <c r="D41" s="23" t="s">
        <v>120</v>
      </c>
      <c r="E41" s="23" t="str">
        <f aca="false">'EPICS PVs'!D41</f>
        <v>Mott Sample</v>
      </c>
      <c r="F41" s="22" t="s">
        <v>121</v>
      </c>
      <c r="G41" s="22" t="n">
        <f aca="false">'EPICS PVs'!J41</f>
        <v>29.5596</v>
      </c>
      <c r="H41" s="22" t="str">
        <f aca="false">'EPICS PVs'!U41</f>
        <v>Au 1 um</v>
      </c>
      <c r="I41" s="23" t="n">
        <v>5.587</v>
      </c>
      <c r="J41" s="6" t="n">
        <f aca="false">'EPICS PVs'!R41</f>
        <v>5.46842605</v>
      </c>
      <c r="K41" s="22" t="n">
        <f aca="false">'EPICS PVs'!E41</f>
        <v>0.537844</v>
      </c>
      <c r="L41" s="9"/>
      <c r="M41" s="22" t="s">
        <v>198</v>
      </c>
      <c r="N41" s="22" t="n">
        <v>3269550</v>
      </c>
      <c r="O41" s="22" t="s">
        <v>199</v>
      </c>
      <c r="P41" s="15"/>
      <c r="Q41" s="22" t="s">
        <v>200</v>
      </c>
      <c r="R41" s="22" t="n">
        <v>3269557</v>
      </c>
      <c r="S41" s="9"/>
      <c r="T41" s="22" t="s">
        <v>14</v>
      </c>
      <c r="AB41" s="24"/>
      <c r="AMJ41" s="0"/>
    </row>
    <row collapsed="false" customFormat="true" customHeight="false" hidden="false" ht="24.95" outlineLevel="0" r="42" s="5">
      <c r="C42" s="5" t="n">
        <v>7275</v>
      </c>
      <c r="D42" s="30" t="s">
        <v>120</v>
      </c>
      <c r="E42" s="30" t="str">
        <f aca="false">'EPICS PVs'!D42</f>
        <v>Mott Sample</v>
      </c>
      <c r="F42" s="5" t="s">
        <v>121</v>
      </c>
      <c r="G42" s="31" t="n">
        <f aca="false">'EPICS PVs'!J42</f>
        <v>29.5596</v>
      </c>
      <c r="H42" s="31" t="str">
        <f aca="false">'EPICS PVs'!U42</f>
        <v>Au 1 um</v>
      </c>
      <c r="I42" s="30" t="n">
        <v>5.587</v>
      </c>
      <c r="J42" s="32" t="n">
        <f aca="false">'EPICS PVs'!R42</f>
        <v>5.46842605</v>
      </c>
      <c r="K42" s="5" t="n">
        <f aca="false">'EPICS PVs'!E42</f>
        <v>0.532768</v>
      </c>
      <c r="L42" s="9"/>
      <c r="M42" s="5" t="s">
        <v>201</v>
      </c>
      <c r="N42" s="5" t="n">
        <v>3269552</v>
      </c>
      <c r="O42" s="5" t="s">
        <v>202</v>
      </c>
      <c r="P42" s="15"/>
      <c r="Q42" s="5" t="s">
        <v>203</v>
      </c>
      <c r="R42" s="5" t="n">
        <v>3269593</v>
      </c>
      <c r="S42" s="9"/>
      <c r="T42" s="5" t="s">
        <v>14</v>
      </c>
      <c r="AB42" s="33"/>
      <c r="AMJ42" s="0"/>
    </row>
    <row collapsed="false" customFormat="true" customHeight="false" hidden="false" ht="24.95" outlineLevel="0" r="43" s="5">
      <c r="C43" s="5" t="n">
        <v>7276</v>
      </c>
      <c r="D43" s="30" t="s">
        <v>120</v>
      </c>
      <c r="E43" s="30" t="str">
        <f aca="false">'EPICS PVs'!D43</f>
        <v>Mott Sample</v>
      </c>
      <c r="F43" s="5" t="s">
        <v>121</v>
      </c>
      <c r="G43" s="31" t="n">
        <f aca="false">'EPICS PVs'!J43</f>
        <v>29.5596</v>
      </c>
      <c r="H43" s="31" t="str">
        <f aca="false">'EPICS PVs'!U43</f>
        <v>Au 1 um</v>
      </c>
      <c r="I43" s="30" t="n">
        <v>5.587</v>
      </c>
      <c r="J43" s="32" t="n">
        <f aca="false">'EPICS PVs'!R43</f>
        <v>5.53353956</v>
      </c>
      <c r="K43" s="5" t="n">
        <f aca="false">'EPICS PVs'!E43</f>
        <v>0.58099</v>
      </c>
      <c r="L43" s="9"/>
      <c r="M43" s="5" t="s">
        <v>204</v>
      </c>
      <c r="N43" s="5" t="n">
        <v>3269561</v>
      </c>
      <c r="O43" s="5" t="s">
        <v>205</v>
      </c>
      <c r="P43" s="15"/>
      <c r="Q43" s="5" t="s">
        <v>206</v>
      </c>
      <c r="S43" s="9"/>
      <c r="T43" s="5" t="s">
        <v>14</v>
      </c>
      <c r="AB43" s="33"/>
      <c r="AMJ43" s="0"/>
    </row>
    <row collapsed="false" customFormat="true" customHeight="false" hidden="false" ht="24.95" outlineLevel="0" r="44" s="5">
      <c r="C44" s="5" t="n">
        <v>7277</v>
      </c>
      <c r="D44" s="30" t="s">
        <v>120</v>
      </c>
      <c r="E44" s="30" t="str">
        <f aca="false">'EPICS PVs'!D44</f>
        <v>Mott Sample</v>
      </c>
      <c r="F44" s="5" t="s">
        <v>121</v>
      </c>
      <c r="G44" s="31" t="n">
        <f aca="false">'EPICS PVs'!J44</f>
        <v>29.5596</v>
      </c>
      <c r="H44" s="31" t="str">
        <f aca="false">'EPICS PVs'!U44</f>
        <v>Au 1 um</v>
      </c>
      <c r="I44" s="30" t="n">
        <v>5.587</v>
      </c>
      <c r="J44" s="32" t="n">
        <f aca="false">'EPICS PVs'!R44</f>
        <v>5.53353956</v>
      </c>
      <c r="K44" s="5" t="n">
        <f aca="false">'EPICS PVs'!E44</f>
        <v>0.579722</v>
      </c>
      <c r="L44" s="9"/>
      <c r="M44" s="5" t="s">
        <v>207</v>
      </c>
      <c r="N44" s="5" t="n">
        <v>3269569</v>
      </c>
      <c r="O44" s="5" t="s">
        <v>208</v>
      </c>
      <c r="P44" s="15"/>
      <c r="S44" s="9"/>
      <c r="T44" s="5" t="s">
        <v>14</v>
      </c>
      <c r="AB44" s="33"/>
      <c r="AMJ44" s="0"/>
    </row>
    <row collapsed="false" customFormat="true" customHeight="false" hidden="false" ht="24.95" outlineLevel="0" r="45" s="7">
      <c r="C45" s="7" t="n">
        <v>7278</v>
      </c>
      <c r="D45" s="26" t="s">
        <v>120</v>
      </c>
      <c r="E45" s="26" t="str">
        <f aca="false">'EPICS PVs'!D45</f>
        <v>Mott Sample</v>
      </c>
      <c r="F45" s="7" t="s">
        <v>121</v>
      </c>
      <c r="G45" s="27" t="n">
        <f aca="false">'EPICS PVs'!J45</f>
        <v>29.5596</v>
      </c>
      <c r="H45" s="27" t="str">
        <f aca="false">'EPICS PVs'!U45</f>
        <v>Au 1 um</v>
      </c>
      <c r="I45" s="26" t="n">
        <v>5.587</v>
      </c>
      <c r="J45" s="28" t="n">
        <f aca="false">'EPICS PVs'!R45</f>
        <v>5.53353956</v>
      </c>
      <c r="K45" s="7" t="n">
        <f aca="false">'EPICS PVs'!E45</f>
        <v>0.514791</v>
      </c>
      <c r="L45" s="9"/>
      <c r="M45" s="7" t="s">
        <v>209</v>
      </c>
      <c r="N45" s="7" t="n">
        <v>3269594</v>
      </c>
      <c r="O45" s="7" t="s">
        <v>208</v>
      </c>
      <c r="P45" s="15"/>
      <c r="R45" s="7" t="n">
        <v>3269612</v>
      </c>
      <c r="S45" s="9"/>
      <c r="T45" s="7" t="s">
        <v>14</v>
      </c>
      <c r="AB45" s="29"/>
      <c r="AMJ45" s="0"/>
    </row>
    <row collapsed="false" customFormat="true" customHeight="false" hidden="false" ht="36.7" outlineLevel="0" r="46" s="7">
      <c r="C46" s="7" t="n">
        <v>7279</v>
      </c>
      <c r="D46" s="26" t="s">
        <v>120</v>
      </c>
      <c r="E46" s="26" t="str">
        <f aca="false">'EPICS PVs'!D46</f>
        <v>Mott Sample</v>
      </c>
      <c r="F46" s="7" t="s">
        <v>121</v>
      </c>
      <c r="G46" s="27" t="n">
        <f aca="false">'EPICS PVs'!J46</f>
        <v>29.5596</v>
      </c>
      <c r="H46" s="27" t="str">
        <f aca="false">'EPICS PVs'!U46</f>
        <v>Au 1 um</v>
      </c>
      <c r="I46" s="26" t="n">
        <v>5.587</v>
      </c>
      <c r="J46" s="28" t="n">
        <f aca="false">'EPICS PVs'!R46</f>
        <v>5.53353956</v>
      </c>
      <c r="K46" s="7" t="n">
        <f aca="false">'EPICS PVs'!E46</f>
        <v>0.512253</v>
      </c>
      <c r="L46" s="9"/>
      <c r="M46" s="7" t="s">
        <v>210</v>
      </c>
      <c r="N46" s="7" t="n">
        <v>3269596</v>
      </c>
      <c r="O46" s="7" t="s">
        <v>211</v>
      </c>
      <c r="P46" s="15"/>
      <c r="Q46" s="7" t="s">
        <v>212</v>
      </c>
      <c r="S46" s="9"/>
      <c r="T46" s="7" t="s">
        <v>14</v>
      </c>
      <c r="AB46" s="29"/>
      <c r="AMJ46" s="0"/>
    </row>
    <row collapsed="false" customFormat="true" customHeight="false" hidden="false" ht="24.95" outlineLevel="0" r="47" s="7">
      <c r="C47" s="7" t="n">
        <v>7280</v>
      </c>
      <c r="D47" s="26" t="s">
        <v>120</v>
      </c>
      <c r="E47" s="26" t="str">
        <f aca="false">'EPICS PVs'!D47</f>
        <v>Mott Sample</v>
      </c>
      <c r="F47" s="7" t="s">
        <v>121</v>
      </c>
      <c r="G47" s="27" t="n">
        <f aca="false">'EPICS PVs'!J47</f>
        <v>29.5596</v>
      </c>
      <c r="H47" s="27" t="str">
        <f aca="false">'EPICS PVs'!U47</f>
        <v>Au 1 um</v>
      </c>
      <c r="I47" s="26" t="n">
        <v>5.587</v>
      </c>
      <c r="J47" s="28" t="n">
        <f aca="false">'EPICS PVs'!R47</f>
        <v>5.53353956</v>
      </c>
      <c r="K47" s="7" t="n">
        <f aca="false">'EPICS PVs'!E47</f>
        <v>0.510138</v>
      </c>
      <c r="L47" s="9"/>
      <c r="M47" s="7" t="s">
        <v>213</v>
      </c>
      <c r="N47" s="7" t="n">
        <v>3269600</v>
      </c>
      <c r="O47" s="7" t="s">
        <v>211</v>
      </c>
      <c r="P47" s="15"/>
      <c r="S47" s="9"/>
      <c r="T47" s="7" t="s">
        <v>14</v>
      </c>
      <c r="AB47" s="29"/>
      <c r="AMJ47" s="0"/>
    </row>
    <row collapsed="false" customFormat="true" customHeight="false" hidden="false" ht="24.95" outlineLevel="0" r="48" s="7">
      <c r="C48" s="7" t="n">
        <v>7281</v>
      </c>
      <c r="D48" s="26" t="s">
        <v>120</v>
      </c>
      <c r="E48" s="26" t="str">
        <f aca="false">'EPICS PVs'!D48</f>
        <v>Mott Sample</v>
      </c>
      <c r="F48" s="7" t="s">
        <v>121</v>
      </c>
      <c r="G48" s="27" t="n">
        <f aca="false">'EPICS PVs'!J48</f>
        <v>29.5596</v>
      </c>
      <c r="H48" s="27" t="str">
        <f aca="false">'EPICS PVs'!U48</f>
        <v>Au 1 um</v>
      </c>
      <c r="I48" s="26" t="n">
        <v>5.587</v>
      </c>
      <c r="J48" s="28" t="n">
        <f aca="false">'EPICS PVs'!R48</f>
        <v>5.53353956</v>
      </c>
      <c r="K48" s="7" t="n">
        <f aca="false">'EPICS PVs'!E48</f>
        <v>0.503582</v>
      </c>
      <c r="L48" s="9"/>
      <c r="M48" s="7" t="s">
        <v>214</v>
      </c>
      <c r="N48" s="7" t="n">
        <v>3269603</v>
      </c>
      <c r="O48" s="7" t="s">
        <v>211</v>
      </c>
      <c r="P48" s="15"/>
      <c r="S48" s="9"/>
      <c r="T48" s="7" t="s">
        <v>14</v>
      </c>
      <c r="AB48" s="29"/>
      <c r="AMJ48" s="0"/>
    </row>
    <row collapsed="false" customFormat="true" customHeight="false" hidden="false" ht="24.95" outlineLevel="0" r="49" s="7">
      <c r="C49" s="7" t="n">
        <v>7282</v>
      </c>
      <c r="D49" s="26" t="s">
        <v>120</v>
      </c>
      <c r="E49" s="26" t="str">
        <f aca="false">'EPICS PVs'!D49</f>
        <v>Mott Sample</v>
      </c>
      <c r="F49" s="7" t="s">
        <v>121</v>
      </c>
      <c r="G49" s="27" t="n">
        <f aca="false">'EPICS PVs'!J49</f>
        <v>29.5596</v>
      </c>
      <c r="H49" s="27" t="str">
        <f aca="false">'EPICS PVs'!U49</f>
        <v>Au 1 um</v>
      </c>
      <c r="I49" s="26" t="n">
        <v>5.587</v>
      </c>
      <c r="J49" s="28" t="n">
        <f aca="false">'EPICS PVs'!R49</f>
        <v>5.53353956</v>
      </c>
      <c r="K49" s="7" t="n">
        <f aca="false">'EPICS PVs'!E49</f>
        <v>0.501255</v>
      </c>
      <c r="L49" s="9"/>
      <c r="M49" s="7" t="s">
        <v>215</v>
      </c>
      <c r="N49" s="7" t="n">
        <v>3269606</v>
      </c>
      <c r="O49" s="7" t="s">
        <v>211</v>
      </c>
      <c r="P49" s="15"/>
      <c r="S49" s="9"/>
      <c r="T49" s="7" t="s">
        <v>14</v>
      </c>
      <c r="AB49" s="29"/>
      <c r="AMJ49" s="0"/>
    </row>
    <row collapsed="false" customFormat="true" customHeight="false" hidden="false" ht="24.95" outlineLevel="0" r="50" s="7">
      <c r="C50" s="7" t="n">
        <v>7283</v>
      </c>
      <c r="D50" s="26" t="s">
        <v>120</v>
      </c>
      <c r="E50" s="26" t="str">
        <f aca="false">'EPICS PVs'!D50</f>
        <v>Mott Sample</v>
      </c>
      <c r="F50" s="7" t="s">
        <v>121</v>
      </c>
      <c r="G50" s="27" t="n">
        <f aca="false">'EPICS PVs'!J50</f>
        <v>29.5596</v>
      </c>
      <c r="H50" s="27" t="str">
        <f aca="false">'EPICS PVs'!U50</f>
        <v>Au 1 um</v>
      </c>
      <c r="I50" s="26" t="n">
        <v>5.587</v>
      </c>
      <c r="J50" s="28" t="n">
        <f aca="false">'EPICS PVs'!R50</f>
        <v>5.53353956</v>
      </c>
      <c r="K50" s="7" t="n">
        <f aca="false">'EPICS PVs'!E50</f>
        <v>0.490891</v>
      </c>
      <c r="L50" s="9"/>
      <c r="M50" s="7" t="s">
        <v>216</v>
      </c>
      <c r="N50" s="7" t="n">
        <v>3269609</v>
      </c>
      <c r="O50" s="7" t="s">
        <v>211</v>
      </c>
      <c r="P50" s="15"/>
      <c r="S50" s="9"/>
      <c r="T50" s="7" t="s">
        <v>14</v>
      </c>
      <c r="AB50" s="29"/>
      <c r="AMJ50" s="0"/>
    </row>
    <row collapsed="false" customFormat="true" customHeight="false" hidden="false" ht="24.95" outlineLevel="0" r="51" s="3">
      <c r="C51" s="3" t="n">
        <v>7284</v>
      </c>
      <c r="D51" s="34" t="s">
        <v>120</v>
      </c>
      <c r="E51" s="34" t="str">
        <f aca="false">'EPICS PVs'!D51</f>
        <v>Mott Sample</v>
      </c>
      <c r="F51" s="3" t="s">
        <v>121</v>
      </c>
      <c r="G51" s="35" t="n">
        <f aca="false">'EPICS PVs'!J51</f>
        <v>29.5596</v>
      </c>
      <c r="H51" s="35" t="str">
        <f aca="false">'EPICS PVs'!U51</f>
        <v>Au 1 um</v>
      </c>
      <c r="I51" s="34" t="n">
        <v>5.587</v>
      </c>
      <c r="J51" s="36" t="n">
        <f aca="false">'EPICS PVs'!R51</f>
        <v>5.53353956</v>
      </c>
      <c r="K51" s="3" t="n">
        <f aca="false">'EPICS PVs'!E51</f>
        <v>0.499563</v>
      </c>
      <c r="L51" s="9"/>
      <c r="M51" s="3" t="s">
        <v>217</v>
      </c>
      <c r="N51" s="3" t="n">
        <v>3269611</v>
      </c>
      <c r="O51" s="3" t="s">
        <v>208</v>
      </c>
      <c r="P51" s="15"/>
      <c r="Q51" s="3" t="s">
        <v>218</v>
      </c>
      <c r="S51" s="9"/>
      <c r="T51" s="3" t="s">
        <v>14</v>
      </c>
      <c r="AB51" s="37"/>
      <c r="AMJ51" s="0"/>
    </row>
    <row collapsed="false" customFormat="true" customHeight="false" hidden="false" ht="24.95" outlineLevel="0" r="52" s="3">
      <c r="C52" s="3" t="n">
        <v>7285</v>
      </c>
      <c r="D52" s="34" t="s">
        <v>120</v>
      </c>
      <c r="E52" s="34" t="str">
        <f aca="false">'EPICS PVs'!D52</f>
        <v>Mott Sample</v>
      </c>
      <c r="F52" s="3" t="s">
        <v>121</v>
      </c>
      <c r="G52" s="35" t="n">
        <f aca="false">'EPICS PVs'!J52</f>
        <v>29.5596</v>
      </c>
      <c r="H52" s="35" t="str">
        <f aca="false">'EPICS PVs'!U52</f>
        <v>Au 1 um</v>
      </c>
      <c r="I52" s="34" t="n">
        <v>5.587</v>
      </c>
      <c r="J52" s="36" t="n">
        <f aca="false">'EPICS PVs'!R52</f>
        <v>5.53353956</v>
      </c>
      <c r="K52" s="3" t="n">
        <f aca="false">'EPICS PVs'!E52</f>
        <v>0.501043</v>
      </c>
      <c r="L52" s="9"/>
      <c r="M52" s="3" t="s">
        <v>219</v>
      </c>
      <c r="N52" s="3" t="n">
        <v>3269615</v>
      </c>
      <c r="O52" s="3" t="s">
        <v>220</v>
      </c>
      <c r="P52" s="15"/>
      <c r="S52" s="9"/>
      <c r="T52" s="3" t="s">
        <v>14</v>
      </c>
      <c r="AB52" s="37"/>
      <c r="AMJ52" s="0"/>
    </row>
    <row collapsed="false" customFormat="true" customHeight="false" hidden="false" ht="24.95" outlineLevel="0" r="53" s="3">
      <c r="C53" s="3" t="n">
        <v>7286</v>
      </c>
      <c r="D53" s="34" t="s">
        <v>120</v>
      </c>
      <c r="E53" s="34" t="str">
        <f aca="false">'EPICS PVs'!D53</f>
        <v>Mott Sample</v>
      </c>
      <c r="F53" s="3" t="s">
        <v>121</v>
      </c>
      <c r="G53" s="35" t="n">
        <f aca="false">'EPICS PVs'!J53</f>
        <v>29.5596</v>
      </c>
      <c r="H53" s="35" t="str">
        <f aca="false">'EPICS PVs'!U53</f>
        <v>Au 1 um</v>
      </c>
      <c r="I53" s="34" t="n">
        <v>5.587</v>
      </c>
      <c r="J53" s="36" t="n">
        <f aca="false">'EPICS PVs'!R53</f>
        <v>5.53353956</v>
      </c>
      <c r="K53" s="3" t="n">
        <f aca="false">'EPICS PVs'!E53</f>
        <v>0.506119</v>
      </c>
      <c r="L53" s="9"/>
      <c r="M53" s="3" t="s">
        <v>221</v>
      </c>
      <c r="N53" s="3" t="n">
        <v>3269620</v>
      </c>
      <c r="O53" s="3" t="s">
        <v>222</v>
      </c>
      <c r="P53" s="15"/>
      <c r="Q53" s="3" t="s">
        <v>194</v>
      </c>
      <c r="R53" s="3" t="n">
        <v>3269621</v>
      </c>
      <c r="S53" s="9"/>
      <c r="T53" s="3" t="s">
        <v>14</v>
      </c>
      <c r="AB53" s="37"/>
      <c r="AMJ53" s="0"/>
    </row>
    <row collapsed="false" customFormat="true" customHeight="false" hidden="false" ht="24.95" outlineLevel="0" r="54" s="18">
      <c r="C54" s="18" t="n">
        <v>7287</v>
      </c>
      <c r="D54" s="19" t="s">
        <v>120</v>
      </c>
      <c r="E54" s="19" t="str">
        <f aca="false">'EPICS PVs'!D54</f>
        <v>Mott Sample</v>
      </c>
      <c r="F54" s="18" t="s">
        <v>121</v>
      </c>
      <c r="G54" s="18" t="n">
        <f aca="false">'EPICS PVs'!J54</f>
        <v>960.015</v>
      </c>
      <c r="H54" s="18" t="str">
        <f aca="false">'EPICS PVs'!U54</f>
        <v>fully retracted</v>
      </c>
      <c r="I54" s="19" t="n">
        <v>5.587</v>
      </c>
      <c r="J54" s="20" t="n">
        <f aca="false">'EPICS PVs'!R54</f>
        <v>0.21790938</v>
      </c>
      <c r="K54" s="8" t="n">
        <f aca="false">'EPICS PVs'!E54</f>
        <v>0.002115</v>
      </c>
      <c r="L54" s="9"/>
      <c r="M54" s="18" t="s">
        <v>223</v>
      </c>
      <c r="N54" s="18" t="n">
        <v>3269653</v>
      </c>
      <c r="O54" s="18" t="s">
        <v>224</v>
      </c>
      <c r="P54" s="15"/>
      <c r="S54" s="9"/>
      <c r="T54" s="18" t="s">
        <v>14</v>
      </c>
      <c r="AB54" s="21"/>
      <c r="AMJ54" s="0"/>
    </row>
    <row collapsed="false" customFormat="true" customHeight="false" hidden="false" ht="24.95" outlineLevel="0" r="55" s="18">
      <c r="C55" s="18" t="n">
        <v>7288</v>
      </c>
      <c r="D55" s="19" t="s">
        <v>120</v>
      </c>
      <c r="E55" s="19" t="str">
        <f aca="false">'EPICS PVs'!D55</f>
        <v>Mott Sample</v>
      </c>
      <c r="F55" s="18" t="s">
        <v>121</v>
      </c>
      <c r="G55" s="18" t="n">
        <f aca="false">'EPICS PVs'!J55</f>
        <v>960.015</v>
      </c>
      <c r="H55" s="18" t="str">
        <f aca="false">'EPICS PVs'!U55</f>
        <v>fully retracted</v>
      </c>
      <c r="I55" s="19" t="n">
        <v>5.587</v>
      </c>
      <c r="J55" s="20" t="n">
        <f aca="false">'EPICS PVs'!R55</f>
        <v>0.21790938</v>
      </c>
      <c r="K55" s="8" t="n">
        <f aca="false">'EPICS PVs'!E55</f>
        <v>0.0023265</v>
      </c>
      <c r="L55" s="9"/>
      <c r="M55" s="18" t="s">
        <v>225</v>
      </c>
      <c r="N55" s="18" t="n">
        <v>3269662</v>
      </c>
      <c r="O55" s="18" t="s">
        <v>224</v>
      </c>
      <c r="P55" s="15"/>
      <c r="S55" s="9"/>
      <c r="T55" s="18" t="s">
        <v>14</v>
      </c>
      <c r="AB55" s="21"/>
      <c r="AMJ55" s="0"/>
    </row>
    <row collapsed="false" customFormat="true" customHeight="false" hidden="false" ht="24.95" outlineLevel="0" r="56" s="18">
      <c r="C56" s="18" t="n">
        <v>7289</v>
      </c>
      <c r="D56" s="19" t="s">
        <v>120</v>
      </c>
      <c r="E56" s="19" t="str">
        <f aca="false">'EPICS PVs'!D56</f>
        <v>Mott Sample</v>
      </c>
      <c r="F56" s="18" t="s">
        <v>121</v>
      </c>
      <c r="G56" s="18" t="n">
        <f aca="false">'EPICS PVs'!J56</f>
        <v>960.015</v>
      </c>
      <c r="H56" s="18" t="str">
        <f aca="false">'EPICS PVs'!U56</f>
        <v>fully retracted</v>
      </c>
      <c r="I56" s="19" t="n">
        <v>5.587</v>
      </c>
      <c r="J56" s="20" t="n">
        <f aca="false">'EPICS PVs'!R56</f>
        <v>0.21790938</v>
      </c>
      <c r="K56" s="8" t="n">
        <f aca="false">'EPICS PVs'!E56</f>
        <v>0.001692</v>
      </c>
      <c r="L56" s="9"/>
      <c r="M56" s="18" t="s">
        <v>226</v>
      </c>
      <c r="N56" s="18" t="n">
        <v>3269665</v>
      </c>
      <c r="O56" s="18" t="s">
        <v>224</v>
      </c>
      <c r="P56" s="15"/>
      <c r="S56" s="9"/>
      <c r="T56" s="18" t="s">
        <v>14</v>
      </c>
      <c r="AB56" s="21"/>
      <c r="AMJ56" s="0"/>
    </row>
    <row collapsed="false" customFormat="true" customHeight="false" hidden="false" ht="24.95" outlineLevel="0" r="57" s="18">
      <c r="C57" s="18" t="n">
        <v>7290</v>
      </c>
      <c r="D57" s="19" t="s">
        <v>120</v>
      </c>
      <c r="E57" s="19" t="str">
        <f aca="false">'EPICS PVs'!D57</f>
        <v>Mott Sample</v>
      </c>
      <c r="F57" s="18" t="s">
        <v>121</v>
      </c>
      <c r="G57" s="18" t="n">
        <f aca="false">'EPICS PVs'!J57</f>
        <v>960.015</v>
      </c>
      <c r="H57" s="18" t="str">
        <f aca="false">'EPICS PVs'!U57</f>
        <v>fully retracted</v>
      </c>
      <c r="I57" s="19" t="n">
        <v>5.587</v>
      </c>
      <c r="J57" s="20" t="n">
        <f aca="false">'EPICS PVs'!R57</f>
        <v>0.21790938</v>
      </c>
      <c r="K57" s="8" t="n">
        <f aca="false">'EPICS PVs'!E57</f>
        <v>0.0019035</v>
      </c>
      <c r="L57" s="9"/>
      <c r="M57" s="18" t="s">
        <v>227</v>
      </c>
      <c r="N57" s="18" t="n">
        <v>3269667</v>
      </c>
      <c r="O57" s="18" t="s">
        <v>228</v>
      </c>
      <c r="P57" s="15"/>
      <c r="Q57" s="18" t="s">
        <v>229</v>
      </c>
      <c r="R57" s="18" t="n">
        <v>3269684</v>
      </c>
      <c r="S57" s="9"/>
      <c r="T57" s="18" t="s">
        <v>14</v>
      </c>
      <c r="AB57" s="21"/>
      <c r="AMJ57" s="0"/>
    </row>
    <row collapsed="false" customFormat="true" customHeight="false" hidden="false" ht="24.95" outlineLevel="0" r="58" s="18">
      <c r="C58" s="18" t="n">
        <v>7291</v>
      </c>
      <c r="D58" s="19" t="s">
        <v>120</v>
      </c>
      <c r="E58" s="19" t="str">
        <f aca="false">'EPICS PVs'!D58</f>
        <v>Mott Sample</v>
      </c>
      <c r="F58" s="18" t="s">
        <v>121</v>
      </c>
      <c r="G58" s="18" t="n">
        <f aca="false">'EPICS PVs'!J58</f>
        <v>960.015</v>
      </c>
      <c r="H58" s="18" t="str">
        <f aca="false">'EPICS PVs'!U58</f>
        <v>fully retracted</v>
      </c>
      <c r="I58" s="19" t="n">
        <v>5.587</v>
      </c>
      <c r="J58" s="20" t="n">
        <f aca="false">'EPICS PVs'!R58</f>
        <v>0.21790938</v>
      </c>
      <c r="K58" s="8" t="n">
        <f aca="false">'EPICS PVs'!E58</f>
        <v>0.001269</v>
      </c>
      <c r="L58" s="9"/>
      <c r="M58" s="18" t="s">
        <v>230</v>
      </c>
      <c r="N58" s="18" t="n">
        <v>3269671</v>
      </c>
      <c r="O58" s="18" t="s">
        <v>231</v>
      </c>
      <c r="P58" s="15"/>
      <c r="S58" s="9"/>
      <c r="T58" s="18" t="s">
        <v>14</v>
      </c>
      <c r="AB58" s="21"/>
      <c r="AMJ58" s="0"/>
    </row>
    <row collapsed="false" customFormat="true" customHeight="false" hidden="false" ht="24.95" outlineLevel="0" r="59" s="18">
      <c r="C59" s="18" t="n">
        <v>7292</v>
      </c>
      <c r="D59" s="19" t="s">
        <v>120</v>
      </c>
      <c r="E59" s="19" t="str">
        <f aca="false">'EPICS PVs'!D59</f>
        <v>Mott Sample</v>
      </c>
      <c r="F59" s="18" t="s">
        <v>121</v>
      </c>
      <c r="G59" s="18" t="n">
        <f aca="false">'EPICS PVs'!J59</f>
        <v>960.015</v>
      </c>
      <c r="H59" s="18" t="str">
        <f aca="false">'EPICS PVs'!U59</f>
        <v>fully retracted</v>
      </c>
      <c r="I59" s="19" t="n">
        <v>5.587</v>
      </c>
      <c r="J59" s="20" t="n">
        <f aca="false">'EPICS PVs'!R59</f>
        <v>0.21790938</v>
      </c>
      <c r="K59" s="8" t="n">
        <f aca="false">'EPICS PVs'!E59</f>
        <v>0.002115</v>
      </c>
      <c r="L59" s="9"/>
      <c r="M59" s="18" t="s">
        <v>232</v>
      </c>
      <c r="N59" s="18" t="n">
        <v>3269673</v>
      </c>
      <c r="O59" s="18" t="s">
        <v>231</v>
      </c>
      <c r="P59" s="15"/>
      <c r="S59" s="9"/>
      <c r="T59" s="18" t="s">
        <v>14</v>
      </c>
      <c r="AB59" s="21"/>
      <c r="AMJ59" s="0"/>
    </row>
    <row collapsed="false" customFormat="true" customHeight="false" hidden="false" ht="36.7" outlineLevel="0" r="60" s="18">
      <c r="C60" s="18" t="n">
        <v>7293</v>
      </c>
      <c r="D60" s="19" t="s">
        <v>120</v>
      </c>
      <c r="E60" s="19" t="str">
        <f aca="false">'EPICS PVs'!D60</f>
        <v>Mott Sample</v>
      </c>
      <c r="F60" s="18" t="s">
        <v>121</v>
      </c>
      <c r="G60" s="18" t="n">
        <f aca="false">'EPICS PVs'!J60</f>
        <v>960.015</v>
      </c>
      <c r="H60" s="18" t="str">
        <f aca="false">'EPICS PVs'!U60</f>
        <v>fully retracted</v>
      </c>
      <c r="I60" s="19" t="n">
        <v>5.587</v>
      </c>
      <c r="J60" s="20" t="n">
        <f aca="false">'EPICS PVs'!R60</f>
        <v>0.21790938</v>
      </c>
      <c r="K60" s="8" t="n">
        <f aca="false">'EPICS PVs'!E60</f>
        <v>0.001692</v>
      </c>
      <c r="L60" s="9"/>
      <c r="M60" s="18" t="s">
        <v>233</v>
      </c>
      <c r="N60" s="18" t="n">
        <v>3269675</v>
      </c>
      <c r="O60" s="18" t="s">
        <v>231</v>
      </c>
      <c r="P60" s="15"/>
      <c r="Q60" s="18" t="s">
        <v>234</v>
      </c>
      <c r="R60" s="18" t="n">
        <v>3269681</v>
      </c>
      <c r="S60" s="9"/>
      <c r="T60" s="18" t="s">
        <v>14</v>
      </c>
      <c r="AB60" s="21"/>
      <c r="AMJ60" s="0"/>
    </row>
    <row collapsed="false" customFormat="true" customHeight="false" hidden="false" ht="24.95" outlineLevel="0" r="61" s="18">
      <c r="C61" s="18" t="n">
        <v>7294</v>
      </c>
      <c r="D61" s="19" t="s">
        <v>120</v>
      </c>
      <c r="E61" s="19" t="str">
        <f aca="false">'EPICS PVs'!D61</f>
        <v>Mott Sample</v>
      </c>
      <c r="F61" s="18" t="s">
        <v>121</v>
      </c>
      <c r="G61" s="18" t="n">
        <f aca="false">'EPICS PVs'!J61</f>
        <v>960.015</v>
      </c>
      <c r="H61" s="18" t="str">
        <f aca="false">'EPICS PVs'!U61</f>
        <v>fully retracted</v>
      </c>
      <c r="I61" s="19" t="n">
        <v>5.587</v>
      </c>
      <c r="J61" s="20" t="n">
        <f aca="false">'EPICS PVs'!R61</f>
        <v>0.21790938</v>
      </c>
      <c r="K61" s="8" t="n">
        <f aca="false">'EPICS PVs'!E61</f>
        <v>0.003384</v>
      </c>
      <c r="L61" s="9"/>
      <c r="M61" s="18" t="s">
        <v>235</v>
      </c>
      <c r="N61" s="18" t="n">
        <v>3269801</v>
      </c>
      <c r="O61" s="18" t="s">
        <v>236</v>
      </c>
      <c r="P61" s="15"/>
      <c r="S61" s="9"/>
      <c r="T61" s="18" t="s">
        <v>14</v>
      </c>
      <c r="AB61" s="21"/>
      <c r="AMJ61" s="0"/>
    </row>
    <row collapsed="false" customFormat="true" customHeight="false" hidden="false" ht="24.95" outlineLevel="0" r="62" s="18">
      <c r="C62" s="18" t="n">
        <v>7295</v>
      </c>
      <c r="D62" s="19" t="s">
        <v>120</v>
      </c>
      <c r="E62" s="19" t="str">
        <f aca="false">'EPICS PVs'!D62</f>
        <v>Mott Sample</v>
      </c>
      <c r="F62" s="18" t="s">
        <v>121</v>
      </c>
      <c r="G62" s="18" t="n">
        <f aca="false">'EPICS PVs'!J62</f>
        <v>29.5596</v>
      </c>
      <c r="H62" s="18" t="str">
        <f aca="false">'EPICS PVs'!U62</f>
        <v>fully retracted</v>
      </c>
      <c r="I62" s="19" t="n">
        <v>5.587</v>
      </c>
      <c r="J62" s="20" t="n">
        <f aca="false">'EPICS PVs'!R62</f>
        <v>5.53353956</v>
      </c>
      <c r="K62" s="8" t="n">
        <f aca="false">'EPICS PVs'!E62</f>
        <v>0.0082485</v>
      </c>
      <c r="L62" s="9"/>
      <c r="M62" s="18" t="s">
        <v>237</v>
      </c>
      <c r="N62" s="18" t="n">
        <v>3269808</v>
      </c>
      <c r="O62" s="18" t="s">
        <v>151</v>
      </c>
      <c r="P62" s="15"/>
      <c r="S62" s="9"/>
      <c r="T62" s="18" t="s">
        <v>14</v>
      </c>
      <c r="AB62" s="21"/>
      <c r="AMJ62" s="0"/>
    </row>
    <row collapsed="false" customFormat="true" customHeight="false" hidden="false" ht="24.95" outlineLevel="0" r="63" s="5">
      <c r="C63" s="5" t="n">
        <v>7296</v>
      </c>
      <c r="D63" s="30" t="s">
        <v>120</v>
      </c>
      <c r="E63" s="30" t="str">
        <f aca="false">'EPICS PVs'!D63</f>
        <v>Mott Sample</v>
      </c>
      <c r="F63" s="5" t="s">
        <v>121</v>
      </c>
      <c r="G63" s="31" t="n">
        <f aca="false">'EPICS PVs'!J63</f>
        <v>29.5596</v>
      </c>
      <c r="H63" s="31" t="str">
        <f aca="false">'EPICS PVs'!U63</f>
        <v>Au 1 um</v>
      </c>
      <c r="I63" s="30" t="n">
        <v>5.587</v>
      </c>
      <c r="J63" s="32" t="n">
        <f aca="false">'EPICS PVs'!R63</f>
        <v>5.53353956</v>
      </c>
      <c r="K63" s="5" t="n">
        <f aca="false">'EPICS PVs'!E63</f>
        <v>0.471222</v>
      </c>
      <c r="L63" s="9"/>
      <c r="M63" s="5" t="s">
        <v>238</v>
      </c>
      <c r="N63" s="5" t="n">
        <v>3269815</v>
      </c>
      <c r="O63" s="5" t="s">
        <v>239</v>
      </c>
      <c r="P63" s="15"/>
      <c r="Q63" s="5" t="s">
        <v>240</v>
      </c>
      <c r="S63" s="9"/>
      <c r="T63" s="5" t="s">
        <v>14</v>
      </c>
      <c r="AB63" s="33"/>
      <c r="AMJ63" s="0"/>
    </row>
    <row collapsed="false" customFormat="true" customHeight="false" hidden="false" ht="24.95" outlineLevel="0" r="64" s="5">
      <c r="C64" s="5" t="n">
        <v>7297</v>
      </c>
      <c r="D64" s="30" t="s">
        <v>120</v>
      </c>
      <c r="E64" s="30" t="str">
        <f aca="false">'EPICS PVs'!D64</f>
        <v>Mott Sample</v>
      </c>
      <c r="F64" s="5" t="s">
        <v>121</v>
      </c>
      <c r="G64" s="31" t="n">
        <f aca="false">'EPICS PVs'!J64</f>
        <v>29.5596</v>
      </c>
      <c r="H64" s="31" t="str">
        <f aca="false">'EPICS PVs'!U64</f>
        <v>Au 1 um</v>
      </c>
      <c r="I64" s="30" t="n">
        <v>5.587</v>
      </c>
      <c r="J64" s="32" t="n">
        <f aca="false">'EPICS PVs'!R64</f>
        <v>5.53353956</v>
      </c>
      <c r="K64" s="5" t="n">
        <f aca="false">'EPICS PVs'!E64</f>
        <v>0.462762</v>
      </c>
      <c r="L64" s="9"/>
      <c r="M64" s="5" t="s">
        <v>241</v>
      </c>
      <c r="N64" s="5" t="n">
        <v>3269817</v>
      </c>
      <c r="O64" s="5" t="s">
        <v>239</v>
      </c>
      <c r="P64" s="15"/>
      <c r="S64" s="9"/>
      <c r="T64" s="5" t="s">
        <v>14</v>
      </c>
      <c r="AB64" s="33"/>
      <c r="AMJ64" s="0"/>
    </row>
    <row collapsed="false" customFormat="true" customHeight="false" hidden="false" ht="24.95" outlineLevel="0" r="65" s="5">
      <c r="C65" s="5" t="n">
        <v>7298</v>
      </c>
      <c r="D65" s="30" t="s">
        <v>120</v>
      </c>
      <c r="E65" s="30" t="str">
        <f aca="false">'EPICS PVs'!D65</f>
        <v>Mott Sample</v>
      </c>
      <c r="F65" s="5" t="s">
        <v>121</v>
      </c>
      <c r="G65" s="31" t="n">
        <f aca="false">'EPICS PVs'!J65</f>
        <v>29.5596</v>
      </c>
      <c r="H65" s="31" t="str">
        <f aca="false">'EPICS PVs'!U65</f>
        <v>Au 1 um</v>
      </c>
      <c r="I65" s="30" t="n">
        <v>5.587</v>
      </c>
      <c r="J65" s="32" t="n">
        <f aca="false">'EPICS PVs'!R65</f>
        <v>5.53353956</v>
      </c>
      <c r="K65" s="5" t="n">
        <f aca="false">'EPICS PVs'!E65</f>
        <v>0.477144</v>
      </c>
      <c r="L65" s="9"/>
      <c r="M65" s="5" t="s">
        <v>242</v>
      </c>
      <c r="N65" s="5" t="n">
        <v>3269819</v>
      </c>
      <c r="O65" s="5" t="s">
        <v>243</v>
      </c>
      <c r="P65" s="15"/>
      <c r="S65" s="9"/>
      <c r="T65" s="5" t="s">
        <v>14</v>
      </c>
      <c r="AB65" s="33"/>
      <c r="AMJ65" s="0"/>
    </row>
    <row collapsed="false" customFormat="true" customHeight="false" hidden="false" ht="24.95" outlineLevel="0" r="66" s="5">
      <c r="C66" s="5" t="n">
        <v>7299</v>
      </c>
      <c r="D66" s="30" t="s">
        <v>120</v>
      </c>
      <c r="E66" s="30" t="str">
        <f aca="false">'EPICS PVs'!D66</f>
        <v>Mott Sample</v>
      </c>
      <c r="F66" s="5" t="s">
        <v>121</v>
      </c>
      <c r="G66" s="31" t="n">
        <f aca="false">'EPICS PVs'!J66</f>
        <v>29.5596</v>
      </c>
      <c r="H66" s="31" t="str">
        <f aca="false">'EPICS PVs'!U66</f>
        <v>Au 1 um</v>
      </c>
      <c r="I66" s="30" t="n">
        <v>5.587</v>
      </c>
      <c r="J66" s="32" t="n">
        <f aca="false">'EPICS PVs'!R66</f>
        <v>5.53353956</v>
      </c>
      <c r="K66" s="5" t="n">
        <f aca="false">'EPICS PVs'!E66</f>
        <v>0.472914</v>
      </c>
      <c r="L66" s="9"/>
      <c r="M66" s="5" t="s">
        <v>244</v>
      </c>
      <c r="N66" s="5" t="n">
        <v>3269822</v>
      </c>
      <c r="O66" s="5" t="s">
        <v>243</v>
      </c>
      <c r="P66" s="15"/>
      <c r="S66" s="9"/>
      <c r="T66" s="5" t="s">
        <v>14</v>
      </c>
      <c r="AB66" s="33"/>
      <c r="AMJ66" s="0"/>
    </row>
    <row collapsed="false" customFormat="true" customHeight="false" hidden="false" ht="24.95" outlineLevel="0" r="67" s="5">
      <c r="C67" s="5" t="n">
        <v>7300</v>
      </c>
      <c r="D67" s="30" t="s">
        <v>120</v>
      </c>
      <c r="E67" s="30" t="str">
        <f aca="false">'EPICS PVs'!D67</f>
        <v>Mott Sample</v>
      </c>
      <c r="F67" s="5" t="s">
        <v>121</v>
      </c>
      <c r="G67" s="31" t="n">
        <f aca="false">'EPICS PVs'!J67</f>
        <v>29.5596</v>
      </c>
      <c r="H67" s="31" t="str">
        <f aca="false">'EPICS PVs'!U67</f>
        <v>Au 1 um</v>
      </c>
      <c r="I67" s="30" t="n">
        <v>5.587</v>
      </c>
      <c r="J67" s="32" t="n">
        <f aca="false">'EPICS PVs'!R67</f>
        <v>5.53353956</v>
      </c>
      <c r="K67" s="5" t="n">
        <f aca="false">'EPICS PVs'!E67</f>
        <v>0.47101</v>
      </c>
      <c r="L67" s="9"/>
      <c r="M67" s="5" t="s">
        <v>245</v>
      </c>
      <c r="N67" s="5" t="n">
        <v>3269827</v>
      </c>
      <c r="O67" s="5" t="s">
        <v>243</v>
      </c>
      <c r="P67" s="15"/>
      <c r="S67" s="9"/>
      <c r="T67" s="5" t="s">
        <v>14</v>
      </c>
      <c r="AB67" s="33"/>
      <c r="AMJ67" s="0"/>
    </row>
    <row collapsed="false" customFormat="true" customHeight="false" hidden="false" ht="24.95" outlineLevel="0" r="68" s="5">
      <c r="C68" s="5" t="n">
        <v>7301</v>
      </c>
      <c r="D68" s="30" t="s">
        <v>120</v>
      </c>
      <c r="E68" s="30" t="str">
        <f aca="false">'EPICS PVs'!D68</f>
        <v>Mott Sample</v>
      </c>
      <c r="F68" s="5" t="s">
        <v>121</v>
      </c>
      <c r="G68" s="31" t="n">
        <f aca="false">'EPICS PVs'!J68</f>
        <v>29.5596</v>
      </c>
      <c r="H68" s="31" t="str">
        <f aca="false">'EPICS PVs'!U68</f>
        <v>Au 1 um</v>
      </c>
      <c r="I68" s="30" t="n">
        <v>5.587</v>
      </c>
      <c r="J68" s="32" t="n">
        <f aca="false">'EPICS PVs'!R68</f>
        <v>5.53353956</v>
      </c>
      <c r="K68" s="5" t="n">
        <f aca="false">'EPICS PVs'!E68</f>
        <v>0.467838</v>
      </c>
      <c r="L68" s="9"/>
      <c r="M68" s="5" t="s">
        <v>246</v>
      </c>
      <c r="N68" s="5" t="n">
        <v>3269832</v>
      </c>
      <c r="O68" s="5" t="s">
        <v>247</v>
      </c>
      <c r="P68" s="15"/>
      <c r="Q68" s="5" t="s">
        <v>248</v>
      </c>
      <c r="R68" s="5" t="n">
        <v>3269835</v>
      </c>
      <c r="S68" s="9"/>
      <c r="T68" s="5" t="s">
        <v>14</v>
      </c>
      <c r="AB68" s="33"/>
      <c r="AMJ68" s="0"/>
    </row>
    <row collapsed="false" customFormat="true" customHeight="false" hidden="false" ht="24.95" outlineLevel="0" r="69" s="5">
      <c r="C69" s="5" t="n">
        <v>7302</v>
      </c>
      <c r="D69" s="30" t="s">
        <v>120</v>
      </c>
      <c r="E69" s="30" t="str">
        <f aca="false">'EPICS PVs'!D69</f>
        <v>Mott Sample</v>
      </c>
      <c r="F69" s="5" t="s">
        <v>121</v>
      </c>
      <c r="G69" s="31" t="n">
        <f aca="false">'EPICS PVs'!J69</f>
        <v>29.5596</v>
      </c>
      <c r="H69" s="31" t="str">
        <f aca="false">'EPICS PVs'!U69</f>
        <v>Au 1 um</v>
      </c>
      <c r="I69" s="30" t="n">
        <v>5.587</v>
      </c>
      <c r="J69" s="32" t="n">
        <f aca="false">'EPICS PVs'!R69</f>
        <v>5.53353956</v>
      </c>
      <c r="K69" s="5" t="n">
        <f aca="false">'EPICS PVs'!E69</f>
        <v>0.438439</v>
      </c>
      <c r="L69" s="9"/>
      <c r="M69" s="5" t="s">
        <v>249</v>
      </c>
      <c r="N69" s="5" t="n">
        <v>3269838</v>
      </c>
      <c r="O69" s="5" t="s">
        <v>250</v>
      </c>
      <c r="P69" s="15"/>
      <c r="Q69" s="5" t="s">
        <v>251</v>
      </c>
      <c r="S69" s="9"/>
      <c r="T69" s="5" t="s">
        <v>14</v>
      </c>
      <c r="AB69" s="33"/>
      <c r="AMJ69" s="0"/>
    </row>
    <row collapsed="false" customFormat="true" customHeight="false" hidden="false" ht="24.95" outlineLevel="0" r="70" s="5">
      <c r="C70" s="5" t="n">
        <v>7303</v>
      </c>
      <c r="D70" s="30" t="s">
        <v>120</v>
      </c>
      <c r="E70" s="30" t="str">
        <f aca="false">'EPICS PVs'!D70</f>
        <v>Mott Sample</v>
      </c>
      <c r="F70" s="5" t="s">
        <v>121</v>
      </c>
      <c r="G70" s="31" t="n">
        <f aca="false">'EPICS PVs'!J70</f>
        <v>29.5596</v>
      </c>
      <c r="H70" s="31" t="str">
        <f aca="false">'EPICS PVs'!U70</f>
        <v>Au 1 um</v>
      </c>
      <c r="I70" s="30" t="n">
        <v>5.587</v>
      </c>
      <c r="J70" s="32" t="n">
        <f aca="false">'EPICS PVs'!R70</f>
        <v>5.53353956</v>
      </c>
      <c r="K70" s="5" t="n">
        <f aca="false">'EPICS PVs'!E70</f>
        <v>0.45261</v>
      </c>
      <c r="L70" s="9"/>
      <c r="M70" s="5" t="s">
        <v>252</v>
      </c>
      <c r="N70" s="5" t="n">
        <v>3269841</v>
      </c>
      <c r="O70" s="5" t="s">
        <v>250</v>
      </c>
      <c r="P70" s="15"/>
      <c r="S70" s="9"/>
      <c r="T70" s="5" t="s">
        <v>14</v>
      </c>
      <c r="AB70" s="33"/>
      <c r="AMJ70" s="0"/>
    </row>
    <row collapsed="false" customFormat="true" customHeight="false" hidden="false" ht="24.95" outlineLevel="0" r="71" s="5">
      <c r="C71" s="5" t="n">
        <v>7304</v>
      </c>
      <c r="D71" s="30" t="s">
        <v>120</v>
      </c>
      <c r="E71" s="30" t="str">
        <f aca="false">'EPICS PVs'!D71</f>
        <v>Mott Sample</v>
      </c>
      <c r="F71" s="5" t="s">
        <v>121</v>
      </c>
      <c r="G71" s="31" t="n">
        <f aca="false">'EPICS PVs'!J71</f>
        <v>29.5596</v>
      </c>
      <c r="H71" s="31" t="str">
        <f aca="false">'EPICS PVs'!U71</f>
        <v>Au 1 um</v>
      </c>
      <c r="I71" s="30" t="n">
        <v>5.587</v>
      </c>
      <c r="J71" s="32" t="n">
        <f aca="false">'EPICS PVs'!R71</f>
        <v>5.53353956</v>
      </c>
      <c r="K71" s="5" t="n">
        <f aca="false">'EPICS PVs'!E71</f>
        <v>0.446476</v>
      </c>
      <c r="L71" s="9"/>
      <c r="M71" s="5" t="s">
        <v>253</v>
      </c>
      <c r="N71" s="5" t="n">
        <v>3269846</v>
      </c>
      <c r="O71" s="5" t="s">
        <v>254</v>
      </c>
      <c r="P71" s="15"/>
      <c r="Q71" s="5" t="s">
        <v>255</v>
      </c>
      <c r="S71" s="9"/>
      <c r="T71" s="5" t="s">
        <v>14</v>
      </c>
      <c r="AB71" s="33"/>
      <c r="AMJ71" s="0"/>
    </row>
    <row collapsed="false" customFormat="true" customHeight="false" hidden="false" ht="24.95" outlineLevel="0" r="72" s="5">
      <c r="C72" s="5" t="n">
        <v>7305</v>
      </c>
      <c r="D72" s="30" t="s">
        <v>120</v>
      </c>
      <c r="E72" s="30" t="str">
        <f aca="false">'EPICS PVs'!D72</f>
        <v>Mott Sample</v>
      </c>
      <c r="F72" s="5" t="s">
        <v>121</v>
      </c>
      <c r="G72" s="31" t="n">
        <f aca="false">'EPICS PVs'!J72</f>
        <v>29.5596</v>
      </c>
      <c r="H72" s="31" t="str">
        <f aca="false">'EPICS PVs'!U72</f>
        <v>Au 1 um</v>
      </c>
      <c r="I72" s="30" t="n">
        <v>5.587</v>
      </c>
      <c r="J72" s="32" t="n">
        <f aca="false">'EPICS PVs'!R72</f>
        <v>5.53353956</v>
      </c>
      <c r="K72" s="5" t="n">
        <f aca="false">'EPICS PVs'!E72</f>
        <v>0.450706</v>
      </c>
      <c r="L72" s="9"/>
      <c r="M72" s="5" t="s">
        <v>256</v>
      </c>
      <c r="N72" s="5" t="n">
        <v>3269848</v>
      </c>
      <c r="O72" s="5" t="s">
        <v>254</v>
      </c>
      <c r="P72" s="15"/>
      <c r="S72" s="9"/>
      <c r="T72" s="5" t="s">
        <v>14</v>
      </c>
      <c r="AB72" s="33"/>
      <c r="AMJ72" s="0"/>
    </row>
    <row collapsed="false" customFormat="true" customHeight="false" hidden="false" ht="24.95" outlineLevel="0" r="73" s="5">
      <c r="C73" s="5" t="n">
        <v>7306</v>
      </c>
      <c r="D73" s="30" t="s">
        <v>120</v>
      </c>
      <c r="E73" s="30" t="str">
        <f aca="false">'EPICS PVs'!D73</f>
        <v>Mott Sample</v>
      </c>
      <c r="F73" s="5" t="s">
        <v>121</v>
      </c>
      <c r="G73" s="31" t="n">
        <f aca="false">'EPICS PVs'!J73</f>
        <v>29.5596</v>
      </c>
      <c r="H73" s="31" t="str">
        <f aca="false">'EPICS PVs'!U73</f>
        <v>Au 1 um</v>
      </c>
      <c r="I73" s="30" t="n">
        <v>5.587</v>
      </c>
      <c r="J73" s="32" t="n">
        <f aca="false">'EPICS PVs'!R73</f>
        <v>5.53353956</v>
      </c>
      <c r="K73" s="5" t="n">
        <f aca="false">'EPICS PVs'!E73</f>
        <v>0.43569</v>
      </c>
      <c r="L73" s="9"/>
      <c r="M73" s="5" t="s">
        <v>257</v>
      </c>
      <c r="N73" s="5" t="n">
        <v>3269850</v>
      </c>
      <c r="O73" s="5" t="s">
        <v>258</v>
      </c>
      <c r="P73" s="15"/>
      <c r="S73" s="9"/>
      <c r="T73" s="5" t="s">
        <v>14</v>
      </c>
      <c r="AB73" s="33"/>
      <c r="AMJ73" s="0"/>
    </row>
    <row collapsed="false" customFormat="true" customHeight="false" hidden="false" ht="24.95" outlineLevel="0" r="74" s="5">
      <c r="C74" s="5" t="n">
        <v>7307</v>
      </c>
      <c r="D74" s="30" t="s">
        <v>120</v>
      </c>
      <c r="E74" s="30" t="str">
        <f aca="false">'EPICS PVs'!D74</f>
        <v>Mott Sample</v>
      </c>
      <c r="F74" s="5" t="s">
        <v>121</v>
      </c>
      <c r="G74" s="31" t="n">
        <f aca="false">'EPICS PVs'!J74</f>
        <v>29.5596</v>
      </c>
      <c r="H74" s="31" t="str">
        <f aca="false">'EPICS PVs'!U74</f>
        <v>Au 1 um</v>
      </c>
      <c r="I74" s="30" t="n">
        <v>5.587</v>
      </c>
      <c r="J74" s="32" t="n">
        <f aca="false">'EPICS PVs'!R74</f>
        <v>5.53353956</v>
      </c>
      <c r="K74" s="5" t="n">
        <f aca="false">'EPICS PVs'!E74</f>
        <v>0.450072</v>
      </c>
      <c r="L74" s="9"/>
      <c r="M74" s="5" t="s">
        <v>259</v>
      </c>
      <c r="N74" s="5" t="n">
        <v>3269852</v>
      </c>
      <c r="O74" s="5" t="s">
        <v>258</v>
      </c>
      <c r="P74" s="15"/>
      <c r="S74" s="9"/>
      <c r="T74" s="5" t="s">
        <v>14</v>
      </c>
      <c r="AB74" s="33"/>
      <c r="AMJ74" s="0"/>
    </row>
    <row collapsed="false" customFormat="true" customHeight="false" hidden="false" ht="24.95" outlineLevel="0" r="75" s="5">
      <c r="C75" s="5" t="n">
        <v>7308</v>
      </c>
      <c r="D75" s="30" t="s">
        <v>120</v>
      </c>
      <c r="E75" s="30" t="str">
        <f aca="false">'EPICS PVs'!D75</f>
        <v>Mott Sample</v>
      </c>
      <c r="F75" s="5" t="s">
        <v>121</v>
      </c>
      <c r="G75" s="31" t="n">
        <f aca="false">'EPICS PVs'!J75</f>
        <v>29.5596</v>
      </c>
      <c r="H75" s="31" t="str">
        <f aca="false">'EPICS PVs'!U75</f>
        <v>Au 1 um</v>
      </c>
      <c r="I75" s="30" t="n">
        <v>5.587</v>
      </c>
      <c r="J75" s="32" t="n">
        <f aca="false">'EPICS PVs'!R75</f>
        <v>5.53353956</v>
      </c>
      <c r="K75" s="5" t="n">
        <f aca="false">'EPICS PVs'!E75</f>
        <v>0.442035</v>
      </c>
      <c r="L75" s="9"/>
      <c r="M75" s="5" t="s">
        <v>260</v>
      </c>
      <c r="N75" s="5" t="n">
        <v>3269854</v>
      </c>
      <c r="O75" s="5" t="s">
        <v>261</v>
      </c>
      <c r="P75" s="15"/>
      <c r="S75" s="9"/>
      <c r="T75" s="5" t="s">
        <v>14</v>
      </c>
      <c r="AB75" s="33"/>
      <c r="AMJ75" s="0"/>
    </row>
    <row collapsed="false" customFormat="true" customHeight="false" hidden="false" ht="24.95" outlineLevel="0" r="76" s="5">
      <c r="C76" s="5" t="n">
        <v>7309</v>
      </c>
      <c r="D76" s="30" t="s">
        <v>120</v>
      </c>
      <c r="E76" s="30" t="str">
        <f aca="false">'EPICS PVs'!D76</f>
        <v>Mott Sample</v>
      </c>
      <c r="F76" s="5" t="s">
        <v>121</v>
      </c>
      <c r="G76" s="31" t="n">
        <f aca="false">'EPICS PVs'!J76</f>
        <v>29.5596</v>
      </c>
      <c r="H76" s="31" t="str">
        <f aca="false">'EPICS PVs'!U76</f>
        <v>Au 1 um</v>
      </c>
      <c r="I76" s="30" t="n">
        <v>5.587</v>
      </c>
      <c r="J76" s="32" t="n">
        <f aca="false">'EPICS PVs'!R76</f>
        <v>5.53353956</v>
      </c>
      <c r="K76" s="5" t="n">
        <f aca="false">'EPICS PVs'!E76</f>
        <v>0.438439</v>
      </c>
      <c r="L76" s="9"/>
      <c r="M76" s="5" t="s">
        <v>262</v>
      </c>
      <c r="N76" s="5" t="n">
        <v>3269856</v>
      </c>
      <c r="O76" s="5" t="s">
        <v>261</v>
      </c>
      <c r="P76" s="15"/>
      <c r="S76" s="9"/>
      <c r="T76" s="5" t="s">
        <v>14</v>
      </c>
      <c r="AB76" s="33"/>
      <c r="AMJ76" s="0"/>
    </row>
    <row collapsed="false" customFormat="true" customHeight="false" hidden="false" ht="36.7" outlineLevel="0" r="77" s="5">
      <c r="C77" s="5" t="n">
        <v>7310</v>
      </c>
      <c r="D77" s="30" t="s">
        <v>120</v>
      </c>
      <c r="E77" s="30" t="str">
        <f aca="false">'EPICS PVs'!D77</f>
        <v>Mott Sample</v>
      </c>
      <c r="F77" s="5" t="s">
        <v>121</v>
      </c>
      <c r="G77" s="31" t="n">
        <f aca="false">'EPICS PVs'!J77</f>
        <v>29.5596</v>
      </c>
      <c r="H77" s="31" t="str">
        <f aca="false">'EPICS PVs'!U77</f>
        <v>Au 1 um</v>
      </c>
      <c r="I77" s="30" t="n">
        <v>5.587</v>
      </c>
      <c r="J77" s="32" t="n">
        <f aca="false">'EPICS PVs'!R77</f>
        <v>5.53353956</v>
      </c>
      <c r="K77" s="5" t="n">
        <f aca="false">'EPICS PVs'!E77</f>
        <v>0.467838</v>
      </c>
      <c r="L77" s="9"/>
      <c r="M77" s="5" t="s">
        <v>263</v>
      </c>
      <c r="N77" s="5" t="n">
        <v>3269863</v>
      </c>
      <c r="O77" s="5" t="s">
        <v>264</v>
      </c>
      <c r="P77" s="15"/>
      <c r="Q77" s="5" t="s">
        <v>265</v>
      </c>
      <c r="R77" s="5" t="n">
        <v>3269864</v>
      </c>
      <c r="S77" s="9"/>
      <c r="T77" s="5" t="s">
        <v>14</v>
      </c>
      <c r="AB77" s="33"/>
      <c r="AMJ77" s="0"/>
    </row>
    <row collapsed="false" customFormat="true" customHeight="false" hidden="false" ht="24.95" outlineLevel="0" r="78" s="5">
      <c r="C78" s="5" t="n">
        <v>7311</v>
      </c>
      <c r="D78" s="30" t="s">
        <v>120</v>
      </c>
      <c r="E78" s="30" t="str">
        <f aca="false">'EPICS PVs'!D78</f>
        <v>Mott Sample</v>
      </c>
      <c r="F78" s="5" t="s">
        <v>121</v>
      </c>
      <c r="G78" s="31" t="n">
        <f aca="false">'EPICS PVs'!J78</f>
        <v>29.5596</v>
      </c>
      <c r="H78" s="31" t="str">
        <f aca="false">'EPICS PVs'!U78</f>
        <v>Au 1 um</v>
      </c>
      <c r="I78" s="30" t="n">
        <v>5.587</v>
      </c>
      <c r="J78" s="32" t="n">
        <f aca="false">'EPICS PVs'!R78</f>
        <v>5.53353956</v>
      </c>
      <c r="K78" s="5" t="n">
        <f aca="false">'EPICS PVs'!E78</f>
        <v>0.447322</v>
      </c>
      <c r="L78" s="9"/>
      <c r="M78" s="5" t="s">
        <v>266</v>
      </c>
      <c r="N78" s="5" t="n">
        <v>3269869</v>
      </c>
      <c r="O78" s="5" t="s">
        <v>264</v>
      </c>
      <c r="P78" s="15"/>
      <c r="Q78" s="5" t="s">
        <v>267</v>
      </c>
      <c r="S78" s="9"/>
      <c r="T78" s="5" t="s">
        <v>14</v>
      </c>
      <c r="AB78" s="33"/>
      <c r="AMJ78" s="0"/>
    </row>
    <row collapsed="false" customFormat="true" customHeight="false" hidden="false" ht="24.95" outlineLevel="0" r="79" s="3">
      <c r="C79" s="3" t="n">
        <v>7312</v>
      </c>
      <c r="D79" s="34" t="s">
        <v>120</v>
      </c>
      <c r="E79" s="34" t="str">
        <f aca="false">'EPICS PVs'!D79</f>
        <v>Mott Sample</v>
      </c>
      <c r="F79" s="3" t="s">
        <v>121</v>
      </c>
      <c r="G79" s="35" t="n">
        <f aca="false">'EPICS PVs'!J79</f>
        <v>29.5596</v>
      </c>
      <c r="H79" s="35" t="str">
        <f aca="false">'EPICS PVs'!U79</f>
        <v>Au 1 um</v>
      </c>
      <c r="I79" s="34" t="n">
        <v>5.587</v>
      </c>
      <c r="J79" s="36" t="n">
        <f aca="false">'EPICS PVs'!R79</f>
        <v>5.53353956</v>
      </c>
      <c r="K79" s="3" t="n">
        <f aca="false">'EPICS PVs'!E79</f>
        <v>0.448168</v>
      </c>
      <c r="L79" s="9"/>
      <c r="M79" s="3" t="s">
        <v>268</v>
      </c>
      <c r="N79" s="3" t="n">
        <v>3269875</v>
      </c>
      <c r="O79" s="3" t="s">
        <v>264</v>
      </c>
      <c r="P79" s="15"/>
      <c r="Q79" s="3" t="s">
        <v>269</v>
      </c>
      <c r="R79" s="3" t="n">
        <v>3269896</v>
      </c>
      <c r="S79" s="9"/>
      <c r="T79" s="3" t="s">
        <v>14</v>
      </c>
      <c r="AB79" s="37"/>
      <c r="AMJ79" s="0"/>
    </row>
    <row collapsed="false" customFormat="true" customHeight="false" hidden="false" ht="24.95" outlineLevel="0" r="80" s="3">
      <c r="C80" s="3" t="n">
        <v>7313</v>
      </c>
      <c r="D80" s="34" t="s">
        <v>120</v>
      </c>
      <c r="E80" s="34" t="str">
        <f aca="false">'EPICS PVs'!D80</f>
        <v>Mott Sample</v>
      </c>
      <c r="F80" s="3" t="s">
        <v>121</v>
      </c>
      <c r="G80" s="35" t="n">
        <f aca="false">'EPICS PVs'!J80</f>
        <v>29.5596</v>
      </c>
      <c r="H80" s="35" t="str">
        <f aca="false">'EPICS PVs'!U80</f>
        <v>Au 1 um</v>
      </c>
      <c r="I80" s="34" t="n">
        <v>5.587</v>
      </c>
      <c r="J80" s="36" t="n">
        <f aca="false">'EPICS PVs'!R80</f>
        <v>5.53353956</v>
      </c>
      <c r="K80" s="3" t="n">
        <f aca="false">'EPICS PVs'!E80</f>
        <v>0.988339</v>
      </c>
      <c r="L80" s="9"/>
      <c r="M80" s="3" t="s">
        <v>270</v>
      </c>
      <c r="N80" s="3" t="n">
        <v>3269877</v>
      </c>
      <c r="O80" s="3" t="s">
        <v>264</v>
      </c>
      <c r="P80" s="15"/>
      <c r="S80" s="9"/>
      <c r="T80" s="3" t="s">
        <v>14</v>
      </c>
      <c r="AB80" s="37"/>
      <c r="AMJ80" s="0"/>
    </row>
    <row collapsed="false" customFormat="true" customHeight="false" hidden="false" ht="24.95" outlineLevel="0" r="81" s="3">
      <c r="C81" s="3" t="n">
        <v>7314</v>
      </c>
      <c r="D81" s="34" t="s">
        <v>120</v>
      </c>
      <c r="E81" s="34" t="str">
        <f aca="false">'EPICS PVs'!D81</f>
        <v>Mott Sample</v>
      </c>
      <c r="F81" s="3" t="s">
        <v>121</v>
      </c>
      <c r="G81" s="35" t="n">
        <f aca="false">'EPICS PVs'!J81</f>
        <v>29.5596</v>
      </c>
      <c r="H81" s="35" t="str">
        <f aca="false">'EPICS PVs'!U81</f>
        <v>Au 1 um</v>
      </c>
      <c r="I81" s="34" t="n">
        <v>5.587</v>
      </c>
      <c r="J81" s="36" t="n">
        <f aca="false">'EPICS PVs'!R81</f>
        <v>5.53353956</v>
      </c>
      <c r="K81" s="3" t="n">
        <f aca="false">'EPICS PVs'!E81</f>
        <v>2.00121</v>
      </c>
      <c r="L81" s="9"/>
      <c r="M81" s="3" t="s">
        <v>271</v>
      </c>
      <c r="N81" s="3" t="n">
        <v>3269880</v>
      </c>
      <c r="O81" s="3" t="s">
        <v>264</v>
      </c>
      <c r="P81" s="15"/>
      <c r="S81" s="9"/>
      <c r="T81" s="3" t="s">
        <v>14</v>
      </c>
      <c r="AB81" s="37"/>
      <c r="AMJ81" s="0"/>
    </row>
    <row collapsed="false" customFormat="true" customHeight="false" hidden="false" ht="24.95" outlineLevel="0" r="82" s="3">
      <c r="C82" s="3" t="n">
        <v>7315</v>
      </c>
      <c r="D82" s="34" t="s">
        <v>120</v>
      </c>
      <c r="E82" s="34" t="str">
        <f aca="false">'EPICS PVs'!D82</f>
        <v>Mott Sample</v>
      </c>
      <c r="F82" s="3" t="s">
        <v>121</v>
      </c>
      <c r="G82" s="35" t="n">
        <f aca="false">'EPICS PVs'!J82</f>
        <v>29.5596</v>
      </c>
      <c r="H82" s="35" t="str">
        <f aca="false">'EPICS PVs'!U82</f>
        <v>Au 1 um</v>
      </c>
      <c r="I82" s="34" t="n">
        <v>5.587</v>
      </c>
      <c r="J82" s="36" t="n">
        <f aca="false">'EPICS PVs'!R82</f>
        <v>5.53353956</v>
      </c>
      <c r="K82" s="3" t="n">
        <f aca="false">'EPICS PVs'!E82</f>
        <v>3.10588</v>
      </c>
      <c r="L82" s="9"/>
      <c r="M82" s="3" t="s">
        <v>272</v>
      </c>
      <c r="N82" s="3" t="n">
        <v>3269883</v>
      </c>
      <c r="O82" s="3" t="s">
        <v>264</v>
      </c>
      <c r="P82" s="15"/>
      <c r="S82" s="9"/>
      <c r="T82" s="3" t="s">
        <v>14</v>
      </c>
      <c r="AB82" s="37"/>
      <c r="AMJ82" s="0"/>
    </row>
    <row collapsed="false" customFormat="true" customHeight="false" hidden="false" ht="24.95" outlineLevel="0" r="83" s="3">
      <c r="C83" s="3" t="n">
        <v>7316</v>
      </c>
      <c r="D83" s="34" t="s">
        <v>120</v>
      </c>
      <c r="E83" s="34" t="str">
        <f aca="false">'EPICS PVs'!D83</f>
        <v>Mott Sample</v>
      </c>
      <c r="F83" s="3" t="s">
        <v>121</v>
      </c>
      <c r="G83" s="35" t="n">
        <f aca="false">'EPICS PVs'!J83</f>
        <v>29.5596</v>
      </c>
      <c r="H83" s="35" t="str">
        <f aca="false">'EPICS PVs'!U83</f>
        <v>Au 1 um</v>
      </c>
      <c r="I83" s="34" t="n">
        <v>5.587</v>
      </c>
      <c r="J83" s="36" t="n">
        <f aca="false">'EPICS PVs'!R83</f>
        <v>5.53353956</v>
      </c>
      <c r="K83" s="3" t="n">
        <f aca="false">'EPICS PVs'!E83</f>
        <v>2.94302</v>
      </c>
      <c r="L83" s="9"/>
      <c r="M83" s="3" t="s">
        <v>273</v>
      </c>
      <c r="N83" s="3" t="n">
        <v>3269886</v>
      </c>
      <c r="O83" s="3" t="s">
        <v>264</v>
      </c>
      <c r="P83" s="15"/>
      <c r="S83" s="9"/>
      <c r="T83" s="3" t="s">
        <v>14</v>
      </c>
      <c r="AB83" s="37"/>
      <c r="AMJ83" s="0"/>
    </row>
    <row collapsed="false" customFormat="true" customHeight="false" hidden="false" ht="24.95" outlineLevel="0" r="84" s="3">
      <c r="C84" s="3" t="n">
        <v>7317</v>
      </c>
      <c r="D84" s="34" t="s">
        <v>120</v>
      </c>
      <c r="E84" s="34" t="str">
        <f aca="false">'EPICS PVs'!D84</f>
        <v>Mott Sample</v>
      </c>
      <c r="F84" s="3" t="s">
        <v>121</v>
      </c>
      <c r="G84" s="35" t="n">
        <f aca="false">'EPICS PVs'!J84</f>
        <v>29.5596</v>
      </c>
      <c r="H84" s="35" t="str">
        <f aca="false">'EPICS PVs'!U84</f>
        <v>Au 1 um</v>
      </c>
      <c r="I84" s="34" t="n">
        <v>5.587</v>
      </c>
      <c r="J84" s="36" t="n">
        <f aca="false">'EPICS PVs'!R84</f>
        <v>5.53353956</v>
      </c>
      <c r="K84" s="3" t="n">
        <f aca="false">'EPICS PVs'!E84</f>
        <v>3.83999</v>
      </c>
      <c r="L84" s="9"/>
      <c r="M84" s="3" t="s">
        <v>274</v>
      </c>
      <c r="N84" s="3" t="n">
        <v>3269888</v>
      </c>
      <c r="O84" s="3" t="s">
        <v>264</v>
      </c>
      <c r="P84" s="15"/>
      <c r="S84" s="9"/>
      <c r="T84" s="3" t="s">
        <v>14</v>
      </c>
      <c r="AB84" s="37"/>
      <c r="AMJ84" s="0"/>
    </row>
    <row collapsed="false" customFormat="true" customHeight="false" hidden="false" ht="24.95" outlineLevel="0" r="85" s="3">
      <c r="C85" s="3" t="n">
        <v>7318</v>
      </c>
      <c r="D85" s="34" t="s">
        <v>120</v>
      </c>
      <c r="E85" s="34" t="str">
        <f aca="false">'EPICS PVs'!D85</f>
        <v>Mott Sample</v>
      </c>
      <c r="F85" s="3" t="s">
        <v>121</v>
      </c>
      <c r="G85" s="35" t="n">
        <f aca="false">'EPICS PVs'!J85</f>
        <v>29.5596</v>
      </c>
      <c r="H85" s="35" t="str">
        <f aca="false">'EPICS PVs'!U85</f>
        <v>Au 1 um</v>
      </c>
      <c r="I85" s="34" t="n">
        <v>5.587</v>
      </c>
      <c r="J85" s="36" t="n">
        <f aca="false">'EPICS PVs'!R85</f>
        <v>5.53353956</v>
      </c>
      <c r="K85" s="3" t="n">
        <f aca="false">'EPICS PVs'!E85</f>
        <v>5.23462</v>
      </c>
      <c r="L85" s="9"/>
      <c r="M85" s="3" t="s">
        <v>275</v>
      </c>
      <c r="N85" s="3" t="n">
        <v>3269891</v>
      </c>
      <c r="O85" s="3" t="s">
        <v>264</v>
      </c>
      <c r="P85" s="15"/>
      <c r="S85" s="9"/>
      <c r="T85" s="3" t="s">
        <v>14</v>
      </c>
      <c r="AB85" s="37"/>
      <c r="AMJ85" s="0"/>
    </row>
    <row collapsed="false" customFormat="true" customHeight="false" hidden="false" ht="24.95" outlineLevel="0" r="86" s="38">
      <c r="C86" s="38" t="n">
        <v>7319</v>
      </c>
      <c r="D86" s="39" t="s">
        <v>120</v>
      </c>
      <c r="E86" s="39" t="str">
        <f aca="false">'EPICS PVs'!D86</f>
        <v>Mott Sample</v>
      </c>
      <c r="F86" s="38" t="s">
        <v>121</v>
      </c>
      <c r="G86" s="38" t="n">
        <f aca="false">'EPICS PVs'!J86</f>
        <v>29.5596</v>
      </c>
      <c r="H86" s="38" t="str">
        <f aca="false">'EPICS PVs'!U86</f>
        <v>Au 1 um</v>
      </c>
      <c r="I86" s="39" t="n">
        <v>5.587</v>
      </c>
      <c r="J86" s="4" t="n">
        <f aca="false">'EPICS PVs'!R86</f>
        <v>5.53353956</v>
      </c>
      <c r="K86" s="38" t="n">
        <f aca="false">'EPICS PVs'!E86</f>
        <v>0.9913</v>
      </c>
      <c r="L86" s="9"/>
      <c r="M86" s="38" t="s">
        <v>276</v>
      </c>
      <c r="N86" s="38" t="n">
        <v>3269897</v>
      </c>
      <c r="O86" s="38" t="s">
        <v>277</v>
      </c>
      <c r="P86" s="15"/>
      <c r="Q86" s="38" t="s">
        <v>278</v>
      </c>
      <c r="R86" s="38" t="n">
        <v>3269929</v>
      </c>
      <c r="S86" s="9"/>
      <c r="T86" s="38" t="s">
        <v>14</v>
      </c>
      <c r="AB86" s="40"/>
      <c r="AMJ86" s="0"/>
    </row>
    <row collapsed="false" customFormat="true" customHeight="false" hidden="false" ht="24.95" outlineLevel="0" r="87" s="38">
      <c r="C87" s="38" t="n">
        <v>7320</v>
      </c>
      <c r="D87" s="39" t="s">
        <v>120</v>
      </c>
      <c r="E87" s="39" t="str">
        <f aca="false">'EPICS PVs'!D87</f>
        <v>Mott Sample</v>
      </c>
      <c r="F87" s="38" t="s">
        <v>121</v>
      </c>
      <c r="G87" s="38" t="n">
        <f aca="false">'EPICS PVs'!J87</f>
        <v>29.5596</v>
      </c>
      <c r="H87" s="38" t="str">
        <f aca="false">'EPICS PVs'!U87</f>
        <v>Au 1 um</v>
      </c>
      <c r="I87" s="39" t="n">
        <v>5.587</v>
      </c>
      <c r="J87" s="4" t="n">
        <f aca="false">'EPICS PVs'!R87</f>
        <v>5.53353956</v>
      </c>
      <c r="K87" s="38" t="n">
        <f aca="false">'EPICS PVs'!E87</f>
        <v>0.985167</v>
      </c>
      <c r="L87" s="9"/>
      <c r="M87" s="38" t="s">
        <v>279</v>
      </c>
      <c r="N87" s="38" t="n">
        <v>3269900</v>
      </c>
      <c r="O87" s="38" t="s">
        <v>280</v>
      </c>
      <c r="P87" s="15"/>
      <c r="S87" s="9"/>
      <c r="T87" s="38" t="s">
        <v>14</v>
      </c>
      <c r="AB87" s="40"/>
      <c r="AMJ87" s="0"/>
    </row>
    <row collapsed="false" customFormat="true" customHeight="false" hidden="false" ht="24.95" outlineLevel="0" r="88" s="38">
      <c r="C88" s="38" t="n">
        <v>7321</v>
      </c>
      <c r="D88" s="39" t="s">
        <v>120</v>
      </c>
      <c r="E88" s="39" t="str">
        <f aca="false">'EPICS PVs'!D88</f>
        <v>Mott Sample</v>
      </c>
      <c r="F88" s="38" t="s">
        <v>121</v>
      </c>
      <c r="G88" s="38" t="n">
        <f aca="false">'EPICS PVs'!J88</f>
        <v>29.5596</v>
      </c>
      <c r="H88" s="38" t="str">
        <f aca="false">'EPICS PVs'!U88</f>
        <v>Au 1 um</v>
      </c>
      <c r="I88" s="39" t="n">
        <v>5.587</v>
      </c>
      <c r="J88" s="4" t="n">
        <f aca="false">'EPICS PVs'!R88</f>
        <v>5.53353956</v>
      </c>
      <c r="K88" s="38" t="n">
        <f aca="false">'EPICS PVs'!E88</f>
        <v>0.986648</v>
      </c>
      <c r="L88" s="9"/>
      <c r="M88" s="38" t="s">
        <v>281</v>
      </c>
      <c r="N88" s="38" t="n">
        <v>3269903</v>
      </c>
      <c r="O88" s="38" t="s">
        <v>282</v>
      </c>
      <c r="P88" s="15"/>
      <c r="S88" s="9"/>
      <c r="T88" s="38" t="s">
        <v>14</v>
      </c>
      <c r="AB88" s="40"/>
      <c r="AMJ88" s="0"/>
    </row>
    <row collapsed="false" customFormat="true" customHeight="false" hidden="false" ht="24.95" outlineLevel="0" r="89" s="38">
      <c r="C89" s="38" t="n">
        <v>7322</v>
      </c>
      <c r="D89" s="39" t="s">
        <v>120</v>
      </c>
      <c r="E89" s="39" t="str">
        <f aca="false">'EPICS PVs'!D89</f>
        <v>Mott Sample</v>
      </c>
      <c r="F89" s="38" t="s">
        <v>121</v>
      </c>
      <c r="G89" s="38" t="n">
        <f aca="false">'EPICS PVs'!J89</f>
        <v>29.5596</v>
      </c>
      <c r="H89" s="38" t="str">
        <f aca="false">'EPICS PVs'!U89</f>
        <v>Au 1 um</v>
      </c>
      <c r="I89" s="39" t="n">
        <v>5.587</v>
      </c>
      <c r="J89" s="4" t="n">
        <f aca="false">'EPICS PVs'!R89</f>
        <v>5.53353956</v>
      </c>
      <c r="K89" s="38" t="n">
        <f aca="false">'EPICS PVs'!E89</f>
        <v>0.974803</v>
      </c>
      <c r="L89" s="9"/>
      <c r="M89" s="38" t="s">
        <v>283</v>
      </c>
      <c r="N89" s="38" t="n">
        <v>3269907</v>
      </c>
      <c r="O89" s="38" t="s">
        <v>284</v>
      </c>
      <c r="P89" s="15"/>
      <c r="S89" s="9"/>
      <c r="T89" s="38" t="s">
        <v>14</v>
      </c>
      <c r="AB89" s="40"/>
      <c r="AMJ89" s="0"/>
    </row>
    <row collapsed="false" customFormat="true" customHeight="false" hidden="false" ht="24.95" outlineLevel="0" r="90" s="38">
      <c r="C90" s="38" t="n">
        <v>7323</v>
      </c>
      <c r="D90" s="39" t="s">
        <v>120</v>
      </c>
      <c r="E90" s="39" t="str">
        <f aca="false">'EPICS PVs'!D90</f>
        <v>Mott Sample</v>
      </c>
      <c r="F90" s="38" t="s">
        <v>121</v>
      </c>
      <c r="G90" s="38" t="n">
        <f aca="false">'EPICS PVs'!J90</f>
        <v>29.5596</v>
      </c>
      <c r="H90" s="38" t="str">
        <f aca="false">'EPICS PVs'!U90</f>
        <v>Au 1 um</v>
      </c>
      <c r="I90" s="39" t="n">
        <v>5.587</v>
      </c>
      <c r="J90" s="4" t="n">
        <f aca="false">'EPICS PVs'!R90</f>
        <v>5.53353956</v>
      </c>
      <c r="K90" s="38" t="n">
        <f aca="false">'EPICS PVs'!E90</f>
        <v>0.990454</v>
      </c>
      <c r="L90" s="9"/>
      <c r="M90" s="38" t="s">
        <v>285</v>
      </c>
      <c r="N90" s="38" t="n">
        <v>3269909</v>
      </c>
      <c r="O90" s="38" t="s">
        <v>286</v>
      </c>
      <c r="P90" s="15"/>
      <c r="S90" s="9"/>
      <c r="T90" s="38" t="s">
        <v>14</v>
      </c>
      <c r="AB90" s="40"/>
      <c r="AMJ90" s="0"/>
    </row>
    <row collapsed="false" customFormat="true" customHeight="false" hidden="false" ht="24.95" outlineLevel="0" r="91" s="38">
      <c r="C91" s="38" t="n">
        <v>7324</v>
      </c>
      <c r="D91" s="39" t="s">
        <v>120</v>
      </c>
      <c r="E91" s="39" t="str">
        <f aca="false">'EPICS PVs'!D91</f>
        <v>Mott Sample</v>
      </c>
      <c r="F91" s="38" t="s">
        <v>121</v>
      </c>
      <c r="G91" s="38" t="n">
        <f aca="false">'EPICS PVs'!J91</f>
        <v>29.5596</v>
      </c>
      <c r="H91" s="38" t="str">
        <f aca="false">'EPICS PVs'!U91</f>
        <v>Au 1 um</v>
      </c>
      <c r="I91" s="39" t="n">
        <v>5.587</v>
      </c>
      <c r="J91" s="4" t="n">
        <f aca="false">'EPICS PVs'!R91</f>
        <v>5.53353956</v>
      </c>
      <c r="K91" s="38" t="n">
        <f aca="false">'EPICS PVs'!E91</f>
        <v>0.996799</v>
      </c>
      <c r="L91" s="9"/>
      <c r="M91" s="38" t="s">
        <v>287</v>
      </c>
      <c r="N91" s="38" t="n">
        <v>3269912</v>
      </c>
      <c r="O91" s="38" t="s">
        <v>288</v>
      </c>
      <c r="P91" s="15"/>
      <c r="S91" s="9"/>
      <c r="T91" s="38" t="s">
        <v>14</v>
      </c>
      <c r="AB91" s="40"/>
      <c r="AMJ91" s="0"/>
    </row>
    <row collapsed="false" customFormat="true" customHeight="false" hidden="false" ht="24.95" outlineLevel="0" r="92" s="38">
      <c r="C92" s="38" t="n">
        <v>7325</v>
      </c>
      <c r="D92" s="39" t="s">
        <v>120</v>
      </c>
      <c r="E92" s="39" t="str">
        <f aca="false">'EPICS PVs'!D92</f>
        <v>Mott Sample</v>
      </c>
      <c r="F92" s="38" t="s">
        <v>121</v>
      </c>
      <c r="G92" s="38" t="n">
        <f aca="false">'EPICS PVs'!J92</f>
        <v>29.5596</v>
      </c>
      <c r="H92" s="38" t="str">
        <f aca="false">'EPICS PVs'!U92</f>
        <v>Au 1 um</v>
      </c>
      <c r="I92" s="39" t="n">
        <v>5.587</v>
      </c>
      <c r="J92" s="4" t="n">
        <f aca="false">'EPICS PVs'!R92</f>
        <v>5.53353956</v>
      </c>
      <c r="K92" s="38" t="n">
        <f aca="false">'EPICS PVs'!E92</f>
        <v>0.953865</v>
      </c>
      <c r="L92" s="9"/>
      <c r="M92" s="38" t="s">
        <v>289</v>
      </c>
      <c r="N92" s="38" t="n">
        <v>3269915</v>
      </c>
      <c r="O92" s="38" t="s">
        <v>290</v>
      </c>
      <c r="P92" s="15"/>
      <c r="S92" s="9"/>
      <c r="T92" s="38" t="s">
        <v>14</v>
      </c>
      <c r="AB92" s="40"/>
      <c r="AMJ92" s="0"/>
    </row>
    <row collapsed="false" customFormat="true" customHeight="false" hidden="false" ht="24.95" outlineLevel="0" r="93" s="38">
      <c r="C93" s="38" t="n">
        <v>7326</v>
      </c>
      <c r="D93" s="39" t="s">
        <v>120</v>
      </c>
      <c r="E93" s="39" t="str">
        <f aca="false">'EPICS PVs'!D93</f>
        <v>Mott Sample</v>
      </c>
      <c r="F93" s="38" t="s">
        <v>121</v>
      </c>
      <c r="G93" s="38" t="n">
        <f aca="false">'EPICS PVs'!J93</f>
        <v>29.5596</v>
      </c>
      <c r="H93" s="38" t="str">
        <f aca="false">'EPICS PVs'!U93</f>
        <v>Au 1 um</v>
      </c>
      <c r="I93" s="39" t="n">
        <v>5.587</v>
      </c>
      <c r="J93" s="4" t="n">
        <f aca="false">'EPICS PVs'!R93</f>
        <v>5.53353956</v>
      </c>
      <c r="K93" s="38" t="n">
        <f aca="false">'EPICS PVs'!E93</f>
        <v>0.961691</v>
      </c>
      <c r="L93" s="9"/>
      <c r="M93" s="38" t="s">
        <v>291</v>
      </c>
      <c r="N93" s="38" t="n">
        <v>3269918</v>
      </c>
      <c r="O93" s="38" t="s">
        <v>292</v>
      </c>
      <c r="P93" s="15"/>
      <c r="S93" s="9"/>
      <c r="T93" s="38" t="s">
        <v>14</v>
      </c>
      <c r="AB93" s="40"/>
      <c r="AMJ93" s="0"/>
    </row>
    <row collapsed="false" customFormat="true" customHeight="false" hidden="false" ht="24.95" outlineLevel="0" r="94" s="38">
      <c r="C94" s="38" t="n">
        <v>7327</v>
      </c>
      <c r="D94" s="39" t="s">
        <v>120</v>
      </c>
      <c r="E94" s="39" t="str">
        <f aca="false">'EPICS PVs'!D94</f>
        <v>Mott Sample</v>
      </c>
      <c r="F94" s="38" t="s">
        <v>121</v>
      </c>
      <c r="G94" s="38" t="n">
        <f aca="false">'EPICS PVs'!J94</f>
        <v>29.5596</v>
      </c>
      <c r="H94" s="38" t="str">
        <f aca="false">'EPICS PVs'!U94</f>
        <v>Au 1 um</v>
      </c>
      <c r="I94" s="39" t="n">
        <v>5.587</v>
      </c>
      <c r="J94" s="4" t="n">
        <f aca="false">'EPICS PVs'!R94</f>
        <v>5.53353956</v>
      </c>
      <c r="K94" s="38" t="n">
        <f aca="false">'EPICS PVs'!E94</f>
        <v>0.958518</v>
      </c>
      <c r="L94" s="9"/>
      <c r="M94" s="38" t="s">
        <v>293</v>
      </c>
      <c r="N94" s="38" t="n">
        <v>3269921</v>
      </c>
      <c r="O94" s="38" t="s">
        <v>294</v>
      </c>
      <c r="P94" s="15"/>
      <c r="S94" s="9"/>
      <c r="T94" s="38" t="s">
        <v>14</v>
      </c>
      <c r="AB94" s="40"/>
      <c r="AMJ94" s="0"/>
    </row>
    <row collapsed="false" customFormat="true" customHeight="false" hidden="false" ht="24.95" outlineLevel="0" r="95" s="38">
      <c r="C95" s="38" t="n">
        <v>7328</v>
      </c>
      <c r="D95" s="39" t="s">
        <v>120</v>
      </c>
      <c r="E95" s="39" t="str">
        <f aca="false">'EPICS PVs'!D95</f>
        <v>Mott Sample</v>
      </c>
      <c r="F95" s="38" t="s">
        <v>121</v>
      </c>
      <c r="G95" s="38" t="n">
        <f aca="false">'EPICS PVs'!J95</f>
        <v>29.5596</v>
      </c>
      <c r="H95" s="38" t="str">
        <f aca="false">'EPICS PVs'!U95</f>
        <v>Au 1 um</v>
      </c>
      <c r="I95" s="39" t="n">
        <v>5.587</v>
      </c>
      <c r="J95" s="4" t="n">
        <f aca="false">'EPICS PVs'!R95</f>
        <v>5.53353956</v>
      </c>
      <c r="K95" s="38" t="n">
        <f aca="false">'EPICS PVs'!E95</f>
        <v>0.98559</v>
      </c>
      <c r="L95" s="9"/>
      <c r="M95" s="38" t="s">
        <v>295</v>
      </c>
      <c r="N95" s="38" t="n">
        <v>3269924</v>
      </c>
      <c r="O95" s="38" t="s">
        <v>296</v>
      </c>
      <c r="P95" s="15"/>
      <c r="S95" s="9"/>
      <c r="T95" s="38" t="s">
        <v>14</v>
      </c>
      <c r="AB95" s="40"/>
      <c r="AMJ95" s="0"/>
    </row>
    <row collapsed="false" customFormat="true" customHeight="false" hidden="false" ht="24.95" outlineLevel="0" r="96" s="3">
      <c r="C96" s="3" t="n">
        <v>7329</v>
      </c>
      <c r="D96" s="34" t="s">
        <v>120</v>
      </c>
      <c r="E96" s="34" t="str">
        <f aca="false">'EPICS PVs'!D96</f>
        <v>Mott Sample</v>
      </c>
      <c r="F96" s="3" t="s">
        <v>121</v>
      </c>
      <c r="G96" s="35" t="n">
        <f aca="false">'EPICS PVs'!J96</f>
        <v>29.5596</v>
      </c>
      <c r="H96" s="35" t="str">
        <f aca="false">'EPICS PVs'!U96</f>
        <v>Au 1 um</v>
      </c>
      <c r="I96" s="34" t="n">
        <v>5.587</v>
      </c>
      <c r="J96" s="36" t="n">
        <f aca="false">'EPICS PVs'!R96</f>
        <v>5.53353956</v>
      </c>
      <c r="K96" s="3" t="n">
        <f aca="false">'EPICS PVs'!E96</f>
        <v>0.928485</v>
      </c>
      <c r="L96" s="9"/>
      <c r="M96" s="3" t="s">
        <v>297</v>
      </c>
      <c r="N96" s="3" t="n">
        <v>3269928</v>
      </c>
      <c r="O96" s="3" t="s">
        <v>298</v>
      </c>
      <c r="P96" s="15"/>
      <c r="Q96" s="3" t="s">
        <v>299</v>
      </c>
      <c r="R96" s="3" t="n">
        <v>3269954</v>
      </c>
      <c r="S96" s="9"/>
      <c r="T96" s="3" t="s">
        <v>14</v>
      </c>
      <c r="AB96" s="37"/>
      <c r="AMJ96" s="0"/>
    </row>
    <row collapsed="false" customFormat="true" customHeight="false" hidden="false" ht="24.95" outlineLevel="0" r="97" s="3">
      <c r="C97" s="3" t="n">
        <v>7330</v>
      </c>
      <c r="D97" s="34" t="s">
        <v>120</v>
      </c>
      <c r="E97" s="34" t="str">
        <f aca="false">'EPICS PVs'!D97</f>
        <v>Mott Sample</v>
      </c>
      <c r="F97" s="3" t="s">
        <v>121</v>
      </c>
      <c r="G97" s="35" t="n">
        <f aca="false">'EPICS PVs'!J97</f>
        <v>29.5596</v>
      </c>
      <c r="H97" s="35" t="str">
        <f aca="false">'EPICS PVs'!U97</f>
        <v>Au 1 um</v>
      </c>
      <c r="I97" s="34" t="n">
        <v>5.587</v>
      </c>
      <c r="J97" s="36" t="n">
        <f aca="false">'EPICS PVs'!R97</f>
        <v>5.53353956</v>
      </c>
      <c r="K97" s="3" t="n">
        <f aca="false">'EPICS PVs'!E97</f>
        <v>0.990877</v>
      </c>
      <c r="L97" s="9"/>
      <c r="M97" s="3" t="s">
        <v>300</v>
      </c>
      <c r="N97" s="3" t="n">
        <v>3269932</v>
      </c>
      <c r="O97" s="3" t="s">
        <v>301</v>
      </c>
      <c r="P97" s="15"/>
      <c r="S97" s="9"/>
      <c r="T97" s="3" t="s">
        <v>14</v>
      </c>
      <c r="AB97" s="37"/>
      <c r="AMJ97" s="0"/>
    </row>
    <row collapsed="false" customFormat="true" customHeight="false" hidden="false" ht="24.95" outlineLevel="0" r="98" s="3">
      <c r="C98" s="3" t="n">
        <v>7331</v>
      </c>
      <c r="D98" s="34" t="s">
        <v>120</v>
      </c>
      <c r="E98" s="34" t="str">
        <f aca="false">'EPICS PVs'!D98</f>
        <v>Mott Sample</v>
      </c>
      <c r="F98" s="3" t="s">
        <v>121</v>
      </c>
      <c r="G98" s="35" t="n">
        <f aca="false">'EPICS PVs'!J98</f>
        <v>29.5596</v>
      </c>
      <c r="H98" s="35" t="str">
        <f aca="false">'EPICS PVs'!U98</f>
        <v>Au 1 um</v>
      </c>
      <c r="I98" s="34" t="n">
        <v>5.587</v>
      </c>
      <c r="J98" s="36" t="n">
        <f aca="false">'EPICS PVs'!R98</f>
        <v>5.53353956</v>
      </c>
      <c r="K98" s="3" t="n">
        <f aca="false">'EPICS PVs'!E98</f>
        <v>0.954288</v>
      </c>
      <c r="L98" s="9"/>
      <c r="M98" s="3" t="s">
        <v>302</v>
      </c>
      <c r="N98" s="3" t="n">
        <v>3269935</v>
      </c>
      <c r="O98" s="3" t="s">
        <v>303</v>
      </c>
      <c r="P98" s="15"/>
      <c r="S98" s="9"/>
      <c r="T98" s="3" t="s">
        <v>14</v>
      </c>
      <c r="AB98" s="37"/>
      <c r="AMJ98" s="0"/>
    </row>
    <row collapsed="false" customFormat="true" customHeight="false" hidden="false" ht="24.95" outlineLevel="0" r="99" s="38">
      <c r="C99" s="38" t="n">
        <v>7332</v>
      </c>
      <c r="D99" s="39" t="s">
        <v>120</v>
      </c>
      <c r="E99" s="39" t="str">
        <f aca="false">'EPICS PVs'!D99</f>
        <v>Mott Sample</v>
      </c>
      <c r="F99" s="38" t="s">
        <v>121</v>
      </c>
      <c r="G99" s="38" t="n">
        <f aca="false">'EPICS PVs'!J99</f>
        <v>29.5596</v>
      </c>
      <c r="H99" s="38" t="str">
        <f aca="false">'EPICS PVs'!U99</f>
        <v>Thru</v>
      </c>
      <c r="I99" s="39" t="n">
        <v>5.587</v>
      </c>
      <c r="J99" s="4" t="n">
        <f aca="false">'EPICS PVs'!R99</f>
        <v>5.53353956</v>
      </c>
      <c r="K99" s="38" t="n">
        <f aca="false">'EPICS PVs'!E99</f>
        <v>0.957672</v>
      </c>
      <c r="L99" s="9"/>
      <c r="M99" s="38" t="s">
        <v>304</v>
      </c>
      <c r="N99" s="38" t="n">
        <v>3269938</v>
      </c>
      <c r="O99" s="38" t="s">
        <v>305</v>
      </c>
      <c r="P99" s="15"/>
      <c r="Q99" s="38" t="s">
        <v>306</v>
      </c>
      <c r="R99" s="38" t="n">
        <v>3269954</v>
      </c>
      <c r="S99" s="9"/>
      <c r="T99" s="38" t="s">
        <v>14</v>
      </c>
      <c r="AB99" s="40"/>
      <c r="AMJ99" s="0"/>
    </row>
    <row collapsed="false" customFormat="true" customHeight="false" hidden="false" ht="24.95" outlineLevel="0" r="100" s="38">
      <c r="C100" s="38" t="n">
        <v>7333</v>
      </c>
      <c r="D100" s="39" t="s">
        <v>120</v>
      </c>
      <c r="E100" s="39" t="str">
        <f aca="false">'EPICS PVs'!D100</f>
        <v>Mott Sample</v>
      </c>
      <c r="F100" s="38" t="s">
        <v>121</v>
      </c>
      <c r="G100" s="38" t="n">
        <f aca="false">'EPICS PVs'!J100</f>
        <v>29.5596</v>
      </c>
      <c r="H100" s="38" t="str">
        <f aca="false">'EPICS PVs'!U100</f>
        <v>Thru</v>
      </c>
      <c r="I100" s="39" t="n">
        <v>5.587</v>
      </c>
      <c r="J100" s="4" t="n">
        <f aca="false">'EPICS PVs'!R100</f>
        <v>5.53353956</v>
      </c>
      <c r="K100" s="38" t="n">
        <f aca="false">'EPICS PVs'!E100</f>
        <v>0.98136</v>
      </c>
      <c r="L100" s="9"/>
      <c r="M100" s="38" t="s">
        <v>307</v>
      </c>
      <c r="N100" s="38" t="n">
        <v>3269941</v>
      </c>
      <c r="O100" s="38" t="s">
        <v>308</v>
      </c>
      <c r="P100" s="15"/>
      <c r="S100" s="9"/>
      <c r="T100" s="38" t="s">
        <v>14</v>
      </c>
      <c r="AB100" s="40"/>
      <c r="AMJ100" s="0"/>
    </row>
    <row collapsed="false" customFormat="true" customHeight="false" hidden="false" ht="24.95" outlineLevel="0" r="101" s="38">
      <c r="C101" s="38" t="n">
        <v>7334</v>
      </c>
      <c r="D101" s="39" t="s">
        <v>120</v>
      </c>
      <c r="E101" s="39" t="str">
        <f aca="false">'EPICS PVs'!D101</f>
        <v>Mott Sample</v>
      </c>
      <c r="F101" s="38" t="s">
        <v>121</v>
      </c>
      <c r="G101" s="38" t="n">
        <f aca="false">'EPICS PVs'!J101</f>
        <v>29.5596</v>
      </c>
      <c r="H101" s="38" t="str">
        <f aca="false">'EPICS PVs'!U101</f>
        <v>Thru</v>
      </c>
      <c r="I101" s="39" t="n">
        <v>5.587</v>
      </c>
      <c r="J101" s="4" t="n">
        <f aca="false">'EPICS PVs'!R101</f>
        <v>5.53353956</v>
      </c>
      <c r="K101" s="38" t="n">
        <f aca="false">'EPICS PVs'!E101</f>
        <v>0.968247</v>
      </c>
      <c r="L101" s="9"/>
      <c r="M101" s="38" t="s">
        <v>309</v>
      </c>
      <c r="N101" s="38" t="n">
        <v>3269945</v>
      </c>
      <c r="O101" s="38" t="s">
        <v>310</v>
      </c>
      <c r="P101" s="15"/>
      <c r="S101" s="9"/>
      <c r="T101" s="38" t="s">
        <v>14</v>
      </c>
      <c r="AB101" s="40"/>
      <c r="AMJ101" s="0"/>
    </row>
    <row collapsed="false" customFormat="true" customHeight="false" hidden="false" ht="24.95" outlineLevel="0" r="102" s="3">
      <c r="C102" s="3" t="n">
        <v>7335</v>
      </c>
      <c r="D102" s="34" t="s">
        <v>120</v>
      </c>
      <c r="E102" s="34" t="str">
        <f aca="false">'EPICS PVs'!D102</f>
        <v>Mott Sample</v>
      </c>
      <c r="F102" s="3" t="s">
        <v>121</v>
      </c>
      <c r="G102" s="35" t="n">
        <f aca="false">'EPICS PVs'!J102</f>
        <v>29.5596</v>
      </c>
      <c r="H102" s="35" t="str">
        <f aca="false">'EPICS PVs'!U102</f>
        <v>Au 1 um</v>
      </c>
      <c r="I102" s="34" t="n">
        <v>5.587</v>
      </c>
      <c r="J102" s="36" t="n">
        <f aca="false">'EPICS PVs'!R102</f>
        <v>5.53353956</v>
      </c>
      <c r="K102" s="3" t="n">
        <f aca="false">'EPICS PVs'!E102</f>
        <v>1.02112</v>
      </c>
      <c r="L102" s="9"/>
      <c r="M102" s="3" t="s">
        <v>311</v>
      </c>
      <c r="N102" s="3" t="n">
        <v>3269952</v>
      </c>
      <c r="O102" s="3" t="s">
        <v>312</v>
      </c>
      <c r="P102" s="15"/>
      <c r="Q102" s="3" t="s">
        <v>313</v>
      </c>
      <c r="R102" s="3" t="n">
        <v>3269964</v>
      </c>
      <c r="S102" s="9"/>
      <c r="T102" s="3" t="s">
        <v>14</v>
      </c>
      <c r="AB102" s="37"/>
      <c r="AMJ102" s="0"/>
    </row>
    <row collapsed="false" customFormat="true" customHeight="false" hidden="false" ht="24.95" outlineLevel="0" r="103" s="3">
      <c r="C103" s="3" t="n">
        <v>7336</v>
      </c>
      <c r="D103" s="34" t="s">
        <v>120</v>
      </c>
      <c r="E103" s="34" t="str">
        <f aca="false">'EPICS PVs'!D103</f>
        <v>Mott Sample</v>
      </c>
      <c r="F103" s="3" t="s">
        <v>121</v>
      </c>
      <c r="G103" s="35" t="n">
        <f aca="false">'EPICS PVs'!J103</f>
        <v>29.5596</v>
      </c>
      <c r="H103" s="35" t="str">
        <f aca="false">'EPICS PVs'!U103</f>
        <v>Au 1 um</v>
      </c>
      <c r="I103" s="34" t="n">
        <v>5.587</v>
      </c>
      <c r="J103" s="36" t="n">
        <f aca="false">'EPICS PVs'!R103</f>
        <v>5.53353956</v>
      </c>
      <c r="K103" s="3" t="n">
        <f aca="false">'EPICS PVs'!E103</f>
        <v>1.04925</v>
      </c>
      <c r="L103" s="9"/>
      <c r="M103" s="3" t="s">
        <v>314</v>
      </c>
      <c r="N103" s="3" t="n">
        <v>3269956</v>
      </c>
      <c r="O103" s="3" t="s">
        <v>315</v>
      </c>
      <c r="P103" s="15"/>
      <c r="S103" s="9"/>
      <c r="T103" s="3" t="s">
        <v>14</v>
      </c>
      <c r="AB103" s="37"/>
      <c r="AMJ103" s="0"/>
    </row>
    <row collapsed="false" customFormat="true" customHeight="false" hidden="false" ht="24.95" outlineLevel="0" r="104" s="3">
      <c r="C104" s="3" t="n">
        <v>7337</v>
      </c>
      <c r="D104" s="34" t="s">
        <v>120</v>
      </c>
      <c r="E104" s="34" t="str">
        <f aca="false">'EPICS PVs'!D104</f>
        <v>Mott Sample</v>
      </c>
      <c r="F104" s="3" t="s">
        <v>121</v>
      </c>
      <c r="G104" s="35" t="n">
        <f aca="false">'EPICS PVs'!J104</f>
        <v>29.5596</v>
      </c>
      <c r="H104" s="35" t="str">
        <f aca="false">'EPICS PVs'!U104</f>
        <v>Au 1 um</v>
      </c>
      <c r="I104" s="34" t="n">
        <v>5.587</v>
      </c>
      <c r="J104" s="36" t="n">
        <f aca="false">'EPICS PVs'!R104</f>
        <v>5.53353956</v>
      </c>
      <c r="K104" s="3" t="n">
        <f aca="false">'EPICS PVs'!E104</f>
        <v>1.02197</v>
      </c>
      <c r="L104" s="9"/>
      <c r="M104" s="3" t="s">
        <v>316</v>
      </c>
      <c r="N104" s="3" t="n">
        <v>3269960</v>
      </c>
      <c r="O104" s="3" t="s">
        <v>317</v>
      </c>
      <c r="P104" s="15"/>
      <c r="Q104" s="3" t="s">
        <v>139</v>
      </c>
      <c r="R104" s="3" t="n">
        <v>3269965</v>
      </c>
      <c r="S104" s="9"/>
      <c r="T104" s="3" t="s">
        <v>14</v>
      </c>
      <c r="AB104" s="37"/>
      <c r="AMJ104" s="0"/>
    </row>
    <row collapsed="false" customFormat="true" customHeight="false" hidden="false" ht="24.95" outlineLevel="0" r="105" s="8">
      <c r="C105" s="8" t="n">
        <v>7338</v>
      </c>
      <c r="D105" s="19" t="s">
        <v>120</v>
      </c>
      <c r="E105" s="19" t="str">
        <f aca="false">'EPICS PVs'!D105</f>
        <v>Mott Sample</v>
      </c>
      <c r="F105" s="8" t="s">
        <v>121</v>
      </c>
      <c r="G105" s="18" t="n">
        <f aca="false">'EPICS PVs'!J105</f>
        <v>960.015</v>
      </c>
      <c r="H105" s="18" t="str">
        <f aca="false">'EPICS PVs'!U105</f>
        <v>fully retracted</v>
      </c>
      <c r="I105" s="19" t="n">
        <v>5.587</v>
      </c>
      <c r="J105" s="20" t="n">
        <f aca="false">'EPICS PVs'!R105</f>
        <v>0.21198997</v>
      </c>
      <c r="K105" s="8" t="n">
        <f aca="false">'EPICS PVs'!E105</f>
        <v>0.0040185</v>
      </c>
      <c r="L105" s="9"/>
      <c r="M105" s="8" t="s">
        <v>318</v>
      </c>
      <c r="N105" s="8" t="n">
        <v>3270233</v>
      </c>
      <c r="O105" s="8" t="s">
        <v>125</v>
      </c>
      <c r="P105" s="15"/>
      <c r="S105" s="9"/>
      <c r="T105" s="8" t="s">
        <v>14</v>
      </c>
      <c r="AB105" s="21"/>
      <c r="AMJ105" s="0"/>
    </row>
    <row collapsed="false" customFormat="true" customHeight="false" hidden="false" ht="24.95" outlineLevel="0" r="106" s="5">
      <c r="C106" s="5" t="n">
        <v>7339</v>
      </c>
      <c r="D106" s="30" t="s">
        <v>120</v>
      </c>
      <c r="E106" s="30" t="str">
        <f aca="false">'EPICS PVs'!D106</f>
        <v>Mott Sample</v>
      </c>
      <c r="F106" s="5" t="s">
        <v>121</v>
      </c>
      <c r="G106" s="31" t="n">
        <f aca="false">'EPICS PVs'!J106</f>
        <v>29.5596</v>
      </c>
      <c r="H106" s="31" t="str">
        <f aca="false">'EPICS PVs'!U106</f>
        <v>Au 1 um</v>
      </c>
      <c r="I106" s="30" t="n">
        <v>5.587</v>
      </c>
      <c r="J106" s="32" t="n">
        <f aca="false">'EPICS PVs'!R106</f>
        <v>5.53353956</v>
      </c>
      <c r="K106" s="5" t="n">
        <f aca="false">'EPICS PVs'!E106</f>
        <v>0.47101</v>
      </c>
      <c r="L106" s="9"/>
      <c r="M106" s="5" t="s">
        <v>319</v>
      </c>
      <c r="N106" s="5" t="n">
        <v>3270241</v>
      </c>
      <c r="O106" s="5" t="s">
        <v>320</v>
      </c>
      <c r="P106" s="15"/>
      <c r="Q106" s="5" t="s">
        <v>321</v>
      </c>
      <c r="R106" s="5" t="n">
        <v>3270245</v>
      </c>
      <c r="S106" s="9"/>
      <c r="T106" s="5" t="s">
        <v>14</v>
      </c>
      <c r="AB106" s="33"/>
      <c r="AMJ106" s="0"/>
    </row>
    <row collapsed="false" customFormat="true" customHeight="false" hidden="false" ht="24.95" outlineLevel="0" r="107" s="5">
      <c r="C107" s="5" t="n">
        <v>7340</v>
      </c>
      <c r="D107" s="30" t="s">
        <v>120</v>
      </c>
      <c r="E107" s="30" t="str">
        <f aca="false">'EPICS PVs'!D107</f>
        <v>Mott Sample</v>
      </c>
      <c r="F107" s="5" t="s">
        <v>121</v>
      </c>
      <c r="G107" s="31" t="n">
        <f aca="false">'EPICS PVs'!J107</f>
        <v>29.5596</v>
      </c>
      <c r="H107" s="31" t="str">
        <f aca="false">'EPICS PVs'!U107</f>
        <v>Au 1 um</v>
      </c>
      <c r="I107" s="30" t="n">
        <v>5.587</v>
      </c>
      <c r="J107" s="32" t="n">
        <f aca="false">'EPICS PVs'!R107</f>
        <v>5.53353956</v>
      </c>
      <c r="K107" s="5" t="n">
        <f aca="false">'EPICS PVs'!E107</f>
        <v>0.517752</v>
      </c>
      <c r="L107" s="9"/>
      <c r="M107" s="5" t="s">
        <v>322</v>
      </c>
      <c r="N107" s="5" t="n">
        <v>3270247</v>
      </c>
      <c r="O107" s="5" t="s">
        <v>323</v>
      </c>
      <c r="P107" s="15"/>
      <c r="Q107" s="5" t="s">
        <v>324</v>
      </c>
      <c r="R107" s="5" t="n">
        <v>3270248</v>
      </c>
      <c r="S107" s="9"/>
      <c r="T107" s="5" t="s">
        <v>14</v>
      </c>
      <c r="AB107" s="33"/>
      <c r="AMJ107" s="0"/>
    </row>
    <row collapsed="false" customFormat="true" customHeight="false" hidden="false" ht="24.95" outlineLevel="0" r="108" s="5">
      <c r="C108" s="5" t="n">
        <v>7341</v>
      </c>
      <c r="D108" s="30" t="s">
        <v>120</v>
      </c>
      <c r="E108" s="30" t="str">
        <f aca="false">'EPICS PVs'!D108</f>
        <v>Mott Sample</v>
      </c>
      <c r="F108" s="5" t="s">
        <v>121</v>
      </c>
      <c r="G108" s="31" t="n">
        <f aca="false">'EPICS PVs'!J108</f>
        <v>29.5596</v>
      </c>
      <c r="H108" s="31" t="str">
        <f aca="false">'EPICS PVs'!U108</f>
        <v>Au 1 um</v>
      </c>
      <c r="I108" s="30" t="n">
        <v>5.587</v>
      </c>
      <c r="J108" s="32" t="n">
        <f aca="false">'EPICS PVs'!R108</f>
        <v>5.53353956</v>
      </c>
      <c r="K108" s="5" t="n">
        <f aca="false">'EPICS PVs'!E108</f>
        <v>0.502312</v>
      </c>
      <c r="L108" s="9"/>
      <c r="M108" s="5" t="s">
        <v>325</v>
      </c>
      <c r="N108" s="5" t="n">
        <v>3270252</v>
      </c>
      <c r="O108" s="5" t="s">
        <v>323</v>
      </c>
      <c r="P108" s="15"/>
      <c r="Q108" s="5" t="s">
        <v>326</v>
      </c>
      <c r="R108" s="5" t="n">
        <v>3270272</v>
      </c>
      <c r="S108" s="9"/>
      <c r="T108" s="5" t="s">
        <v>14</v>
      </c>
      <c r="AB108" s="33"/>
      <c r="AMJ108" s="0"/>
    </row>
    <row collapsed="false" customFormat="true" customHeight="false" hidden="false" ht="24.95" outlineLevel="0" r="109" s="5">
      <c r="C109" s="5" t="n">
        <v>7342</v>
      </c>
      <c r="D109" s="30" t="s">
        <v>120</v>
      </c>
      <c r="E109" s="30" t="str">
        <f aca="false">'EPICS PVs'!D109</f>
        <v>Mott Sample</v>
      </c>
      <c r="F109" s="5" t="s">
        <v>121</v>
      </c>
      <c r="G109" s="31" t="n">
        <f aca="false">'EPICS PVs'!J109</f>
        <v>29.5596</v>
      </c>
      <c r="H109" s="31" t="str">
        <f aca="false">'EPICS PVs'!U109</f>
        <v>Au 1 um</v>
      </c>
      <c r="I109" s="30" t="n">
        <v>5.587</v>
      </c>
      <c r="J109" s="32" t="n">
        <f aca="false">'EPICS PVs'!R109</f>
        <v>5.53353956</v>
      </c>
      <c r="K109" s="5" t="n">
        <f aca="false">'EPICS PVs'!E109</f>
        <v>1.07928</v>
      </c>
      <c r="L109" s="9"/>
      <c r="M109" s="5" t="s">
        <v>327</v>
      </c>
      <c r="N109" s="5" t="n">
        <v>3270260</v>
      </c>
      <c r="O109" s="5" t="s">
        <v>323</v>
      </c>
      <c r="P109" s="15"/>
      <c r="S109" s="9"/>
      <c r="T109" s="5" t="s">
        <v>14</v>
      </c>
      <c r="AB109" s="33"/>
      <c r="AMJ109" s="0"/>
    </row>
    <row collapsed="false" customFormat="true" customHeight="false" hidden="false" ht="24.95" outlineLevel="0" r="110" s="5">
      <c r="C110" s="5" t="n">
        <v>7343</v>
      </c>
      <c r="D110" s="30" t="s">
        <v>120</v>
      </c>
      <c r="E110" s="30" t="str">
        <f aca="false">'EPICS PVs'!D110</f>
        <v>Mott Sample</v>
      </c>
      <c r="F110" s="5" t="s">
        <v>121</v>
      </c>
      <c r="G110" s="31" t="n">
        <f aca="false">'EPICS PVs'!J110</f>
        <v>29.5596</v>
      </c>
      <c r="H110" s="31" t="str">
        <f aca="false">'EPICS PVs'!U110</f>
        <v>Au 1 um</v>
      </c>
      <c r="I110" s="30" t="n">
        <v>5.587</v>
      </c>
      <c r="J110" s="32" t="n">
        <f aca="false">'EPICS PVs'!R110</f>
        <v>5.53353956</v>
      </c>
      <c r="K110" s="5" t="n">
        <f aca="false">'EPICS PVs'!E110</f>
        <v>1.08288</v>
      </c>
      <c r="L110" s="9"/>
      <c r="M110" s="5" t="s">
        <v>328</v>
      </c>
      <c r="N110" s="5" t="n">
        <v>3270263</v>
      </c>
      <c r="O110" s="5" t="s">
        <v>323</v>
      </c>
      <c r="P110" s="15"/>
      <c r="S110" s="9"/>
      <c r="T110" s="5" t="s">
        <v>14</v>
      </c>
      <c r="AB110" s="33"/>
      <c r="AMJ110" s="0"/>
    </row>
    <row collapsed="false" customFormat="true" customHeight="false" hidden="false" ht="24.95" outlineLevel="0" r="111" s="3">
      <c r="C111" s="3" t="n">
        <v>7344</v>
      </c>
      <c r="D111" s="34" t="s">
        <v>120</v>
      </c>
      <c r="E111" s="34" t="str">
        <f aca="false">'EPICS PVs'!D111</f>
        <v>Mott Sample</v>
      </c>
      <c r="F111" s="3" t="s">
        <v>121</v>
      </c>
      <c r="G111" s="35" t="n">
        <f aca="false">'EPICS PVs'!J111</f>
        <v>29.5596</v>
      </c>
      <c r="H111" s="35" t="str">
        <f aca="false">'EPICS PVs'!U111</f>
        <v>Au 1 um</v>
      </c>
      <c r="I111" s="34" t="n">
        <v>5.487</v>
      </c>
      <c r="J111" s="36" t="n">
        <f aca="false">'EPICS PVs'!R111</f>
        <v>5.69928304</v>
      </c>
      <c r="K111" s="3" t="n">
        <f aca="false">'EPICS PVs'!E111</f>
        <v>0.929331</v>
      </c>
      <c r="L111" s="9"/>
      <c r="M111" s="3" t="s">
        <v>329</v>
      </c>
      <c r="N111" s="3" t="n">
        <v>3270265</v>
      </c>
      <c r="O111" s="3" t="s">
        <v>323</v>
      </c>
      <c r="P111" s="15"/>
      <c r="Q111" s="3" t="s">
        <v>330</v>
      </c>
      <c r="R111" s="3" t="n">
        <v>3270308</v>
      </c>
      <c r="S111" s="9"/>
      <c r="T111" s="3" t="s">
        <v>14</v>
      </c>
      <c r="AB111" s="37"/>
      <c r="AMJ111" s="0"/>
    </row>
    <row collapsed="false" customFormat="true" customHeight="false" hidden="false" ht="24.95" outlineLevel="0" r="112" s="3">
      <c r="C112" s="3" t="n">
        <v>7345</v>
      </c>
      <c r="D112" s="34" t="s">
        <v>120</v>
      </c>
      <c r="E112" s="34" t="str">
        <f aca="false">'EPICS PVs'!D112</f>
        <v>Mott Sample</v>
      </c>
      <c r="F112" s="3" t="s">
        <v>121</v>
      </c>
      <c r="G112" s="35" t="n">
        <f aca="false">'EPICS PVs'!J112</f>
        <v>29.5596</v>
      </c>
      <c r="H112" s="35" t="str">
        <f aca="false">'EPICS PVs'!U112</f>
        <v>Au 1 um</v>
      </c>
      <c r="I112" s="34" t="n">
        <v>5.487</v>
      </c>
      <c r="J112" s="36" t="n">
        <f aca="false">'EPICS PVs'!R112</f>
        <v>5.69928304</v>
      </c>
      <c r="K112" s="3" t="n">
        <f aca="false">'EPICS PVs'!E112</f>
        <v>0.865035</v>
      </c>
      <c r="L112" s="9"/>
      <c r="M112" s="3" t="s">
        <v>331</v>
      </c>
      <c r="N112" s="3" t="n">
        <v>3270271</v>
      </c>
      <c r="O112" s="3" t="s">
        <v>323</v>
      </c>
      <c r="P112" s="15"/>
      <c r="Q112" s="3" t="s">
        <v>332</v>
      </c>
      <c r="S112" s="9"/>
      <c r="T112" s="3" t="s">
        <v>14</v>
      </c>
      <c r="AB112" s="37"/>
      <c r="AMJ112" s="0"/>
    </row>
    <row collapsed="false" customFormat="true" customHeight="false" hidden="false" ht="24.95" outlineLevel="0" r="113" s="3">
      <c r="C113" s="3" t="n">
        <v>7346</v>
      </c>
      <c r="D113" s="34" t="s">
        <v>120</v>
      </c>
      <c r="E113" s="34" t="str">
        <f aca="false">'EPICS PVs'!D113</f>
        <v>Mott Sample</v>
      </c>
      <c r="F113" s="3" t="s">
        <v>121</v>
      </c>
      <c r="G113" s="35" t="n">
        <f aca="false">'EPICS PVs'!J113</f>
        <v>29.5596</v>
      </c>
      <c r="H113" s="35" t="str">
        <f aca="false">'EPICS PVs'!U113</f>
        <v>Viewer</v>
      </c>
      <c r="I113" s="34" t="n">
        <v>5.487</v>
      </c>
      <c r="J113" s="36" t="n">
        <f aca="false">'EPICS PVs'!R113</f>
        <v>5.69928304</v>
      </c>
      <c r="K113" s="3" t="n">
        <f aca="false">'EPICS PVs'!E113</f>
        <v>0.0090945</v>
      </c>
      <c r="L113" s="9"/>
      <c r="M113" s="3" t="s">
        <v>333</v>
      </c>
      <c r="N113" s="3" t="n">
        <v>3270277</v>
      </c>
      <c r="O113" s="8" t="s">
        <v>125</v>
      </c>
      <c r="P113" s="15"/>
      <c r="S113" s="9"/>
      <c r="T113" s="3" t="s">
        <v>14</v>
      </c>
      <c r="AB113" s="0"/>
      <c r="AMJ113" s="0"/>
    </row>
    <row collapsed="false" customFormat="true" customHeight="false" hidden="false" ht="24.95" outlineLevel="0" r="114" s="3">
      <c r="C114" s="3" t="n">
        <v>7347</v>
      </c>
      <c r="D114" s="34" t="s">
        <v>120</v>
      </c>
      <c r="E114" s="34" t="str">
        <f aca="false">'EPICS PVs'!D114</f>
        <v>Mott Sample</v>
      </c>
      <c r="F114" s="3" t="s">
        <v>121</v>
      </c>
      <c r="G114" s="35" t="n">
        <f aca="false">'EPICS PVs'!J114</f>
        <v>29.5596</v>
      </c>
      <c r="H114" s="35" t="str">
        <f aca="false">'EPICS PVs'!U114</f>
        <v>Viewer</v>
      </c>
      <c r="I114" s="34" t="n">
        <v>5.487</v>
      </c>
      <c r="J114" s="36" t="n">
        <f aca="false">'EPICS PVs'!R114</f>
        <v>4.68706393</v>
      </c>
      <c r="K114" s="3" t="n">
        <f aca="false">'EPICS PVs'!E114</f>
        <v>0.0090945</v>
      </c>
      <c r="L114" s="9"/>
      <c r="M114" s="3" t="s">
        <v>334</v>
      </c>
      <c r="N114" s="3" t="n">
        <v>3270280</v>
      </c>
      <c r="O114" s="8" t="s">
        <v>125</v>
      </c>
      <c r="P114" s="15"/>
      <c r="S114" s="9"/>
      <c r="T114" s="3" t="s">
        <v>14</v>
      </c>
      <c r="AB114" s="0"/>
      <c r="AMJ114" s="0"/>
    </row>
    <row collapsed="false" customFormat="true" customHeight="false" hidden="false" ht="24.95" outlineLevel="0" r="115" s="3">
      <c r="C115" s="3" t="n">
        <v>7348</v>
      </c>
      <c r="D115" s="34" t="s">
        <v>120</v>
      </c>
      <c r="E115" s="34" t="str">
        <f aca="false">'EPICS PVs'!D115</f>
        <v>Mott Sample</v>
      </c>
      <c r="F115" s="3" t="s">
        <v>121</v>
      </c>
      <c r="G115" s="35" t="n">
        <f aca="false">'EPICS PVs'!J115</f>
        <v>29.5596</v>
      </c>
      <c r="H115" s="35" t="str">
        <f aca="false">'EPICS PVs'!U115</f>
        <v>Au 1 um</v>
      </c>
      <c r="I115" s="34" t="n">
        <v>4.448</v>
      </c>
      <c r="J115" s="36" t="n">
        <f aca="false">'EPICS PVs'!R115</f>
        <v>4.68706393</v>
      </c>
      <c r="K115" s="3" t="n">
        <f aca="false">'EPICS PVs'!E115</f>
        <v>0.602775</v>
      </c>
      <c r="L115" s="9"/>
      <c r="M115" s="3" t="s">
        <v>335</v>
      </c>
      <c r="N115" s="3" t="n">
        <v>3270282</v>
      </c>
      <c r="O115" s="3" t="s">
        <v>323</v>
      </c>
      <c r="P115" s="15"/>
      <c r="Q115" s="3" t="s">
        <v>332</v>
      </c>
      <c r="S115" s="9"/>
      <c r="T115" s="3" t="s">
        <v>14</v>
      </c>
      <c r="AB115" s="37"/>
      <c r="AMJ115" s="0"/>
    </row>
    <row collapsed="false" customFormat="true" customHeight="false" hidden="false" ht="24.95" outlineLevel="0" r="116" s="3">
      <c r="C116" s="3" t="n">
        <v>7349</v>
      </c>
      <c r="D116" s="34" t="s">
        <v>120</v>
      </c>
      <c r="E116" s="34" t="str">
        <f aca="false">'EPICS PVs'!D116</f>
        <v>Mott Sample</v>
      </c>
      <c r="F116" s="3" t="s">
        <v>121</v>
      </c>
      <c r="G116" s="35" t="n">
        <f aca="false">'EPICS PVs'!J116</f>
        <v>29.5596</v>
      </c>
      <c r="H116" s="35" t="str">
        <f aca="false">'EPICS PVs'!U116</f>
        <v>Au 1 um</v>
      </c>
      <c r="I116" s="34" t="n">
        <v>4.448</v>
      </c>
      <c r="J116" s="36" t="n">
        <f aca="false">'EPICS PVs'!R116</f>
        <v>4.68706393</v>
      </c>
      <c r="K116" s="3" t="n">
        <f aca="false">'EPICS PVs'!E116</f>
        <v>0.645286</v>
      </c>
      <c r="L116" s="9"/>
      <c r="M116" s="3" t="s">
        <v>336</v>
      </c>
      <c r="N116" s="3" t="n">
        <v>3270287</v>
      </c>
      <c r="O116" s="3" t="s">
        <v>323</v>
      </c>
      <c r="P116" s="15"/>
      <c r="Q116" s="3" t="s">
        <v>337</v>
      </c>
      <c r="S116" s="9"/>
      <c r="T116" s="3" t="s">
        <v>14</v>
      </c>
      <c r="AB116" s="37"/>
      <c r="AMJ116" s="0"/>
    </row>
    <row collapsed="false" customFormat="true" customHeight="false" hidden="false" ht="24.95" outlineLevel="0" r="117" s="3">
      <c r="C117" s="3" t="n">
        <v>7350</v>
      </c>
      <c r="D117" s="34" t="s">
        <v>120</v>
      </c>
      <c r="E117" s="34" t="str">
        <f aca="false">'EPICS PVs'!D117</f>
        <v>Mott Sample</v>
      </c>
      <c r="F117" s="3" t="s">
        <v>121</v>
      </c>
      <c r="G117" s="35" t="n">
        <f aca="false">'EPICS PVs'!J117</f>
        <v>29.5596</v>
      </c>
      <c r="H117" s="35" t="str">
        <f aca="false">'EPICS PVs'!U117</f>
        <v>Au 1 um</v>
      </c>
      <c r="I117" s="34" t="n">
        <v>3.47</v>
      </c>
      <c r="J117" s="36" t="n">
        <f aca="false">'EPICS PVs'!R117</f>
        <v>3.68076423</v>
      </c>
      <c r="K117" s="3" t="n">
        <f aca="false">'EPICS PVs'!E117</f>
        <v>0.363568</v>
      </c>
      <c r="L117" s="9"/>
      <c r="M117" s="3" t="s">
        <v>338</v>
      </c>
      <c r="N117" s="3" t="n">
        <v>3270291</v>
      </c>
      <c r="O117" s="3" t="s">
        <v>323</v>
      </c>
      <c r="P117" s="15"/>
      <c r="Q117" s="3" t="s">
        <v>339</v>
      </c>
      <c r="S117" s="9"/>
      <c r="T117" s="3" t="s">
        <v>14</v>
      </c>
      <c r="AB117" s="37"/>
      <c r="AMJ117" s="0"/>
    </row>
    <row collapsed="false" customFormat="true" customHeight="false" hidden="false" ht="24.95" outlineLevel="0" r="118" s="3">
      <c r="C118" s="3" t="n">
        <v>7351</v>
      </c>
      <c r="D118" s="34" t="s">
        <v>120</v>
      </c>
      <c r="E118" s="34" t="str">
        <f aca="false">'EPICS PVs'!D118</f>
        <v>Mott Sample</v>
      </c>
      <c r="F118" s="3" t="s">
        <v>121</v>
      </c>
      <c r="G118" s="35" t="n">
        <f aca="false">'EPICS PVs'!J118</f>
        <v>29.5596</v>
      </c>
      <c r="H118" s="35" t="str">
        <f aca="false">'EPICS PVs'!U118</f>
        <v>Au 1 um</v>
      </c>
      <c r="I118" s="34" t="n">
        <v>3.47</v>
      </c>
      <c r="J118" s="36" t="n">
        <f aca="false">'EPICS PVs'!R118</f>
        <v>3.68076423</v>
      </c>
      <c r="K118" s="3" t="n">
        <f aca="false">'EPICS PVs'!E118</f>
        <v>0.350455</v>
      </c>
      <c r="L118" s="9"/>
      <c r="M118" s="3" t="s">
        <v>340</v>
      </c>
      <c r="N118" s="3" t="n">
        <v>3270296</v>
      </c>
      <c r="O118" s="3" t="s">
        <v>323</v>
      </c>
      <c r="P118" s="15"/>
      <c r="Q118" s="3" t="s">
        <v>341</v>
      </c>
      <c r="S118" s="9"/>
      <c r="T118" s="3" t="s">
        <v>14</v>
      </c>
      <c r="AB118" s="37"/>
      <c r="AMJ118" s="0"/>
    </row>
    <row collapsed="false" customFormat="true" customHeight="false" hidden="false" ht="24.95" outlineLevel="0" r="119" s="3">
      <c r="C119" s="3" t="n">
        <v>7352</v>
      </c>
      <c r="D119" s="34" t="s">
        <v>120</v>
      </c>
      <c r="E119" s="34" t="str">
        <f aca="false">'EPICS PVs'!D119</f>
        <v>Mott Sample</v>
      </c>
      <c r="F119" s="3" t="s">
        <v>121</v>
      </c>
      <c r="G119" s="35" t="n">
        <f aca="false">'EPICS PVs'!J119</f>
        <v>29.5596</v>
      </c>
      <c r="H119" s="35" t="str">
        <f aca="false">'EPICS PVs'!U119</f>
        <v>Au 1 um</v>
      </c>
      <c r="I119" s="34" t="n">
        <v>6.49</v>
      </c>
      <c r="J119" s="36" t="n">
        <f aca="false">'EPICS PVs'!R119</f>
        <v>6.68782451</v>
      </c>
      <c r="K119" s="3" t="n">
        <f aca="false">'EPICS PVs'!E119</f>
        <v>1.13004</v>
      </c>
      <c r="L119" s="9"/>
      <c r="M119" s="3" t="s">
        <v>342</v>
      </c>
      <c r="N119" s="3" t="n">
        <v>3270298</v>
      </c>
      <c r="O119" s="3" t="s">
        <v>323</v>
      </c>
      <c r="P119" s="15"/>
      <c r="Q119" s="3" t="s">
        <v>341</v>
      </c>
      <c r="S119" s="9"/>
      <c r="T119" s="3" t="s">
        <v>14</v>
      </c>
      <c r="AB119" s="37"/>
      <c r="AMJ119" s="0"/>
    </row>
    <row collapsed="false" customFormat="true" customHeight="false" hidden="false" ht="24.95" outlineLevel="0" r="120" s="3">
      <c r="C120" s="3" t="n">
        <v>7353</v>
      </c>
      <c r="D120" s="34" t="s">
        <v>120</v>
      </c>
      <c r="E120" s="34" t="str">
        <f aca="false">'EPICS PVs'!D120</f>
        <v>Mott Sample</v>
      </c>
      <c r="F120" s="3" t="s">
        <v>121</v>
      </c>
      <c r="G120" s="35" t="n">
        <f aca="false">'EPICS PVs'!J120</f>
        <v>29.5596</v>
      </c>
      <c r="H120" s="35" t="str">
        <f aca="false">'EPICS PVs'!U120</f>
        <v>Au 1 um</v>
      </c>
      <c r="I120" s="34" t="n">
        <v>6.49</v>
      </c>
      <c r="J120" s="36" t="n">
        <f aca="false">'EPICS PVs'!R120</f>
        <v>6.68782451</v>
      </c>
      <c r="K120" s="3" t="n">
        <f aca="false">'EPICS PVs'!E120</f>
        <v>1.12751</v>
      </c>
      <c r="L120" s="9"/>
      <c r="M120" s="3" t="s">
        <v>343</v>
      </c>
      <c r="N120" s="3" t="n">
        <v>3270302</v>
      </c>
      <c r="O120" s="3" t="s">
        <v>323</v>
      </c>
      <c r="P120" s="15"/>
      <c r="Q120" s="3" t="s">
        <v>339</v>
      </c>
      <c r="S120" s="9"/>
      <c r="T120" s="3" t="s">
        <v>14</v>
      </c>
      <c r="AB120" s="37"/>
      <c r="AMJ120" s="0"/>
    </row>
    <row collapsed="false" customFormat="true" customHeight="false" hidden="false" ht="24.95" outlineLevel="0" r="121" s="3">
      <c r="C121" s="3" t="n">
        <v>7354</v>
      </c>
      <c r="D121" s="34" t="s">
        <v>120</v>
      </c>
      <c r="E121" s="34" t="str">
        <f aca="false">'EPICS PVs'!D121</f>
        <v>Mott Sample</v>
      </c>
      <c r="F121" s="3" t="s">
        <v>121</v>
      </c>
      <c r="G121" s="35" t="n">
        <f aca="false">'EPICS PVs'!J121</f>
        <v>29.5596</v>
      </c>
      <c r="H121" s="35" t="str">
        <f aca="false">'EPICS PVs'!U121</f>
        <v>Au 1 um</v>
      </c>
      <c r="I121" s="34" t="n">
        <v>6.49</v>
      </c>
      <c r="J121" s="36" t="n">
        <f aca="false">'EPICS PVs'!R121</f>
        <v>6.68782451</v>
      </c>
      <c r="K121" s="3" t="n">
        <f aca="false">'EPICS PVs'!E121</f>
        <v>1.25991</v>
      </c>
      <c r="L121" s="9"/>
      <c r="M121" s="3" t="s">
        <v>344</v>
      </c>
      <c r="N121" s="3" t="n">
        <v>3270306</v>
      </c>
      <c r="O121" s="3" t="s">
        <v>323</v>
      </c>
      <c r="P121" s="15"/>
      <c r="Q121" s="3" t="s">
        <v>339</v>
      </c>
      <c r="S121" s="9"/>
      <c r="T121" s="3" t="s">
        <v>14</v>
      </c>
      <c r="AB121" s="37"/>
      <c r="AMJ121" s="0"/>
    </row>
    <row collapsed="false" customFormat="true" customHeight="false" hidden="false" ht="24.95" outlineLevel="0" r="122" s="3">
      <c r="C122" s="3" t="n">
        <v>7355</v>
      </c>
      <c r="D122" s="34" t="s">
        <v>120</v>
      </c>
      <c r="E122" s="34" t="str">
        <f aca="false">'EPICS PVs'!D122</f>
        <v>Mott Sample</v>
      </c>
      <c r="F122" s="3" t="s">
        <v>121</v>
      </c>
      <c r="G122" s="35" t="n">
        <f aca="false">'EPICS PVs'!J122</f>
        <v>29.5596</v>
      </c>
      <c r="H122" s="35" t="str">
        <f aca="false">'EPICS PVs'!U122</f>
        <v>Au 1 um</v>
      </c>
      <c r="I122" s="34" t="n">
        <v>6.49</v>
      </c>
      <c r="J122" s="36" t="n">
        <f aca="false">'EPICS PVs'!R122</f>
        <v>6.68782451</v>
      </c>
      <c r="K122" s="3" t="n">
        <f aca="false">'EPICS PVs'!E122</f>
        <v>1.15289</v>
      </c>
      <c r="L122" s="9"/>
      <c r="M122" s="3" t="s">
        <v>345</v>
      </c>
      <c r="N122" s="3" t="n">
        <v>3270310</v>
      </c>
      <c r="O122" s="3" t="s">
        <v>323</v>
      </c>
      <c r="P122" s="15"/>
      <c r="Q122" s="3" t="s">
        <v>341</v>
      </c>
      <c r="S122" s="9"/>
      <c r="T122" s="3" t="s">
        <v>14</v>
      </c>
      <c r="AB122" s="37"/>
      <c r="AMJ122" s="0"/>
    </row>
    <row collapsed="false" customFormat="true" customHeight="false" hidden="false" ht="48.4" outlineLevel="0" r="123" s="5">
      <c r="C123" s="5" t="n">
        <v>7356</v>
      </c>
      <c r="D123" s="30" t="s">
        <v>120</v>
      </c>
      <c r="E123" s="30" t="str">
        <f aca="false">'EPICS PVs'!D123</f>
        <v>Mott Sample</v>
      </c>
      <c r="F123" s="5" t="s">
        <v>121</v>
      </c>
      <c r="G123" s="31" t="n">
        <f aca="false">'EPICS PVs'!J123</f>
        <v>29.5596</v>
      </c>
      <c r="H123" s="31" t="str">
        <f aca="false">'EPICS PVs'!U123</f>
        <v>Au 1 um</v>
      </c>
      <c r="I123" s="30" t="n">
        <v>5.48</v>
      </c>
      <c r="J123" s="32" t="n">
        <f aca="false">'EPICS PVs'!R123</f>
        <v>5.70520245</v>
      </c>
      <c r="K123" s="5" t="n">
        <f aca="false">'EPICS PVs'!E123</f>
        <v>0.705141</v>
      </c>
      <c r="L123" s="9"/>
      <c r="M123" s="5" t="s">
        <v>346</v>
      </c>
      <c r="N123" s="5" t="n">
        <v>3270313</v>
      </c>
      <c r="O123" s="5" t="s">
        <v>347</v>
      </c>
      <c r="P123" s="15"/>
      <c r="Q123" s="5" t="s">
        <v>348</v>
      </c>
      <c r="R123" s="5" t="n">
        <v>3270321</v>
      </c>
      <c r="S123" s="9"/>
      <c r="T123" s="5" t="s">
        <v>14</v>
      </c>
      <c r="AB123" s="33"/>
      <c r="AMJ123" s="0"/>
    </row>
    <row collapsed="false" customFormat="true" customHeight="false" hidden="false" ht="24.95" outlineLevel="0" r="124" s="5">
      <c r="C124" s="5" t="n">
        <v>7357</v>
      </c>
      <c r="D124" s="30" t="s">
        <v>120</v>
      </c>
      <c r="E124" s="30" t="str">
        <f aca="false">'EPICS PVs'!D124</f>
        <v>Mott Sample</v>
      </c>
      <c r="F124" s="5" t="s">
        <v>121</v>
      </c>
      <c r="G124" s="31" t="n">
        <f aca="false">'EPICS PVs'!J124</f>
        <v>29.5596</v>
      </c>
      <c r="H124" s="31" t="str">
        <f aca="false">'EPICS PVs'!U124</f>
        <v>Au 1 um</v>
      </c>
      <c r="I124" s="30" t="n">
        <v>5.48</v>
      </c>
      <c r="J124" s="32" t="n">
        <f aca="false">'EPICS PVs'!R124</f>
        <v>5.70520245</v>
      </c>
      <c r="K124" s="5" t="n">
        <f aca="false">'EPICS PVs'!E124</f>
        <v>0.723118</v>
      </c>
      <c r="L124" s="9"/>
      <c r="M124" s="5" t="s">
        <v>349</v>
      </c>
      <c r="N124" s="5" t="n">
        <v>3270316</v>
      </c>
      <c r="O124" s="5" t="s">
        <v>350</v>
      </c>
      <c r="P124" s="15"/>
      <c r="S124" s="9"/>
      <c r="T124" s="5" t="s">
        <v>14</v>
      </c>
      <c r="AB124" s="33"/>
      <c r="AMJ124" s="0"/>
    </row>
    <row collapsed="false" customFormat="true" customHeight="false" hidden="false" ht="24.95" outlineLevel="0" r="125" s="5">
      <c r="C125" s="5" t="n">
        <v>7358</v>
      </c>
      <c r="D125" s="30" t="s">
        <v>120</v>
      </c>
      <c r="E125" s="30" t="str">
        <f aca="false">'EPICS PVs'!D125</f>
        <v>Mott Sample</v>
      </c>
      <c r="F125" s="5" t="s">
        <v>121</v>
      </c>
      <c r="G125" s="31" t="n">
        <f aca="false">'EPICS PVs'!J125</f>
        <v>29.5596</v>
      </c>
      <c r="H125" s="31" t="str">
        <f aca="false">'EPICS PVs'!U125</f>
        <v>Au 1 um</v>
      </c>
      <c r="I125" s="30" t="n">
        <v>5.48</v>
      </c>
      <c r="J125" s="32" t="n">
        <f aca="false">'EPICS PVs'!R125</f>
        <v>5.70520245</v>
      </c>
      <c r="K125" s="5" t="n">
        <f aca="false">'EPICS PVs'!E125</f>
        <v>1.09663</v>
      </c>
      <c r="L125" s="9"/>
      <c r="M125" s="5" t="s">
        <v>351</v>
      </c>
      <c r="N125" s="5" t="n">
        <v>3270319</v>
      </c>
      <c r="O125" s="5" t="s">
        <v>352</v>
      </c>
      <c r="P125" s="15"/>
      <c r="S125" s="9"/>
      <c r="T125" s="5" t="s">
        <v>14</v>
      </c>
      <c r="AB125" s="33"/>
      <c r="AMJ125" s="0"/>
    </row>
    <row collapsed="false" customFormat="true" customHeight="false" hidden="false" ht="24.95" outlineLevel="0" r="126" s="5">
      <c r="C126" s="5" t="n">
        <v>7359</v>
      </c>
      <c r="D126" s="30" t="s">
        <v>120</v>
      </c>
      <c r="E126" s="30" t="str">
        <f aca="false">'EPICS PVs'!D126</f>
        <v>Mott Sample</v>
      </c>
      <c r="F126" s="5" t="s">
        <v>121</v>
      </c>
      <c r="G126" s="31" t="n">
        <f aca="false">'EPICS PVs'!J126</f>
        <v>29.5596</v>
      </c>
      <c r="H126" s="31" t="str">
        <f aca="false">'EPICS PVs'!U126</f>
        <v>Cu 1 um</v>
      </c>
      <c r="I126" s="30" t="n">
        <v>5.48</v>
      </c>
      <c r="J126" s="32" t="n">
        <f aca="false">'EPICS PVs'!R126</f>
        <v>5.70520245</v>
      </c>
      <c r="K126" s="5" t="n">
        <f aca="false">'EPICS PVs'!E126</f>
        <v>1.99296</v>
      </c>
      <c r="L126" s="9"/>
      <c r="M126" s="5" t="s">
        <v>353</v>
      </c>
      <c r="N126" s="5" t="n">
        <v>3270323</v>
      </c>
      <c r="O126" s="5" t="s">
        <v>323</v>
      </c>
      <c r="P126" s="15"/>
      <c r="Q126" s="5" t="s">
        <v>354</v>
      </c>
      <c r="R126" s="5" t="n">
        <v>3270336</v>
      </c>
      <c r="S126" s="9"/>
      <c r="T126" s="5" t="s">
        <v>14</v>
      </c>
      <c r="AB126" s="33"/>
      <c r="AMJ126" s="0"/>
    </row>
    <row collapsed="false" customFormat="true" customHeight="false" hidden="false" ht="24.95" outlineLevel="0" r="127" s="5">
      <c r="C127" s="5" t="n">
        <v>7360</v>
      </c>
      <c r="D127" s="30" t="s">
        <v>120</v>
      </c>
      <c r="E127" s="30" t="str">
        <f aca="false">'EPICS PVs'!D127</f>
        <v>Mott Sample</v>
      </c>
      <c r="F127" s="5" t="s">
        <v>121</v>
      </c>
      <c r="G127" s="31" t="n">
        <f aca="false">'EPICS PVs'!J127</f>
        <v>29.5596</v>
      </c>
      <c r="H127" s="31" t="str">
        <f aca="false">'EPICS PVs'!U127</f>
        <v>Cu 4.1 um</v>
      </c>
      <c r="I127" s="30" t="n">
        <v>5.48</v>
      </c>
      <c r="J127" s="32" t="n">
        <f aca="false">'EPICS PVs'!R127</f>
        <v>5.70520245</v>
      </c>
      <c r="K127" s="5" t="n">
        <f aca="false">'EPICS PVs'!E127</f>
        <v>2.0139</v>
      </c>
      <c r="L127" s="9"/>
      <c r="M127" s="5" t="s">
        <v>355</v>
      </c>
      <c r="N127" s="5" t="n">
        <v>3270326</v>
      </c>
      <c r="O127" s="5" t="s">
        <v>356</v>
      </c>
      <c r="P127" s="15"/>
      <c r="S127" s="9"/>
      <c r="T127" s="5" t="s">
        <v>14</v>
      </c>
      <c r="AB127" s="33"/>
      <c r="AMJ127" s="0"/>
    </row>
    <row collapsed="false" customFormat="true" customHeight="false" hidden="false" ht="24.95" outlineLevel="0" r="128" s="5">
      <c r="C128" s="5" t="n">
        <v>7361</v>
      </c>
      <c r="D128" s="30" t="s">
        <v>120</v>
      </c>
      <c r="E128" s="30" t="str">
        <f aca="false">'EPICS PVs'!D128</f>
        <v>Mott Sample</v>
      </c>
      <c r="F128" s="5" t="s">
        <v>121</v>
      </c>
      <c r="G128" s="31" t="n">
        <f aca="false">'EPICS PVs'!J128</f>
        <v>29.5596</v>
      </c>
      <c r="H128" s="31" t="str">
        <f aca="false">'EPICS PVs'!U128</f>
        <v>Cu 8 um</v>
      </c>
      <c r="I128" s="30" t="n">
        <v>5.48</v>
      </c>
      <c r="J128" s="32" t="n">
        <f aca="false">'EPICS PVs'!R128</f>
        <v>5.70520245</v>
      </c>
      <c r="K128" s="5" t="n">
        <f aca="false">'EPICS PVs'!E128</f>
        <v>1.16325</v>
      </c>
      <c r="L128" s="9"/>
      <c r="M128" s="5" t="s">
        <v>357</v>
      </c>
      <c r="N128" s="5" t="n">
        <v>3270329</v>
      </c>
      <c r="O128" s="5" t="s">
        <v>358</v>
      </c>
      <c r="P128" s="15"/>
      <c r="S128" s="9"/>
      <c r="T128" s="5" t="s">
        <v>14</v>
      </c>
      <c r="AB128" s="33"/>
      <c r="AMJ128" s="0"/>
    </row>
    <row collapsed="false" customFormat="true" customHeight="false" hidden="false" ht="36.7" outlineLevel="0" r="129" s="3">
      <c r="C129" s="3" t="n">
        <v>7362</v>
      </c>
      <c r="D129" s="34" t="s">
        <v>120</v>
      </c>
      <c r="E129" s="34" t="str">
        <f aca="false">'EPICS PVs'!D129</f>
        <v>Mott Sample</v>
      </c>
      <c r="F129" s="3" t="s">
        <v>121</v>
      </c>
      <c r="G129" s="35" t="n">
        <f aca="false">'EPICS PVs'!J129</f>
        <v>29.5596</v>
      </c>
      <c r="H129" s="35" t="str">
        <f aca="false">'EPICS PVs'!U129</f>
        <v>Cu 8 um</v>
      </c>
      <c r="I129" s="34" t="n">
        <v>5.48</v>
      </c>
      <c r="J129" s="36" t="n">
        <f aca="false">'EPICS PVs'!R129</f>
        <v>5.70520245</v>
      </c>
      <c r="K129" s="3" t="n">
        <f aca="false">'EPICS PVs'!E129</f>
        <v>1.13343</v>
      </c>
      <c r="L129" s="9"/>
      <c r="M129" s="3" t="s">
        <v>359</v>
      </c>
      <c r="N129" s="3" t="n">
        <v>3270332</v>
      </c>
      <c r="O129" s="3" t="s">
        <v>358</v>
      </c>
      <c r="P129" s="15"/>
      <c r="Q129" s="3" t="s">
        <v>360</v>
      </c>
      <c r="R129" s="3" t="n">
        <v>3270342</v>
      </c>
      <c r="S129" s="9"/>
      <c r="T129" s="3" t="s">
        <v>14</v>
      </c>
      <c r="AB129" s="37"/>
      <c r="AMJ129" s="0"/>
    </row>
    <row collapsed="false" customFormat="true" customHeight="false" hidden="false" ht="24.95" outlineLevel="0" r="130" s="3">
      <c r="C130" s="3" t="n">
        <v>7363</v>
      </c>
      <c r="D130" s="34" t="s">
        <v>120</v>
      </c>
      <c r="E130" s="34" t="str">
        <f aca="false">'EPICS PVs'!D130</f>
        <v>Mott Sample</v>
      </c>
      <c r="F130" s="3" t="s">
        <v>121</v>
      </c>
      <c r="G130" s="35" t="n">
        <f aca="false">'EPICS PVs'!J130</f>
        <v>29.5596</v>
      </c>
      <c r="H130" s="35" t="str">
        <f aca="false">'EPICS PVs'!U130</f>
        <v>Cu 8 um</v>
      </c>
      <c r="I130" s="34" t="n">
        <v>5.48</v>
      </c>
      <c r="J130" s="36" t="n">
        <f aca="false">'EPICS PVs'!R130</f>
        <v>5.70520245</v>
      </c>
      <c r="K130" s="3" t="n">
        <f aca="false">'EPICS PVs'!E130</f>
        <v>1.16367</v>
      </c>
      <c r="L130" s="9"/>
      <c r="M130" s="3" t="s">
        <v>361</v>
      </c>
      <c r="N130" s="3" t="n">
        <v>3270334</v>
      </c>
      <c r="O130" s="3" t="s">
        <v>358</v>
      </c>
      <c r="P130" s="15"/>
      <c r="Q130" s="3" t="s">
        <v>341</v>
      </c>
      <c r="S130" s="9"/>
      <c r="T130" s="3" t="s">
        <v>14</v>
      </c>
      <c r="AB130" s="37"/>
      <c r="AMJ130" s="0"/>
    </row>
    <row collapsed="false" customFormat="true" customHeight="false" hidden="false" ht="24.95" outlineLevel="0" r="131" s="3">
      <c r="C131" s="3" t="n">
        <v>7364</v>
      </c>
      <c r="D131" s="34" t="s">
        <v>120</v>
      </c>
      <c r="E131" s="34" t="str">
        <f aca="false">'EPICS PVs'!D131</f>
        <v>Mott Sample</v>
      </c>
      <c r="F131" s="3" t="s">
        <v>121</v>
      </c>
      <c r="G131" s="35" t="n">
        <f aca="false">'EPICS PVs'!J131</f>
        <v>29.5596</v>
      </c>
      <c r="H131" s="35" t="str">
        <f aca="false">'EPICS PVs'!U131</f>
        <v>Cu 8 um</v>
      </c>
      <c r="I131" s="34" t="n">
        <v>5.48</v>
      </c>
      <c r="J131" s="36" t="n">
        <f aca="false">'EPICS PVs'!R131</f>
        <v>5.70520245</v>
      </c>
      <c r="K131" s="3" t="n">
        <f aca="false">'EPICS PVs'!E131</f>
        <v>1.21739</v>
      </c>
      <c r="L131" s="9"/>
      <c r="M131" s="3" t="s">
        <v>362</v>
      </c>
      <c r="N131" s="3" t="n">
        <v>3270339</v>
      </c>
      <c r="O131" s="3" t="s">
        <v>358</v>
      </c>
      <c r="P131" s="15"/>
      <c r="Q131" s="3" t="s">
        <v>339</v>
      </c>
      <c r="S131" s="9"/>
      <c r="T131" s="3" t="s">
        <v>14</v>
      </c>
      <c r="AB131" s="37"/>
      <c r="AMJ131" s="0"/>
    </row>
    <row collapsed="false" customFormat="true" customHeight="false" hidden="false" ht="24.95" outlineLevel="0" r="132" s="3">
      <c r="C132" s="3" t="n">
        <v>7365</v>
      </c>
      <c r="D132" s="34" t="s">
        <v>120</v>
      </c>
      <c r="E132" s="34" t="str">
        <f aca="false">'EPICS PVs'!D132</f>
        <v>Mott Sample</v>
      </c>
      <c r="F132" s="3" t="s">
        <v>121</v>
      </c>
      <c r="G132" s="35" t="n">
        <f aca="false">'EPICS PVs'!J132</f>
        <v>29.5596</v>
      </c>
      <c r="H132" s="35" t="str">
        <f aca="false">'EPICS PVs'!U132</f>
        <v>Cu 1 um</v>
      </c>
      <c r="I132" s="34" t="n">
        <v>5.48</v>
      </c>
      <c r="J132" s="36" t="n">
        <f aca="false">'EPICS PVs'!R132</f>
        <v>5.70520245</v>
      </c>
      <c r="K132" s="3" t="n">
        <f aca="false">'EPICS PVs'!E132</f>
        <v>1.14485</v>
      </c>
      <c r="L132" s="9"/>
      <c r="M132" s="3" t="s">
        <v>363</v>
      </c>
      <c r="N132" s="3" t="n">
        <v>3270341</v>
      </c>
      <c r="O132" s="3" t="s">
        <v>364</v>
      </c>
      <c r="P132" s="15"/>
      <c r="Q132" s="3" t="s">
        <v>341</v>
      </c>
      <c r="S132" s="9"/>
      <c r="T132" s="3" t="s">
        <v>14</v>
      </c>
      <c r="AB132" s="37"/>
      <c r="AMJ132" s="0"/>
    </row>
    <row collapsed="false" customFormat="true" customHeight="false" hidden="false" ht="24.95" outlineLevel="0" r="133" s="3">
      <c r="C133" s="3" t="n">
        <v>7366</v>
      </c>
      <c r="D133" s="34" t="s">
        <v>120</v>
      </c>
      <c r="E133" s="34" t="str">
        <f aca="false">'EPICS PVs'!D133</f>
        <v>Mott Sample</v>
      </c>
      <c r="F133" s="3" t="s">
        <v>121</v>
      </c>
      <c r="G133" s="35" t="n">
        <f aca="false">'EPICS PVs'!J133</f>
        <v>29.5596</v>
      </c>
      <c r="H133" s="35" t="str">
        <f aca="false">'EPICS PVs'!U133</f>
        <v>Cu 1 um</v>
      </c>
      <c r="I133" s="34" t="n">
        <v>5.48</v>
      </c>
      <c r="J133" s="36" t="n">
        <f aca="false">'EPICS PVs'!R133</f>
        <v>5.70520245</v>
      </c>
      <c r="K133" s="3" t="n">
        <f aca="false">'EPICS PVs'!E133</f>
        <v>1.16981</v>
      </c>
      <c r="L133" s="9"/>
      <c r="M133" s="3" t="s">
        <v>365</v>
      </c>
      <c r="N133" s="3" t="n">
        <v>3270355</v>
      </c>
      <c r="O133" s="3" t="s">
        <v>364</v>
      </c>
      <c r="P133" s="15"/>
      <c r="Q133" s="3" t="s">
        <v>341</v>
      </c>
      <c r="S133" s="9"/>
      <c r="T133" s="3" t="s">
        <v>14</v>
      </c>
      <c r="AB133" s="37"/>
      <c r="AMJ133" s="0"/>
    </row>
    <row collapsed="false" customFormat="true" customHeight="false" hidden="false" ht="24.95" outlineLevel="0" r="134" s="3">
      <c r="C134" s="3" t="n">
        <v>7367</v>
      </c>
      <c r="D134" s="34" t="s">
        <v>120</v>
      </c>
      <c r="E134" s="34" t="str">
        <f aca="false">'EPICS PVs'!D134</f>
        <v>Mott Sample</v>
      </c>
      <c r="F134" s="3" t="s">
        <v>121</v>
      </c>
      <c r="G134" s="35" t="n">
        <f aca="false">'EPICS PVs'!J134</f>
        <v>29.5596</v>
      </c>
      <c r="H134" s="35" t="str">
        <f aca="false">'EPICS PVs'!U134</f>
        <v>Cu 1 um</v>
      </c>
      <c r="I134" s="34" t="n">
        <v>5.48</v>
      </c>
      <c r="J134" s="36" t="n">
        <f aca="false">'EPICS PVs'!R134</f>
        <v>5.70520245</v>
      </c>
      <c r="K134" s="3" t="n">
        <f aca="false">'EPICS PVs'!E134</f>
        <v>1.22353</v>
      </c>
      <c r="L134" s="9"/>
      <c r="M134" s="3" t="s">
        <v>366</v>
      </c>
      <c r="N134" s="3" t="n">
        <v>3270359</v>
      </c>
      <c r="O134" s="3" t="s">
        <v>364</v>
      </c>
      <c r="P134" s="15"/>
      <c r="Q134" s="3" t="s">
        <v>339</v>
      </c>
      <c r="S134" s="9"/>
      <c r="T134" s="3" t="s">
        <v>14</v>
      </c>
      <c r="AB134" s="37"/>
      <c r="AMJ134" s="0"/>
    </row>
    <row collapsed="false" customFormat="true" customHeight="false" hidden="false" ht="24.95" outlineLevel="0" r="135" s="3">
      <c r="C135" s="3" t="n">
        <v>7368</v>
      </c>
      <c r="D135" s="34" t="s">
        <v>120</v>
      </c>
      <c r="E135" s="34" t="str">
        <f aca="false">'EPICS PVs'!D135</f>
        <v>Mott Sample</v>
      </c>
      <c r="F135" s="3" t="s">
        <v>121</v>
      </c>
      <c r="G135" s="35" t="n">
        <f aca="false">'EPICS PVs'!J135</f>
        <v>29.5596</v>
      </c>
      <c r="H135" s="35" t="str">
        <f aca="false">'EPICS PVs'!U135</f>
        <v>Cu 1 um</v>
      </c>
      <c r="I135" s="34" t="n">
        <v>5.48</v>
      </c>
      <c r="J135" s="36" t="n">
        <f aca="false">'EPICS PVs'!R135</f>
        <v>5.70520245</v>
      </c>
      <c r="K135" s="3" t="n">
        <f aca="false">'EPICS PVs'!E135</f>
        <v>1.17488</v>
      </c>
      <c r="L135" s="9"/>
      <c r="M135" s="3" t="s">
        <v>367</v>
      </c>
      <c r="N135" s="3" t="n">
        <v>3270362</v>
      </c>
      <c r="O135" s="3" t="s">
        <v>364</v>
      </c>
      <c r="P135" s="15"/>
      <c r="Q135" s="3" t="s">
        <v>341</v>
      </c>
      <c r="S135" s="9"/>
      <c r="T135" s="3" t="s">
        <v>14</v>
      </c>
      <c r="AB135" s="37"/>
      <c r="AMJ135" s="0"/>
    </row>
    <row collapsed="false" customFormat="true" customHeight="false" hidden="false" ht="24.95" outlineLevel="0" r="136" s="3">
      <c r="C136" s="3" t="n">
        <v>7369</v>
      </c>
      <c r="D136" s="34" t="s">
        <v>120</v>
      </c>
      <c r="E136" s="34" t="str">
        <f aca="false">'EPICS PVs'!D136</f>
        <v>Mott Sample</v>
      </c>
      <c r="F136" s="3" t="s">
        <v>121</v>
      </c>
      <c r="G136" s="35" t="n">
        <f aca="false">'EPICS PVs'!J136</f>
        <v>29.5596</v>
      </c>
      <c r="H136" s="35" t="str">
        <f aca="false">'EPICS PVs'!U136</f>
        <v>Cu 1 um</v>
      </c>
      <c r="I136" s="34" t="n">
        <v>5.48</v>
      </c>
      <c r="J136" s="36" t="n">
        <f aca="false">'EPICS PVs'!R136</f>
        <v>5.70520245</v>
      </c>
      <c r="K136" s="3" t="n">
        <f aca="false">'EPICS PVs'!E136</f>
        <v>1.25652</v>
      </c>
      <c r="L136" s="9"/>
      <c r="M136" s="3" t="s">
        <v>368</v>
      </c>
      <c r="N136" s="3" t="n">
        <v>3270364</v>
      </c>
      <c r="O136" s="3" t="s">
        <v>364</v>
      </c>
      <c r="P136" s="15"/>
      <c r="Q136" s="3" t="s">
        <v>339</v>
      </c>
      <c r="S136" s="9"/>
      <c r="T136" s="3" t="s">
        <v>14</v>
      </c>
      <c r="AB136" s="37"/>
      <c r="AMJ136" s="0"/>
    </row>
    <row collapsed="false" customFormat="true" customHeight="false" hidden="false" ht="24.95" outlineLevel="0" r="137" s="3">
      <c r="C137" s="3" t="n">
        <v>7370</v>
      </c>
      <c r="D137" s="34" t="s">
        <v>120</v>
      </c>
      <c r="E137" s="34" t="str">
        <f aca="false">'EPICS PVs'!D137</f>
        <v>Mott Sample</v>
      </c>
      <c r="F137" s="3" t="s">
        <v>121</v>
      </c>
      <c r="G137" s="35" t="n">
        <f aca="false">'EPICS PVs'!J137</f>
        <v>29.5596</v>
      </c>
      <c r="H137" s="35" t="str">
        <f aca="false">'EPICS PVs'!U137</f>
        <v>Cu 1 um</v>
      </c>
      <c r="I137" s="34" t="n">
        <v>5.48</v>
      </c>
      <c r="J137" s="36" t="n">
        <f aca="false">'EPICS PVs'!R137</f>
        <v>5.70520245</v>
      </c>
      <c r="K137" s="3" t="n">
        <f aca="false">'EPICS PVs'!E137</f>
        <v>1.19371</v>
      </c>
      <c r="L137" s="9"/>
      <c r="M137" s="3" t="s">
        <v>369</v>
      </c>
      <c r="N137" s="3" t="n">
        <v>3270367</v>
      </c>
      <c r="O137" s="3" t="s">
        <v>364</v>
      </c>
      <c r="P137" s="15"/>
      <c r="Q137" s="3" t="s">
        <v>341</v>
      </c>
      <c r="S137" s="9"/>
      <c r="T137" s="3" t="s">
        <v>14</v>
      </c>
      <c r="AB137" s="37"/>
      <c r="AMJ137" s="0"/>
    </row>
    <row collapsed="false" customFormat="true" customHeight="false" hidden="false" ht="24.95" outlineLevel="0" r="138" s="3">
      <c r="C138" s="3" t="n">
        <v>7371</v>
      </c>
      <c r="D138" s="34" t="s">
        <v>120</v>
      </c>
      <c r="E138" s="34" t="str">
        <f aca="false">'EPICS PVs'!D138</f>
        <v>Mott Sample</v>
      </c>
      <c r="F138" s="3" t="s">
        <v>121</v>
      </c>
      <c r="G138" s="35" t="n">
        <f aca="false">'EPICS PVs'!J138</f>
        <v>29.5596</v>
      </c>
      <c r="H138" s="35" t="str">
        <f aca="false">'EPICS PVs'!U138</f>
        <v>Cu 1 um</v>
      </c>
      <c r="I138" s="34" t="n">
        <v>5.48</v>
      </c>
      <c r="J138" s="36" t="n">
        <f aca="false">'EPICS PVs'!R138</f>
        <v>5.70520245</v>
      </c>
      <c r="K138" s="3" t="n">
        <f aca="false">'EPICS PVs'!E138</f>
        <v>1.25568</v>
      </c>
      <c r="L138" s="9"/>
      <c r="M138" s="3" t="s">
        <v>370</v>
      </c>
      <c r="N138" s="3" t="n">
        <v>3270369</v>
      </c>
      <c r="O138" s="3" t="s">
        <v>364</v>
      </c>
      <c r="P138" s="15"/>
      <c r="Q138" s="3" t="s">
        <v>339</v>
      </c>
      <c r="S138" s="9"/>
      <c r="T138" s="3" t="s">
        <v>14</v>
      </c>
      <c r="AB138" s="37"/>
      <c r="AMJ138" s="0"/>
    </row>
    <row collapsed="false" customFormat="true" customHeight="false" hidden="false" ht="24.95" outlineLevel="0" r="139" s="3">
      <c r="C139" s="3" t="n">
        <v>7372</v>
      </c>
      <c r="D139" s="34" t="s">
        <v>120</v>
      </c>
      <c r="E139" s="34" t="str">
        <f aca="false">'EPICS PVs'!D139</f>
        <v>Mott Sample</v>
      </c>
      <c r="F139" s="3" t="s">
        <v>121</v>
      </c>
      <c r="G139" s="35" t="n">
        <f aca="false">'EPICS PVs'!J139</f>
        <v>29.5596</v>
      </c>
      <c r="H139" s="35" t="str">
        <f aca="false">'EPICS PVs'!U139</f>
        <v>Cu 4.1 um</v>
      </c>
      <c r="I139" s="34" t="n">
        <v>5.48</v>
      </c>
      <c r="J139" s="36" t="n">
        <f aca="false">'EPICS PVs'!R139</f>
        <v>5.70520245</v>
      </c>
      <c r="K139" s="3" t="n">
        <f aca="false">'EPICS PVs'!E139</f>
        <v>1.20872</v>
      </c>
      <c r="L139" s="9"/>
      <c r="M139" s="3" t="s">
        <v>371</v>
      </c>
      <c r="N139" s="3" t="n">
        <v>3270371</v>
      </c>
      <c r="O139" s="3" t="s">
        <v>364</v>
      </c>
      <c r="P139" s="15"/>
      <c r="Q139" s="3" t="s">
        <v>341</v>
      </c>
      <c r="S139" s="9"/>
      <c r="T139" s="3" t="s">
        <v>14</v>
      </c>
      <c r="AB139" s="37"/>
      <c r="AMJ139" s="0"/>
    </row>
    <row collapsed="false" customFormat="true" customHeight="false" hidden="false" ht="24.95" outlineLevel="0" r="140" s="3">
      <c r="C140" s="3" t="n">
        <v>7373</v>
      </c>
      <c r="D140" s="34" t="s">
        <v>120</v>
      </c>
      <c r="E140" s="34" t="str">
        <f aca="false">'EPICS PVs'!D140</f>
        <v>Mott Sample</v>
      </c>
      <c r="F140" s="3" t="s">
        <v>121</v>
      </c>
      <c r="G140" s="35" t="n">
        <f aca="false">'EPICS PVs'!J140</f>
        <v>29.5596</v>
      </c>
      <c r="H140" s="35" t="str">
        <f aca="false">'EPICS PVs'!U140</f>
        <v>Cu 4.1 um</v>
      </c>
      <c r="I140" s="34" t="n">
        <v>5.48</v>
      </c>
      <c r="J140" s="36" t="n">
        <f aca="false">'EPICS PVs'!R140</f>
        <v>5.70520245</v>
      </c>
      <c r="K140" s="3" t="n">
        <f aca="false">'EPICS PVs'!E140</f>
        <v>1.25885</v>
      </c>
      <c r="L140" s="9"/>
      <c r="M140" s="3" t="s">
        <v>372</v>
      </c>
      <c r="N140" s="3" t="n">
        <v>3270374</v>
      </c>
      <c r="O140" s="3" t="s">
        <v>364</v>
      </c>
      <c r="P140" s="15"/>
      <c r="Q140" s="3" t="s">
        <v>339</v>
      </c>
      <c r="S140" s="9"/>
      <c r="T140" s="3" t="s">
        <v>14</v>
      </c>
      <c r="AB140" s="37"/>
      <c r="AMJ140" s="0"/>
    </row>
    <row collapsed="false" customFormat="true" customHeight="false" hidden="false" ht="24.95" outlineLevel="0" r="141" s="3">
      <c r="C141" s="3" t="n">
        <v>7374</v>
      </c>
      <c r="D141" s="34" t="s">
        <v>120</v>
      </c>
      <c r="E141" s="34" t="str">
        <f aca="false">'EPICS PVs'!D141</f>
        <v>Mott Sample</v>
      </c>
      <c r="F141" s="3" t="s">
        <v>121</v>
      </c>
      <c r="G141" s="35" t="n">
        <f aca="false">'EPICS PVs'!J141</f>
        <v>29.5596</v>
      </c>
      <c r="H141" s="35" t="str">
        <f aca="false">'EPICS PVs'!U141</f>
        <v>Cu 4.1 um</v>
      </c>
      <c r="I141" s="34" t="n">
        <v>5.48</v>
      </c>
      <c r="J141" s="36" t="n">
        <f aca="false">'EPICS PVs'!R141</f>
        <v>5.70520245</v>
      </c>
      <c r="K141" s="3" t="n">
        <f aca="false">'EPICS PVs'!E141</f>
        <v>1.2212</v>
      </c>
      <c r="L141" s="9"/>
      <c r="M141" s="3" t="s">
        <v>373</v>
      </c>
      <c r="N141" s="3" t="n">
        <v>3270376</v>
      </c>
      <c r="O141" s="3" t="s">
        <v>364</v>
      </c>
      <c r="P141" s="15"/>
      <c r="Q141" s="3" t="s">
        <v>341</v>
      </c>
      <c r="S141" s="9"/>
      <c r="T141" s="3" t="s">
        <v>14</v>
      </c>
      <c r="AB141" s="37"/>
      <c r="AMJ141" s="0"/>
    </row>
    <row collapsed="false" customFormat="true" customHeight="false" hidden="false" ht="24.95" outlineLevel="0" r="142" s="3">
      <c r="C142" s="3" t="n">
        <v>7375</v>
      </c>
      <c r="D142" s="34" t="s">
        <v>120</v>
      </c>
      <c r="E142" s="34" t="str">
        <f aca="false">'EPICS PVs'!D142</f>
        <v>Mott Sample</v>
      </c>
      <c r="F142" s="3" t="s">
        <v>121</v>
      </c>
      <c r="G142" s="35" t="n">
        <f aca="false">'EPICS PVs'!J142</f>
        <v>29.5596</v>
      </c>
      <c r="H142" s="35" t="str">
        <f aca="false">'EPICS PVs'!U142</f>
        <v>Cu 4.1 um</v>
      </c>
      <c r="I142" s="34" t="n">
        <v>5.48</v>
      </c>
      <c r="J142" s="36" t="n">
        <f aca="false">'EPICS PVs'!R142</f>
        <v>5.70520245</v>
      </c>
      <c r="K142" s="3" t="n">
        <f aca="false">'EPICS PVs'!E142</f>
        <v>1.25821</v>
      </c>
      <c r="L142" s="9"/>
      <c r="M142" s="3" t="s">
        <v>374</v>
      </c>
      <c r="N142" s="3" t="n">
        <v>3270378</v>
      </c>
      <c r="O142" s="3" t="s">
        <v>364</v>
      </c>
      <c r="P142" s="15"/>
      <c r="Q142" s="3" t="s">
        <v>339</v>
      </c>
      <c r="S142" s="9"/>
      <c r="T142" s="3" t="s">
        <v>14</v>
      </c>
      <c r="AB142" s="37"/>
      <c r="AMJ142" s="0"/>
    </row>
    <row collapsed="false" customFormat="true" customHeight="false" hidden="false" ht="24.95" outlineLevel="0" r="143" s="3">
      <c r="C143" s="3" t="n">
        <v>7376</v>
      </c>
      <c r="D143" s="34" t="s">
        <v>120</v>
      </c>
      <c r="E143" s="34" t="str">
        <f aca="false">'EPICS PVs'!D143</f>
        <v>Mott Sample</v>
      </c>
      <c r="F143" s="3" t="s">
        <v>121</v>
      </c>
      <c r="G143" s="35" t="n">
        <f aca="false">'EPICS PVs'!J143</f>
        <v>29.5596</v>
      </c>
      <c r="H143" s="35" t="str">
        <f aca="false">'EPICS PVs'!U143</f>
        <v>Cu 4.1 um</v>
      </c>
      <c r="I143" s="34" t="n">
        <v>5.48</v>
      </c>
      <c r="J143" s="36" t="n">
        <f aca="false">'EPICS PVs'!R143</f>
        <v>5.70520245</v>
      </c>
      <c r="K143" s="3" t="n">
        <f aca="false">'EPICS PVs'!E143</f>
        <v>1.21189</v>
      </c>
      <c r="L143" s="9"/>
      <c r="M143" s="3" t="s">
        <v>375</v>
      </c>
      <c r="N143" s="3" t="n">
        <v>3270380</v>
      </c>
      <c r="O143" s="3" t="s">
        <v>364</v>
      </c>
      <c r="P143" s="15"/>
      <c r="Q143" s="3" t="s">
        <v>341</v>
      </c>
      <c r="S143" s="9"/>
      <c r="T143" s="3" t="s">
        <v>14</v>
      </c>
      <c r="AB143" s="37"/>
      <c r="AMJ143" s="0"/>
    </row>
    <row collapsed="false" customFormat="true" customHeight="false" hidden="false" ht="24.95" outlineLevel="0" r="144" s="3">
      <c r="C144" s="3" t="n">
        <v>7377</v>
      </c>
      <c r="D144" s="34" t="s">
        <v>120</v>
      </c>
      <c r="E144" s="34" t="str">
        <f aca="false">'EPICS PVs'!D144</f>
        <v>Mott Sample</v>
      </c>
      <c r="F144" s="3" t="s">
        <v>121</v>
      </c>
      <c r="G144" s="35" t="n">
        <f aca="false">'EPICS PVs'!J144</f>
        <v>29.5596</v>
      </c>
      <c r="H144" s="35" t="str">
        <f aca="false">'EPICS PVs'!U144</f>
        <v>Cu 4.1 um</v>
      </c>
      <c r="I144" s="34" t="n">
        <v>5.48</v>
      </c>
      <c r="J144" s="36" t="n">
        <f aca="false">'EPICS PVs'!R144</f>
        <v>5.70520245</v>
      </c>
      <c r="K144" s="3" t="n">
        <f aca="false">'EPICS PVs'!E144</f>
        <v>1.27492</v>
      </c>
      <c r="L144" s="9"/>
      <c r="M144" s="3" t="s">
        <v>376</v>
      </c>
      <c r="N144" s="3" t="n">
        <v>3270384</v>
      </c>
      <c r="O144" s="3" t="s">
        <v>364</v>
      </c>
      <c r="P144" s="15"/>
      <c r="Q144" s="3" t="s">
        <v>339</v>
      </c>
      <c r="S144" s="9"/>
      <c r="T144" s="3" t="s">
        <v>14</v>
      </c>
      <c r="AB144" s="37"/>
      <c r="AMJ144" s="0"/>
    </row>
    <row collapsed="false" customFormat="true" customHeight="false" hidden="false" ht="24.95" outlineLevel="0" r="145" s="3">
      <c r="C145" s="3" t="n">
        <v>7378</v>
      </c>
      <c r="D145" s="34" t="s">
        <v>120</v>
      </c>
      <c r="E145" s="34" t="str">
        <f aca="false">'EPICS PVs'!D145</f>
        <v>Mott Sample</v>
      </c>
      <c r="F145" s="3" t="s">
        <v>121</v>
      </c>
      <c r="G145" s="35" t="n">
        <f aca="false">'EPICS PVs'!J145</f>
        <v>29.5596</v>
      </c>
      <c r="H145" s="35" t="str">
        <f aca="false">'EPICS PVs'!U145</f>
        <v>Cu 4.1 um</v>
      </c>
      <c r="I145" s="34" t="n">
        <v>5.48</v>
      </c>
      <c r="J145" s="36" t="n">
        <f aca="false">'EPICS PVs'!R145</f>
        <v>5.70520245</v>
      </c>
      <c r="K145" s="3" t="n">
        <f aca="false">'EPICS PVs'!E145</f>
        <v>1.20301</v>
      </c>
      <c r="L145" s="9"/>
      <c r="M145" s="3" t="s">
        <v>377</v>
      </c>
      <c r="N145" s="3" t="n">
        <v>3270387</v>
      </c>
      <c r="O145" s="3" t="s">
        <v>364</v>
      </c>
      <c r="P145" s="15"/>
      <c r="Q145" s="3" t="s">
        <v>341</v>
      </c>
      <c r="S145" s="9"/>
      <c r="T145" s="3" t="s">
        <v>14</v>
      </c>
      <c r="AB145" s="37"/>
      <c r="AMJ145" s="0"/>
    </row>
    <row collapsed="false" customFormat="true" customHeight="false" hidden="false" ht="24.95" outlineLevel="0" r="146" s="3">
      <c r="C146" s="3" t="n">
        <v>7379</v>
      </c>
      <c r="D146" s="34" t="s">
        <v>120</v>
      </c>
      <c r="E146" s="34" t="str">
        <f aca="false">'EPICS PVs'!D146</f>
        <v>Mott Sample</v>
      </c>
      <c r="F146" s="3" t="s">
        <v>121</v>
      </c>
      <c r="G146" s="35" t="n">
        <f aca="false">'EPICS PVs'!J146</f>
        <v>29.5596</v>
      </c>
      <c r="H146" s="35" t="str">
        <f aca="false">'EPICS PVs'!U146</f>
        <v>Cu 4.1 um</v>
      </c>
      <c r="I146" s="34" t="n">
        <v>5.48</v>
      </c>
      <c r="J146" s="36" t="n">
        <f aca="false">'EPICS PVs'!R146</f>
        <v>5.70520245</v>
      </c>
      <c r="K146" s="3" t="n">
        <f aca="false">'EPICS PVs'!E146</f>
        <v>1.26202</v>
      </c>
      <c r="L146" s="9"/>
      <c r="M146" s="3" t="s">
        <v>378</v>
      </c>
      <c r="N146" s="3" t="n">
        <v>3270389</v>
      </c>
      <c r="O146" s="3" t="s">
        <v>364</v>
      </c>
      <c r="P146" s="15"/>
      <c r="Q146" s="3" t="s">
        <v>339</v>
      </c>
      <c r="S146" s="9"/>
      <c r="T146" s="3" t="s">
        <v>14</v>
      </c>
      <c r="AB146" s="37"/>
      <c r="AMJ146" s="0"/>
    </row>
    <row collapsed="false" customFormat="true" customHeight="false" hidden="false" ht="24.95" outlineLevel="0" r="147" s="3">
      <c r="C147" s="3" t="n">
        <v>7380</v>
      </c>
      <c r="D147" s="34" t="s">
        <v>120</v>
      </c>
      <c r="E147" s="34" t="str">
        <f aca="false">'EPICS PVs'!D147</f>
        <v>Mott Sample</v>
      </c>
      <c r="F147" s="3" t="s">
        <v>121</v>
      </c>
      <c r="G147" s="35" t="n">
        <f aca="false">'EPICS PVs'!J147</f>
        <v>29.5596</v>
      </c>
      <c r="H147" s="35" t="str">
        <f aca="false">'EPICS PVs'!U147</f>
        <v>Cu 8 um</v>
      </c>
      <c r="I147" s="34" t="n">
        <v>5.48</v>
      </c>
      <c r="J147" s="36" t="n">
        <f aca="false">'EPICS PVs'!R147</f>
        <v>5.70520245</v>
      </c>
      <c r="K147" s="3" t="n">
        <f aca="false">'EPICS PVs'!E147</f>
        <v>1.2138</v>
      </c>
      <c r="L147" s="9"/>
      <c r="M147" s="3" t="s">
        <v>379</v>
      </c>
      <c r="N147" s="3" t="n">
        <v>3270392</v>
      </c>
      <c r="O147" s="3" t="s">
        <v>364</v>
      </c>
      <c r="P147" s="15"/>
      <c r="Q147" s="3" t="s">
        <v>341</v>
      </c>
      <c r="S147" s="9"/>
      <c r="T147" s="3" t="s">
        <v>14</v>
      </c>
      <c r="AB147" s="37"/>
      <c r="AMJ147" s="0"/>
    </row>
    <row collapsed="false" customFormat="true" customHeight="false" hidden="false" ht="24.95" outlineLevel="0" r="148" s="3">
      <c r="C148" s="3" t="n">
        <v>7381</v>
      </c>
      <c r="D148" s="34" t="s">
        <v>120</v>
      </c>
      <c r="E148" s="34" t="str">
        <f aca="false">'EPICS PVs'!D148</f>
        <v>Mott Sample</v>
      </c>
      <c r="F148" s="3" t="s">
        <v>121</v>
      </c>
      <c r="G148" s="35" t="n">
        <f aca="false">'EPICS PVs'!J148</f>
        <v>29.5596</v>
      </c>
      <c r="H148" s="35" t="str">
        <f aca="false">'EPICS PVs'!U148</f>
        <v>Cu 8 um</v>
      </c>
      <c r="I148" s="34" t="n">
        <v>5.48</v>
      </c>
      <c r="J148" s="36" t="n">
        <f aca="false">'EPICS PVs'!R148</f>
        <v>5.70520245</v>
      </c>
      <c r="K148" s="3" t="n">
        <f aca="false">'EPICS PVs'!E148</f>
        <v>1.26689</v>
      </c>
      <c r="L148" s="9"/>
      <c r="M148" s="3" t="s">
        <v>380</v>
      </c>
      <c r="N148" s="3" t="n">
        <v>3270396</v>
      </c>
      <c r="O148" s="3" t="s">
        <v>364</v>
      </c>
      <c r="P148" s="15"/>
      <c r="Q148" s="3" t="s">
        <v>341</v>
      </c>
      <c r="S148" s="9"/>
      <c r="T148" s="3" t="s">
        <v>14</v>
      </c>
      <c r="AB148" s="37"/>
      <c r="AMJ148" s="0"/>
    </row>
    <row collapsed="false" customFormat="true" customHeight="false" hidden="false" ht="24.95" outlineLevel="0" r="149" s="3">
      <c r="C149" s="3" t="n">
        <v>7382</v>
      </c>
      <c r="D149" s="34" t="s">
        <v>120</v>
      </c>
      <c r="E149" s="34" t="str">
        <f aca="false">'EPICS PVs'!D149</f>
        <v>Mott Sample</v>
      </c>
      <c r="F149" s="3" t="s">
        <v>121</v>
      </c>
      <c r="G149" s="35" t="n">
        <f aca="false">'EPICS PVs'!J149</f>
        <v>29.5596</v>
      </c>
      <c r="H149" s="35" t="str">
        <f aca="false">'EPICS PVs'!U149</f>
        <v>Cu 8 um</v>
      </c>
      <c r="I149" s="34" t="n">
        <v>5.48</v>
      </c>
      <c r="J149" s="36" t="n">
        <f aca="false">'EPICS PVs'!R149</f>
        <v>5.70520245</v>
      </c>
      <c r="K149" s="3" t="n">
        <f aca="false">'EPICS PVs'!E149</f>
        <v>1.19117</v>
      </c>
      <c r="L149" s="9"/>
      <c r="M149" s="3" t="s">
        <v>381</v>
      </c>
      <c r="N149" s="3" t="n">
        <v>3270399</v>
      </c>
      <c r="O149" s="3" t="s">
        <v>364</v>
      </c>
      <c r="P149" s="15"/>
      <c r="Q149" s="3" t="s">
        <v>339</v>
      </c>
      <c r="S149" s="9"/>
      <c r="T149" s="3" t="s">
        <v>14</v>
      </c>
      <c r="AB149" s="37"/>
      <c r="AMJ149" s="0"/>
    </row>
    <row collapsed="false" customFormat="true" customHeight="false" hidden="false" ht="24.95" outlineLevel="0" r="150" s="3">
      <c r="C150" s="3" t="n">
        <v>7383</v>
      </c>
      <c r="D150" s="34" t="s">
        <v>120</v>
      </c>
      <c r="E150" s="34" t="str">
        <f aca="false">'EPICS PVs'!D150</f>
        <v>Mott Sample</v>
      </c>
      <c r="F150" s="3" t="s">
        <v>121</v>
      </c>
      <c r="G150" s="35" t="n">
        <f aca="false">'EPICS PVs'!J150</f>
        <v>29.5596</v>
      </c>
      <c r="H150" s="35" t="str">
        <f aca="false">'EPICS PVs'!U150</f>
        <v>Cu 8 um</v>
      </c>
      <c r="I150" s="34" t="n">
        <v>5.48</v>
      </c>
      <c r="J150" s="36" t="n">
        <f aca="false">'EPICS PVs'!R150</f>
        <v>5.70520245</v>
      </c>
      <c r="K150" s="3" t="n">
        <f aca="false">'EPICS PVs'!E150</f>
        <v>1.27408</v>
      </c>
      <c r="L150" s="9"/>
      <c r="M150" s="3" t="s">
        <v>382</v>
      </c>
      <c r="N150" s="3" t="n">
        <v>3270402</v>
      </c>
      <c r="O150" s="3" t="s">
        <v>364</v>
      </c>
      <c r="P150" s="15"/>
      <c r="Q150" s="3" t="s">
        <v>341</v>
      </c>
      <c r="S150" s="9"/>
      <c r="T150" s="3" t="s">
        <v>14</v>
      </c>
      <c r="AB150" s="37"/>
      <c r="AMJ150" s="0"/>
    </row>
    <row collapsed="false" customFormat="true" customHeight="false" hidden="false" ht="24.95" outlineLevel="0" r="151" s="3">
      <c r="C151" s="3" t="n">
        <v>7384</v>
      </c>
      <c r="D151" s="34" t="s">
        <v>120</v>
      </c>
      <c r="E151" s="34" t="str">
        <f aca="false">'EPICS PVs'!D151</f>
        <v>Mott Sample</v>
      </c>
      <c r="F151" s="3" t="s">
        <v>121</v>
      </c>
      <c r="G151" s="35" t="n">
        <f aca="false">'EPICS PVs'!J151</f>
        <v>29.5596</v>
      </c>
      <c r="H151" s="35" t="str">
        <f aca="false">'EPICS PVs'!U151</f>
        <v>Cu 8 um</v>
      </c>
      <c r="I151" s="34" t="n">
        <v>5.48</v>
      </c>
      <c r="J151" s="36" t="n">
        <f aca="false">'EPICS PVs'!R151</f>
        <v>5.70520245</v>
      </c>
      <c r="K151" s="3" t="n">
        <f aca="false">'EPICS PVs'!E151</f>
        <v>1.21063</v>
      </c>
      <c r="L151" s="9"/>
      <c r="M151" s="3" t="s">
        <v>383</v>
      </c>
      <c r="N151" s="3" t="n">
        <v>3270406</v>
      </c>
      <c r="O151" s="3" t="s">
        <v>364</v>
      </c>
      <c r="P151" s="15"/>
      <c r="Q151" s="3" t="s">
        <v>384</v>
      </c>
      <c r="R151" s="3" t="n">
        <v>3270433</v>
      </c>
      <c r="S151" s="9"/>
      <c r="T151" s="3" t="s">
        <v>14</v>
      </c>
      <c r="AB151" s="37"/>
      <c r="AMJ151" s="0"/>
    </row>
    <row collapsed="false" customFormat="true" customHeight="false" hidden="false" ht="24.95" outlineLevel="0" r="152" s="8">
      <c r="C152" s="8" t="n">
        <v>7385</v>
      </c>
      <c r="D152" s="19" t="s">
        <v>120</v>
      </c>
      <c r="E152" s="19" t="str">
        <f aca="false">'EPICS PVs'!D152</f>
        <v>Mott Sample</v>
      </c>
      <c r="F152" s="8" t="s">
        <v>121</v>
      </c>
      <c r="G152" s="18" t="n">
        <f aca="false">'EPICS PVs'!J152</f>
        <v>960.015</v>
      </c>
      <c r="H152" s="18" t="str">
        <f aca="false">'EPICS PVs'!U152</f>
        <v>fully retracted</v>
      </c>
      <c r="I152" s="19" t="n">
        <v>5.48</v>
      </c>
      <c r="J152" s="20" t="n">
        <f aca="false">'EPICS PVs'!R152</f>
        <v>0.21198997</v>
      </c>
      <c r="K152" s="8" t="n">
        <f aca="false">'EPICS PVs'!E152</f>
        <v>0.0035955</v>
      </c>
      <c r="L152" s="9"/>
      <c r="M152" s="8" t="s">
        <v>385</v>
      </c>
      <c r="N152" s="8" t="n">
        <v>3270438</v>
      </c>
      <c r="O152" s="8" t="s">
        <v>125</v>
      </c>
      <c r="P152" s="15"/>
      <c r="Q152" s="8" t="s">
        <v>386</v>
      </c>
      <c r="R152" s="8" t="n">
        <v>3270473</v>
      </c>
      <c r="S152" s="9"/>
      <c r="T152" s="8" t="s">
        <v>14</v>
      </c>
      <c r="AB152" s="21"/>
      <c r="AMJ152" s="0"/>
    </row>
    <row collapsed="false" customFormat="true" customHeight="false" hidden="false" ht="24.95" outlineLevel="0" r="153" s="8">
      <c r="C153" s="8" t="n">
        <v>7386</v>
      </c>
      <c r="D153" s="19" t="s">
        <v>387</v>
      </c>
      <c r="E153" s="19" t="str">
        <f aca="false">'EPICS PVs'!D153</f>
        <v>Mott Sample</v>
      </c>
      <c r="F153" s="8" t="s">
        <v>121</v>
      </c>
      <c r="G153" s="18" t="n">
        <f aca="false">'EPICS PVs'!J153</f>
        <v>960.015</v>
      </c>
      <c r="H153" s="18" t="str">
        <f aca="false">'EPICS PVs'!U153</f>
        <v>fully retracted</v>
      </c>
      <c r="I153" s="19" t="n">
        <v>5.48</v>
      </c>
      <c r="J153" s="20" t="n">
        <f aca="false">'EPICS PVs'!R153</f>
        <v>0.21198997</v>
      </c>
      <c r="K153" s="8" t="n">
        <f aca="false">'EPICS PVs'!E153</f>
        <v>0.0010575</v>
      </c>
      <c r="L153" s="9"/>
      <c r="M153" s="8" t="s">
        <v>388</v>
      </c>
      <c r="N153" s="8" t="n">
        <v>3270489</v>
      </c>
      <c r="O153" s="8" t="s">
        <v>125</v>
      </c>
      <c r="P153" s="15"/>
      <c r="S153" s="9"/>
      <c r="T153" s="8" t="s">
        <v>14</v>
      </c>
      <c r="AB153" s="21"/>
      <c r="AMJ153" s="0"/>
    </row>
    <row collapsed="false" customFormat="true" customHeight="false" hidden="false" ht="24.95" outlineLevel="0" r="154" s="5">
      <c r="C154" s="5" t="n">
        <v>7387</v>
      </c>
      <c r="D154" s="30" t="s">
        <v>387</v>
      </c>
      <c r="E154" s="30" t="str">
        <f aca="false">'EPICS PVs'!D154</f>
        <v>Mott Sample</v>
      </c>
      <c r="F154" s="5" t="s">
        <v>121</v>
      </c>
      <c r="G154" s="31" t="n">
        <f aca="false">'EPICS PVs'!J154</f>
        <v>29.5596</v>
      </c>
      <c r="H154" s="31" t="str">
        <f aca="false">'EPICS PVs'!U154</f>
        <v>Au 1 um</v>
      </c>
      <c r="I154" s="30" t="n">
        <v>5.48</v>
      </c>
      <c r="J154" s="32" t="n">
        <f aca="false">'EPICS PVs'!R154</f>
        <v>5.69928304</v>
      </c>
      <c r="K154" s="5" t="n">
        <f aca="false">'EPICS PVs'!E154</f>
        <v>0.797144</v>
      </c>
      <c r="L154" s="9"/>
      <c r="M154" s="5" t="s">
        <v>389</v>
      </c>
      <c r="N154" s="5" t="n">
        <v>3270492</v>
      </c>
      <c r="O154" s="5" t="s">
        <v>125</v>
      </c>
      <c r="P154" s="15"/>
      <c r="Q154" s="5" t="s">
        <v>390</v>
      </c>
      <c r="S154" s="9"/>
      <c r="T154" s="5" t="s">
        <v>14</v>
      </c>
      <c r="AB154" s="33"/>
      <c r="AMJ154" s="0"/>
    </row>
    <row collapsed="false" customFormat="true" customHeight="false" hidden="false" ht="24.95" outlineLevel="0" r="155" s="5">
      <c r="C155" s="5" t="n">
        <v>7388</v>
      </c>
      <c r="D155" s="30" t="s">
        <v>387</v>
      </c>
      <c r="E155" s="30" t="str">
        <f aca="false">'EPICS PVs'!D155</f>
        <v>Mott Sample</v>
      </c>
      <c r="F155" s="5" t="s">
        <v>121</v>
      </c>
      <c r="G155" s="31" t="n">
        <f aca="false">'EPICS PVs'!J155</f>
        <v>29.5596</v>
      </c>
      <c r="H155" s="31" t="str">
        <f aca="false">'EPICS PVs'!U155</f>
        <v>Au 5 um</v>
      </c>
      <c r="I155" s="30" t="n">
        <v>5.48</v>
      </c>
      <c r="J155" s="32" t="n">
        <f aca="false">'EPICS PVs'!R155</f>
        <v>5.69928304</v>
      </c>
      <c r="K155" s="5" t="n">
        <f aca="false">'EPICS PVs'!E155</f>
        <v>0.132822</v>
      </c>
      <c r="L155" s="9"/>
      <c r="M155" s="5" t="s">
        <v>391</v>
      </c>
      <c r="N155" s="5" t="n">
        <v>3270494</v>
      </c>
      <c r="O155" s="5" t="s">
        <v>392</v>
      </c>
      <c r="P155" s="15"/>
      <c r="S155" s="9"/>
      <c r="T155" s="5" t="s">
        <v>14</v>
      </c>
      <c r="AB155" s="33"/>
      <c r="AMJ155" s="0"/>
    </row>
    <row collapsed="false" customFormat="true" customHeight="false" hidden="false" ht="24.95" outlineLevel="0" r="156" s="5">
      <c r="C156" s="5" t="n">
        <v>7389</v>
      </c>
      <c r="D156" s="30" t="s">
        <v>387</v>
      </c>
      <c r="E156" s="30" t="str">
        <f aca="false">'EPICS PVs'!D156</f>
        <v>Mott Sample</v>
      </c>
      <c r="F156" s="5" t="s">
        <v>121</v>
      </c>
      <c r="G156" s="31" t="n">
        <f aca="false">'EPICS PVs'!J156</f>
        <v>29.5596</v>
      </c>
      <c r="H156" s="31" t="str">
        <f aca="false">'EPICS PVs'!U156</f>
        <v>Au 0.75 um</v>
      </c>
      <c r="I156" s="30" t="n">
        <v>5.48</v>
      </c>
      <c r="J156" s="32" t="n">
        <f aca="false">'EPICS PVs'!R156</f>
        <v>5.69928304</v>
      </c>
      <c r="K156" s="5" t="n">
        <f aca="false">'EPICS PVs'!E156</f>
        <v>1.07252</v>
      </c>
      <c r="L156" s="9"/>
      <c r="M156" s="5" t="s">
        <v>393</v>
      </c>
      <c r="N156" s="5" t="n">
        <v>3270498</v>
      </c>
      <c r="O156" s="5" t="s">
        <v>394</v>
      </c>
      <c r="P156" s="15"/>
      <c r="S156" s="9"/>
      <c r="T156" s="5" t="s">
        <v>14</v>
      </c>
      <c r="AB156" s="33"/>
      <c r="AMJ156" s="0"/>
    </row>
    <row collapsed="false" customFormat="true" customHeight="false" hidden="false" ht="24.95" outlineLevel="0" r="157" s="5">
      <c r="C157" s="5" t="n">
        <v>7390</v>
      </c>
      <c r="D157" s="30" t="s">
        <v>387</v>
      </c>
      <c r="E157" s="30" t="str">
        <f aca="false">'EPICS PVs'!D157</f>
        <v>Mott Sample</v>
      </c>
      <c r="F157" s="5" t="s">
        <v>121</v>
      </c>
      <c r="G157" s="31" t="n">
        <f aca="false">'EPICS PVs'!J157</f>
        <v>29.5596</v>
      </c>
      <c r="H157" s="31" t="str">
        <f aca="false">'EPICS PVs'!U157</f>
        <v>Au 0.5 um</v>
      </c>
      <c r="I157" s="30" t="n">
        <v>5.48</v>
      </c>
      <c r="J157" s="32" t="n">
        <f aca="false">'EPICS PVs'!R157</f>
        <v>5.69928304</v>
      </c>
      <c r="K157" s="5" t="n">
        <f aca="false">'EPICS PVs'!E157</f>
        <v>1.55114</v>
      </c>
      <c r="L157" s="9"/>
      <c r="M157" s="5" t="s">
        <v>395</v>
      </c>
      <c r="N157" s="5" t="n">
        <v>3270501</v>
      </c>
      <c r="O157" s="5" t="s">
        <v>396</v>
      </c>
      <c r="P157" s="15"/>
      <c r="S157" s="9"/>
      <c r="T157" s="5" t="s">
        <v>14</v>
      </c>
      <c r="AB157" s="33"/>
      <c r="AMJ157" s="0"/>
    </row>
    <row collapsed="false" customFormat="true" customHeight="false" hidden="false" ht="24.95" outlineLevel="0" r="158" s="5">
      <c r="C158" s="5" t="n">
        <v>7391</v>
      </c>
      <c r="D158" s="30" t="s">
        <v>387</v>
      </c>
      <c r="E158" s="30" t="str">
        <f aca="false">'EPICS PVs'!D158</f>
        <v>Mott Sample</v>
      </c>
      <c r="F158" s="5" t="s">
        <v>121</v>
      </c>
      <c r="G158" s="31" t="n">
        <f aca="false">'EPICS PVs'!J158</f>
        <v>29.5596</v>
      </c>
      <c r="H158" s="31" t="str">
        <f aca="false">'EPICS PVs'!U158</f>
        <v>Au 0.35 um</v>
      </c>
      <c r="I158" s="30" t="n">
        <v>5.48</v>
      </c>
      <c r="J158" s="32" t="n">
        <f aca="false">'EPICS PVs'!R158</f>
        <v>5.69928304</v>
      </c>
      <c r="K158" s="5" t="n">
        <f aca="false">'EPICS PVs'!E158</f>
        <v>1.83096</v>
      </c>
      <c r="L158" s="9"/>
      <c r="M158" s="5" t="s">
        <v>397</v>
      </c>
      <c r="N158" s="5" t="n">
        <v>3270503</v>
      </c>
      <c r="O158" s="5" t="s">
        <v>398</v>
      </c>
      <c r="P158" s="15"/>
      <c r="S158" s="9"/>
      <c r="T158" s="5" t="s">
        <v>14</v>
      </c>
      <c r="AB158" s="33"/>
      <c r="AMJ158" s="0"/>
    </row>
    <row collapsed="false" customFormat="true" customHeight="false" hidden="false" ht="24.95" outlineLevel="0" r="159" s="5">
      <c r="C159" s="5" t="n">
        <v>7392</v>
      </c>
      <c r="D159" s="30" t="s">
        <v>387</v>
      </c>
      <c r="E159" s="30" t="str">
        <f aca="false">'EPICS PVs'!D159</f>
        <v>Mott Sample</v>
      </c>
      <c r="F159" s="5" t="s">
        <v>121</v>
      </c>
      <c r="G159" s="31" t="n">
        <f aca="false">'EPICS PVs'!J159</f>
        <v>29.5596</v>
      </c>
      <c r="H159" s="31" t="str">
        <f aca="false">'EPICS PVs'!U159</f>
        <v>Au 0.05 um</v>
      </c>
      <c r="I159" s="30" t="n">
        <v>5.48</v>
      </c>
      <c r="J159" s="32" t="n">
        <f aca="false">'EPICS PVs'!R159</f>
        <v>5.69928304</v>
      </c>
      <c r="K159" s="5" t="n">
        <f aca="false">'EPICS PVs'!E159</f>
        <v>2.51854</v>
      </c>
      <c r="L159" s="9"/>
      <c r="M159" s="5" t="s">
        <v>399</v>
      </c>
      <c r="N159" s="5" t="n">
        <v>3270507</v>
      </c>
      <c r="O159" s="5" t="s">
        <v>400</v>
      </c>
      <c r="P159" s="15"/>
      <c r="S159" s="9"/>
      <c r="T159" s="5" t="s">
        <v>14</v>
      </c>
      <c r="AB159" s="33"/>
      <c r="AMJ159" s="0"/>
    </row>
    <row collapsed="false" customFormat="true" customHeight="false" hidden="false" ht="24.95" outlineLevel="0" r="160" s="5">
      <c r="C160" s="5" t="n">
        <v>7393</v>
      </c>
      <c r="D160" s="30" t="s">
        <v>387</v>
      </c>
      <c r="E160" s="30" t="str">
        <f aca="false">'EPICS PVs'!D160</f>
        <v>Mott Sample</v>
      </c>
      <c r="F160" s="5" t="s">
        <v>121</v>
      </c>
      <c r="G160" s="31" t="n">
        <f aca="false">'EPICS PVs'!J160</f>
        <v>29.5596</v>
      </c>
      <c r="H160" s="31" t="str">
        <f aca="false">'EPICS PVs'!U160</f>
        <v>Au 0.05 um (2)</v>
      </c>
      <c r="I160" s="30" t="n">
        <v>5.48</v>
      </c>
      <c r="J160" s="32" t="n">
        <f aca="false">'EPICS PVs'!R160</f>
        <v>5.69928304</v>
      </c>
      <c r="K160" s="5" t="n">
        <f aca="false">'EPICS PVs'!E160</f>
        <v>2.53123</v>
      </c>
      <c r="L160" s="9"/>
      <c r="M160" s="5" t="s">
        <v>401</v>
      </c>
      <c r="N160" s="5" t="n">
        <v>3270510</v>
      </c>
      <c r="O160" s="5" t="s">
        <v>402</v>
      </c>
      <c r="P160" s="15"/>
      <c r="Q160" s="5" t="s">
        <v>403</v>
      </c>
      <c r="R160" s="5" t="n">
        <v>3270514</v>
      </c>
      <c r="S160" s="9"/>
      <c r="T160" s="5" t="s">
        <v>14</v>
      </c>
      <c r="AB160" s="33"/>
      <c r="AMJ160" s="0"/>
    </row>
    <row collapsed="false" customFormat="true" customHeight="false" hidden="false" ht="36.7" outlineLevel="0" r="161" s="3">
      <c r="C161" s="3" t="n">
        <v>7394</v>
      </c>
      <c r="D161" s="34" t="s">
        <v>387</v>
      </c>
      <c r="E161" s="34" t="str">
        <f aca="false">'EPICS PVs'!D161</f>
        <v>Mott Sample</v>
      </c>
      <c r="F161" s="3" t="s">
        <v>121</v>
      </c>
      <c r="G161" s="35" t="n">
        <f aca="false">'EPICS PVs'!J161</f>
        <v>29.5596</v>
      </c>
      <c r="H161" s="35" t="str">
        <f aca="false">'EPICS PVs'!U161</f>
        <v>Au 5 um</v>
      </c>
      <c r="I161" s="34" t="n">
        <v>5.48</v>
      </c>
      <c r="J161" s="36" t="n">
        <f aca="false">'EPICS PVs'!R161</f>
        <v>5.69928304</v>
      </c>
      <c r="K161" s="3" t="n">
        <f aca="false">'EPICS PVs'!E161</f>
        <v>0.119074</v>
      </c>
      <c r="L161" s="9"/>
      <c r="M161" s="3" t="s">
        <v>404</v>
      </c>
      <c r="N161" s="3" t="n">
        <v>3270513</v>
      </c>
      <c r="O161" s="3" t="s">
        <v>405</v>
      </c>
      <c r="P161" s="15"/>
      <c r="Q161" s="3" t="s">
        <v>406</v>
      </c>
      <c r="S161" s="9"/>
      <c r="T161" s="3" t="s">
        <v>14</v>
      </c>
      <c r="AB161" s="37"/>
      <c r="AMJ161" s="0"/>
    </row>
    <row collapsed="false" customFormat="true" customHeight="false" hidden="false" ht="24.95" outlineLevel="0" r="162" s="3">
      <c r="C162" s="3" t="n">
        <v>7395</v>
      </c>
      <c r="D162" s="34" t="s">
        <v>387</v>
      </c>
      <c r="E162" s="34" t="str">
        <f aca="false">'EPICS PVs'!D162</f>
        <v>Mott Sample</v>
      </c>
      <c r="F162" s="3" t="s">
        <v>121</v>
      </c>
      <c r="G162" s="35" t="n">
        <f aca="false">'EPICS PVs'!J162</f>
        <v>29.5596</v>
      </c>
      <c r="H162" s="35" t="str">
        <f aca="false">'EPICS PVs'!U162</f>
        <v>Au 5 um</v>
      </c>
      <c r="I162" s="34" t="n">
        <v>5.48</v>
      </c>
      <c r="J162" s="36" t="n">
        <f aca="false">'EPICS PVs'!R162</f>
        <v>5.69928304</v>
      </c>
      <c r="K162" s="3" t="n">
        <f aca="false">'EPICS PVs'!E162</f>
        <v>0.124362</v>
      </c>
      <c r="L162" s="9"/>
      <c r="M162" s="3" t="s">
        <v>407</v>
      </c>
      <c r="N162" s="3" t="n">
        <v>3270516</v>
      </c>
      <c r="O162" s="3" t="s">
        <v>408</v>
      </c>
      <c r="P162" s="15"/>
      <c r="S162" s="9"/>
      <c r="T162" s="3" t="s">
        <v>14</v>
      </c>
      <c r="AB162" s="37"/>
      <c r="AMJ162" s="0"/>
    </row>
    <row collapsed="false" customFormat="true" customHeight="false" hidden="false" ht="24.95" outlineLevel="0" r="163" s="3">
      <c r="C163" s="3" t="n">
        <v>7396</v>
      </c>
      <c r="D163" s="34" t="s">
        <v>387</v>
      </c>
      <c r="E163" s="34" t="str">
        <f aca="false">'EPICS PVs'!D163</f>
        <v>Mott Sample</v>
      </c>
      <c r="F163" s="3" t="s">
        <v>121</v>
      </c>
      <c r="G163" s="35" t="n">
        <f aca="false">'EPICS PVs'!J163</f>
        <v>29.5596</v>
      </c>
      <c r="H163" s="35" t="str">
        <f aca="false">'EPICS PVs'!U163</f>
        <v>Au 5 um</v>
      </c>
      <c r="I163" s="34" t="n">
        <v>5.48</v>
      </c>
      <c r="J163" s="36" t="n">
        <f aca="false">'EPICS PVs'!R163</f>
        <v>5.69928304</v>
      </c>
      <c r="K163" s="3" t="n">
        <f aca="false">'EPICS PVs'!E163</f>
        <v>0.11844</v>
      </c>
      <c r="L163" s="9"/>
      <c r="M163" s="3" t="s">
        <v>409</v>
      </c>
      <c r="N163" s="3" t="n">
        <v>3270519</v>
      </c>
      <c r="O163" s="3" t="s">
        <v>410</v>
      </c>
      <c r="P163" s="15"/>
      <c r="S163" s="9"/>
      <c r="T163" s="3" t="s">
        <v>14</v>
      </c>
      <c r="AB163" s="37"/>
      <c r="AMJ163" s="0"/>
    </row>
    <row collapsed="false" customFormat="true" customHeight="false" hidden="false" ht="24.95" outlineLevel="0" r="164" s="3">
      <c r="C164" s="3" t="n">
        <v>7397</v>
      </c>
      <c r="D164" s="34" t="s">
        <v>387</v>
      </c>
      <c r="E164" s="34" t="str">
        <f aca="false">'EPICS PVs'!D164</f>
        <v>Mott Sample</v>
      </c>
      <c r="F164" s="3" t="s">
        <v>121</v>
      </c>
      <c r="G164" s="35" t="n">
        <f aca="false">'EPICS PVs'!J164</f>
        <v>29.5596</v>
      </c>
      <c r="H164" s="35" t="str">
        <f aca="false">'EPICS PVs'!U164</f>
        <v>Au 5 um</v>
      </c>
      <c r="I164" s="34" t="n">
        <v>5.48</v>
      </c>
      <c r="J164" s="36" t="n">
        <f aca="false">'EPICS PVs'!R164</f>
        <v>5.69928304</v>
      </c>
      <c r="K164" s="3" t="n">
        <f aca="false">'EPICS PVs'!E164</f>
        <v>0.122881</v>
      </c>
      <c r="L164" s="9"/>
      <c r="M164" s="3" t="s">
        <v>411</v>
      </c>
      <c r="N164" s="3" t="n">
        <v>3270522</v>
      </c>
      <c r="O164" s="3" t="s">
        <v>412</v>
      </c>
      <c r="P164" s="15"/>
      <c r="S164" s="9"/>
      <c r="T164" s="3" t="s">
        <v>14</v>
      </c>
      <c r="AB164" s="37"/>
      <c r="AMJ164" s="0"/>
    </row>
    <row collapsed="false" customFormat="true" customHeight="false" hidden="false" ht="24.95" outlineLevel="0" r="165" s="3">
      <c r="C165" s="3" t="n">
        <v>7398</v>
      </c>
      <c r="D165" s="34" t="s">
        <v>387</v>
      </c>
      <c r="E165" s="34" t="str">
        <f aca="false">'EPICS PVs'!D165</f>
        <v>Mott Sample</v>
      </c>
      <c r="F165" s="3" t="s">
        <v>121</v>
      </c>
      <c r="G165" s="35" t="n">
        <f aca="false">'EPICS PVs'!J165</f>
        <v>29.5596</v>
      </c>
      <c r="H165" s="35" t="str">
        <f aca="false">'EPICS PVs'!U165</f>
        <v>Au 5 um</v>
      </c>
      <c r="I165" s="34" t="n">
        <v>5.48</v>
      </c>
      <c r="J165" s="36" t="n">
        <f aca="false">'EPICS PVs'!R165</f>
        <v>5.69928304</v>
      </c>
      <c r="K165" s="3" t="n">
        <f aca="false">'EPICS PVs'!E165</f>
        <v>0.116959</v>
      </c>
      <c r="L165" s="9"/>
      <c r="M165" s="3" t="s">
        <v>413</v>
      </c>
      <c r="N165" s="3" t="n">
        <v>3270524</v>
      </c>
      <c r="O165" s="3" t="s">
        <v>414</v>
      </c>
      <c r="P165" s="15"/>
      <c r="S165" s="9"/>
      <c r="T165" s="3" t="s">
        <v>14</v>
      </c>
      <c r="AB165" s="37"/>
      <c r="AMJ165" s="0"/>
    </row>
    <row collapsed="false" customFormat="true" customHeight="false" hidden="false" ht="24.95" outlineLevel="0" r="166" s="3">
      <c r="C166" s="3" t="n">
        <v>7399</v>
      </c>
      <c r="D166" s="34" t="s">
        <v>387</v>
      </c>
      <c r="E166" s="34" t="str">
        <f aca="false">'EPICS PVs'!D166</f>
        <v>Mott Sample</v>
      </c>
      <c r="F166" s="3" t="s">
        <v>121</v>
      </c>
      <c r="G166" s="35" t="n">
        <f aca="false">'EPICS PVs'!J166</f>
        <v>29.5596</v>
      </c>
      <c r="H166" s="35" t="str">
        <f aca="false">'EPICS PVs'!U166</f>
        <v>Au 5 um</v>
      </c>
      <c r="I166" s="34" t="n">
        <v>5.48</v>
      </c>
      <c r="J166" s="36" t="n">
        <f aca="false">'EPICS PVs'!R166</f>
        <v>5.69928304</v>
      </c>
      <c r="K166" s="3" t="n">
        <f aca="false">'EPICS PVs'!E166</f>
        <v>0.123093</v>
      </c>
      <c r="L166" s="9"/>
      <c r="M166" s="3" t="s">
        <v>415</v>
      </c>
      <c r="N166" s="3" t="n">
        <v>3270526</v>
      </c>
      <c r="O166" s="3" t="s">
        <v>416</v>
      </c>
      <c r="P166" s="15"/>
      <c r="S166" s="9"/>
      <c r="T166" s="3" t="s">
        <v>14</v>
      </c>
      <c r="AB166" s="37"/>
      <c r="AMJ166" s="0"/>
    </row>
    <row collapsed="false" customFormat="true" customHeight="false" hidden="false" ht="24.95" outlineLevel="0" r="167" s="3">
      <c r="C167" s="3" t="n">
        <v>7400</v>
      </c>
      <c r="D167" s="34" t="s">
        <v>387</v>
      </c>
      <c r="E167" s="34" t="str">
        <f aca="false">'EPICS PVs'!D167</f>
        <v>Mott Sample</v>
      </c>
      <c r="F167" s="3" t="s">
        <v>121</v>
      </c>
      <c r="G167" s="35" t="n">
        <f aca="false">'EPICS PVs'!J167</f>
        <v>29.5596</v>
      </c>
      <c r="H167" s="35" t="str">
        <f aca="false">'EPICS PVs'!U167</f>
        <v>Au 5 um</v>
      </c>
      <c r="I167" s="34" t="n">
        <v>5.48</v>
      </c>
      <c r="J167" s="36" t="n">
        <f aca="false">'EPICS PVs'!R167</f>
        <v>5.69928304</v>
      </c>
      <c r="K167" s="3" t="n">
        <f aca="false">'EPICS PVs'!E167</f>
        <v>0.120343</v>
      </c>
      <c r="L167" s="9"/>
      <c r="M167" s="3" t="s">
        <v>417</v>
      </c>
      <c r="N167" s="3" t="n">
        <v>3270529</v>
      </c>
      <c r="O167" s="3" t="s">
        <v>418</v>
      </c>
      <c r="P167" s="15"/>
      <c r="S167" s="9"/>
      <c r="T167" s="3" t="s">
        <v>14</v>
      </c>
      <c r="AB167" s="37"/>
      <c r="AMJ167" s="0"/>
    </row>
    <row collapsed="false" customFormat="true" customHeight="false" hidden="false" ht="24.95" outlineLevel="0" r="168" s="3">
      <c r="C168" s="3" t="n">
        <v>7401</v>
      </c>
      <c r="D168" s="34" t="s">
        <v>387</v>
      </c>
      <c r="E168" s="34" t="str">
        <f aca="false">'EPICS PVs'!D168</f>
        <v>Mott Sample</v>
      </c>
      <c r="F168" s="3" t="s">
        <v>121</v>
      </c>
      <c r="G168" s="35" t="n">
        <f aca="false">'EPICS PVs'!J168</f>
        <v>29.5596</v>
      </c>
      <c r="H168" s="35" t="str">
        <f aca="false">'EPICS PVs'!U168</f>
        <v>Au 5 um</v>
      </c>
      <c r="I168" s="34" t="n">
        <v>5.48</v>
      </c>
      <c r="J168" s="36" t="n">
        <f aca="false">'EPICS PVs'!R168</f>
        <v>5.69928304</v>
      </c>
      <c r="K168" s="3" t="n">
        <f aca="false">'EPICS PVs'!E168</f>
        <v>0.135994</v>
      </c>
      <c r="L168" s="9"/>
      <c r="M168" s="3" t="s">
        <v>419</v>
      </c>
      <c r="N168" s="3" t="n">
        <v>3270531</v>
      </c>
      <c r="O168" s="3" t="s">
        <v>420</v>
      </c>
      <c r="P168" s="15"/>
      <c r="S168" s="9"/>
      <c r="T168" s="3" t="s">
        <v>14</v>
      </c>
      <c r="AB168" s="37"/>
      <c r="AMJ168" s="0"/>
    </row>
    <row collapsed="false" customFormat="true" customHeight="false" hidden="false" ht="24.95" outlineLevel="0" r="169" s="3">
      <c r="C169" s="3" t="n">
        <v>7402</v>
      </c>
      <c r="D169" s="34" t="s">
        <v>387</v>
      </c>
      <c r="E169" s="34" t="str">
        <f aca="false">'EPICS PVs'!D169</f>
        <v>Mott Sample</v>
      </c>
      <c r="F169" s="3" t="s">
        <v>121</v>
      </c>
      <c r="G169" s="35" t="n">
        <f aca="false">'EPICS PVs'!J169</f>
        <v>29.5596</v>
      </c>
      <c r="H169" s="35" t="str">
        <f aca="false">'EPICS PVs'!U169</f>
        <v>Au 5 um</v>
      </c>
      <c r="I169" s="34" t="n">
        <v>5.48</v>
      </c>
      <c r="J169" s="36" t="n">
        <f aca="false">'EPICS PVs'!R169</f>
        <v>5.69928304</v>
      </c>
      <c r="K169" s="3" t="n">
        <f aca="false">'EPICS PVs'!E169</f>
        <v>0.12838</v>
      </c>
      <c r="L169" s="9"/>
      <c r="M169" s="3" t="s">
        <v>421</v>
      </c>
      <c r="N169" s="3" t="n">
        <v>3270533</v>
      </c>
      <c r="O169" s="3" t="s">
        <v>422</v>
      </c>
      <c r="P169" s="15"/>
      <c r="S169" s="9"/>
      <c r="T169" s="3" t="s">
        <v>14</v>
      </c>
      <c r="AB169" s="37"/>
      <c r="AMJ169" s="0"/>
    </row>
    <row collapsed="false" customFormat="true" customHeight="false" hidden="false" ht="24.95" outlineLevel="0" r="170" s="3">
      <c r="C170" s="3" t="n">
        <v>7403</v>
      </c>
      <c r="D170" s="34" t="s">
        <v>387</v>
      </c>
      <c r="E170" s="34" t="str">
        <f aca="false">'EPICS PVs'!D170</f>
        <v>Mott Sample</v>
      </c>
      <c r="F170" s="3" t="s">
        <v>121</v>
      </c>
      <c r="G170" s="35" t="n">
        <f aca="false">'EPICS PVs'!J170</f>
        <v>29.5596</v>
      </c>
      <c r="H170" s="35" t="str">
        <f aca="false">'EPICS PVs'!U170</f>
        <v>Au 5 um</v>
      </c>
      <c r="I170" s="34" t="n">
        <v>5.48</v>
      </c>
      <c r="J170" s="36" t="n">
        <f aca="false">'EPICS PVs'!R170</f>
        <v>5.69928304</v>
      </c>
      <c r="K170" s="3" t="n">
        <f aca="false">'EPICS PVs'!E170</f>
        <v>0.119286</v>
      </c>
      <c r="L170" s="9"/>
      <c r="M170" s="3" t="s">
        <v>423</v>
      </c>
      <c r="N170" s="3" t="n">
        <v>3270535</v>
      </c>
      <c r="O170" s="3" t="s">
        <v>424</v>
      </c>
      <c r="P170" s="15"/>
      <c r="Q170" s="3" t="s">
        <v>425</v>
      </c>
      <c r="R170" s="3" t="n">
        <v>3270538</v>
      </c>
      <c r="S170" s="9"/>
      <c r="T170" s="3" t="s">
        <v>14</v>
      </c>
      <c r="AB170" s="37"/>
      <c r="AMJ170" s="0"/>
    </row>
    <row collapsed="false" customFormat="true" customHeight="false" hidden="false" ht="24.95" outlineLevel="0" r="171" s="38">
      <c r="C171" s="38" t="n">
        <v>7404</v>
      </c>
      <c r="D171" s="39" t="s">
        <v>387</v>
      </c>
      <c r="E171" s="39" t="str">
        <f aca="false">'EPICS PVs'!D171</f>
        <v>Mott Sample</v>
      </c>
      <c r="F171" s="38" t="s">
        <v>121</v>
      </c>
      <c r="G171" s="38" t="n">
        <f aca="false">'EPICS PVs'!J171</f>
        <v>29.5596</v>
      </c>
      <c r="H171" s="38" t="str">
        <f aca="false">'EPICS PVs'!U171</f>
        <v>Au 1 um</v>
      </c>
      <c r="I171" s="39" t="n">
        <v>5.48</v>
      </c>
      <c r="J171" s="4" t="n">
        <f aca="false">'EPICS PVs'!R171</f>
        <v>5.69928304</v>
      </c>
      <c r="K171" s="38" t="n">
        <f aca="false">'EPICS PVs'!E171</f>
        <v>0.825273</v>
      </c>
      <c r="L171" s="9"/>
      <c r="M171" s="38" t="s">
        <v>426</v>
      </c>
      <c r="N171" s="38" t="n">
        <v>3270537</v>
      </c>
      <c r="O171" s="38" t="s">
        <v>427</v>
      </c>
      <c r="P171" s="15"/>
      <c r="S171" s="9"/>
      <c r="T171" s="38" t="s">
        <v>14</v>
      </c>
      <c r="AB171" s="40"/>
      <c r="AMJ171" s="0"/>
    </row>
    <row collapsed="false" customFormat="true" customHeight="false" hidden="false" ht="24.95" outlineLevel="0" r="172" s="38">
      <c r="C172" s="38" t="n">
        <v>7405</v>
      </c>
      <c r="D172" s="39" t="s">
        <v>387</v>
      </c>
      <c r="E172" s="39" t="str">
        <f aca="false">'EPICS PVs'!D172</f>
        <v>Mott Sample</v>
      </c>
      <c r="F172" s="38" t="s">
        <v>121</v>
      </c>
      <c r="G172" s="38" t="n">
        <f aca="false">'EPICS PVs'!J172</f>
        <v>29.5596</v>
      </c>
      <c r="H172" s="38" t="str">
        <f aca="false">'EPICS PVs'!U172</f>
        <v>Au 1 um</v>
      </c>
      <c r="I172" s="39" t="n">
        <v>5.48</v>
      </c>
      <c r="J172" s="4" t="n">
        <f aca="false">'EPICS PVs'!R172</f>
        <v>5.69928304</v>
      </c>
      <c r="K172" s="38" t="n">
        <f aca="false">'EPICS PVs'!E172</f>
        <v>0.848538</v>
      </c>
      <c r="L172" s="9"/>
      <c r="M172" s="38" t="s">
        <v>428</v>
      </c>
      <c r="N172" s="38" t="n">
        <v>3270540</v>
      </c>
      <c r="O172" s="38" t="s">
        <v>429</v>
      </c>
      <c r="P172" s="15"/>
      <c r="S172" s="9"/>
      <c r="T172" s="38" t="s">
        <v>14</v>
      </c>
      <c r="AB172" s="40"/>
      <c r="AMJ172" s="0"/>
    </row>
    <row collapsed="false" customFormat="true" customHeight="false" hidden="false" ht="24.95" outlineLevel="0" r="173" s="38">
      <c r="C173" s="38" t="n">
        <v>7406</v>
      </c>
      <c r="D173" s="39" t="s">
        <v>387</v>
      </c>
      <c r="E173" s="39" t="str">
        <f aca="false">'EPICS PVs'!D173</f>
        <v>Mott Sample</v>
      </c>
      <c r="F173" s="38" t="s">
        <v>121</v>
      </c>
      <c r="G173" s="38" t="n">
        <f aca="false">'EPICS PVs'!J173</f>
        <v>29.5596</v>
      </c>
      <c r="H173" s="38" t="str">
        <f aca="false">'EPICS PVs'!U173</f>
        <v>Au 1 um</v>
      </c>
      <c r="I173" s="39" t="n">
        <v>5.48</v>
      </c>
      <c r="J173" s="4" t="n">
        <f aca="false">'EPICS PVs'!R173</f>
        <v>5.69928304</v>
      </c>
      <c r="K173" s="38" t="n">
        <f aca="false">'EPICS PVs'!E173</f>
        <v>0.877513</v>
      </c>
      <c r="L173" s="9"/>
      <c r="M173" s="38" t="s">
        <v>430</v>
      </c>
      <c r="N173" s="38" t="n">
        <v>3270543</v>
      </c>
      <c r="O173" s="38" t="s">
        <v>431</v>
      </c>
      <c r="P173" s="15"/>
      <c r="S173" s="9"/>
      <c r="T173" s="38" t="s">
        <v>14</v>
      </c>
      <c r="AB173" s="40"/>
      <c r="AMJ173" s="0"/>
    </row>
    <row collapsed="false" customFormat="true" customHeight="false" hidden="false" ht="24.95" outlineLevel="0" r="174" s="38">
      <c r="C174" s="38" t="n">
        <v>7407</v>
      </c>
      <c r="D174" s="39" t="s">
        <v>387</v>
      </c>
      <c r="E174" s="39" t="str">
        <f aca="false">'EPICS PVs'!D174</f>
        <v>Mott Sample</v>
      </c>
      <c r="F174" s="38" t="s">
        <v>121</v>
      </c>
      <c r="G174" s="38" t="n">
        <f aca="false">'EPICS PVs'!J174</f>
        <v>29.5596</v>
      </c>
      <c r="H174" s="38" t="str">
        <f aca="false">'EPICS PVs'!U174</f>
        <v>Au 1 um</v>
      </c>
      <c r="I174" s="39" t="n">
        <v>5.48</v>
      </c>
      <c r="J174" s="4" t="n">
        <f aca="false">'EPICS PVs'!R174</f>
        <v>5.69928304</v>
      </c>
      <c r="K174" s="38" t="n">
        <f aca="false">'EPICS PVs'!E174</f>
        <v>0.863766</v>
      </c>
      <c r="L174" s="9"/>
      <c r="M174" s="38" t="s">
        <v>432</v>
      </c>
      <c r="N174" s="38" t="n">
        <v>3270545</v>
      </c>
      <c r="O174" s="38" t="s">
        <v>433</v>
      </c>
      <c r="P174" s="15"/>
      <c r="S174" s="9"/>
      <c r="T174" s="38" t="s">
        <v>14</v>
      </c>
      <c r="AB174" s="40"/>
      <c r="AMJ174" s="0"/>
    </row>
    <row collapsed="false" customFormat="true" customHeight="false" hidden="false" ht="24.95" outlineLevel="0" r="175" s="38">
      <c r="C175" s="38" t="n">
        <v>7408</v>
      </c>
      <c r="D175" s="39" t="s">
        <v>387</v>
      </c>
      <c r="E175" s="39" t="str">
        <f aca="false">'EPICS PVs'!D175</f>
        <v>Mott Sample</v>
      </c>
      <c r="F175" s="38" t="s">
        <v>121</v>
      </c>
      <c r="G175" s="38" t="n">
        <f aca="false">'EPICS PVs'!J175</f>
        <v>29.5596</v>
      </c>
      <c r="H175" s="38" t="str">
        <f aca="false">'EPICS PVs'!U175</f>
        <v>Au 1 um</v>
      </c>
      <c r="I175" s="39" t="n">
        <v>5.48</v>
      </c>
      <c r="J175" s="4" t="n">
        <f aca="false">'EPICS PVs'!R175</f>
        <v>5.69928304</v>
      </c>
      <c r="K175" s="38" t="n">
        <f aca="false">'EPICS PVs'!E175</f>
        <v>0.884705</v>
      </c>
      <c r="L175" s="9"/>
      <c r="M175" s="38" t="s">
        <v>434</v>
      </c>
      <c r="N175" s="38" t="n">
        <v>3270547</v>
      </c>
      <c r="O175" s="38" t="s">
        <v>435</v>
      </c>
      <c r="P175" s="15"/>
      <c r="S175" s="9"/>
      <c r="T175" s="38" t="s">
        <v>14</v>
      </c>
      <c r="AB175" s="40"/>
      <c r="AMJ175" s="0"/>
    </row>
    <row collapsed="false" customFormat="true" customHeight="false" hidden="false" ht="24.95" outlineLevel="0" r="176" s="38">
      <c r="C176" s="38" t="n">
        <v>7409</v>
      </c>
      <c r="D176" s="39" t="s">
        <v>387</v>
      </c>
      <c r="E176" s="39" t="str">
        <f aca="false">'EPICS PVs'!D176</f>
        <v>Mott Sample</v>
      </c>
      <c r="F176" s="38" t="s">
        <v>121</v>
      </c>
      <c r="G176" s="38" t="n">
        <f aca="false">'EPICS PVs'!J176</f>
        <v>29.5596</v>
      </c>
      <c r="H176" s="38" t="str">
        <f aca="false">'EPICS PVs'!U176</f>
        <v>Au 1 um</v>
      </c>
      <c r="I176" s="39" t="n">
        <v>5.48</v>
      </c>
      <c r="J176" s="4" t="n">
        <f aca="false">'EPICS PVs'!R176</f>
        <v>5.69928304</v>
      </c>
      <c r="K176" s="38" t="n">
        <f aca="false">'EPICS PVs'!E176</f>
        <v>0.853402</v>
      </c>
      <c r="L176" s="9"/>
      <c r="M176" s="38" t="s">
        <v>436</v>
      </c>
      <c r="N176" s="38" t="n">
        <v>3270549</v>
      </c>
      <c r="O176" s="38" t="s">
        <v>437</v>
      </c>
      <c r="P176" s="15"/>
      <c r="Q176" s="38" t="s">
        <v>438</v>
      </c>
      <c r="R176" s="38" t="n">
        <v>3270552</v>
      </c>
      <c r="S176" s="9"/>
      <c r="T176" s="38" t="s">
        <v>14</v>
      </c>
      <c r="AB176" s="40"/>
      <c r="AMJ176" s="0"/>
    </row>
    <row collapsed="false" customFormat="true" customHeight="false" hidden="false" ht="24.95" outlineLevel="0" r="177" s="3">
      <c r="C177" s="3" t="n">
        <v>7410</v>
      </c>
      <c r="D177" s="34" t="s">
        <v>387</v>
      </c>
      <c r="E177" s="34" t="str">
        <f aca="false">'EPICS PVs'!D177</f>
        <v>Mott Sample</v>
      </c>
      <c r="F177" s="3" t="s">
        <v>121</v>
      </c>
      <c r="G177" s="35" t="n">
        <f aca="false">'EPICS PVs'!J177</f>
        <v>29.5596</v>
      </c>
      <c r="H177" s="35" t="str">
        <f aca="false">'EPICS PVs'!U177</f>
        <v>Au 0.75 um</v>
      </c>
      <c r="I177" s="34" t="n">
        <v>5.48</v>
      </c>
      <c r="J177" s="36" t="n">
        <f aca="false">'EPICS PVs'!R177</f>
        <v>5.69928304</v>
      </c>
      <c r="K177" s="3" t="n">
        <f aca="false">'EPICS PVs'!E177</f>
        <v>1.09472</v>
      </c>
      <c r="L177" s="9"/>
      <c r="M177" s="3" t="s">
        <v>439</v>
      </c>
      <c r="N177" s="3" t="n">
        <v>3270551</v>
      </c>
      <c r="O177" s="3" t="s">
        <v>440</v>
      </c>
      <c r="P177" s="15"/>
      <c r="S177" s="9"/>
      <c r="T177" s="3" t="s">
        <v>14</v>
      </c>
      <c r="AB177" s="37"/>
      <c r="AMJ177" s="0"/>
    </row>
    <row collapsed="false" customFormat="true" customHeight="false" hidden="false" ht="24.95" outlineLevel="0" r="178" s="3">
      <c r="C178" s="3" t="n">
        <v>7411</v>
      </c>
      <c r="D178" s="34" t="s">
        <v>387</v>
      </c>
      <c r="E178" s="34" t="str">
        <f aca="false">'EPICS PVs'!D178</f>
        <v>Mott Sample</v>
      </c>
      <c r="F178" s="3" t="s">
        <v>121</v>
      </c>
      <c r="G178" s="35" t="n">
        <f aca="false">'EPICS PVs'!J178</f>
        <v>29.5596</v>
      </c>
      <c r="H178" s="35" t="str">
        <f aca="false">'EPICS PVs'!U178</f>
        <v>Au 0.75 um</v>
      </c>
      <c r="I178" s="34" t="n">
        <v>5.48</v>
      </c>
      <c r="J178" s="36" t="n">
        <f aca="false">'EPICS PVs'!R178</f>
        <v>5.69928304</v>
      </c>
      <c r="K178" s="3" t="n">
        <f aca="false">'EPICS PVs'!E178</f>
        <v>1.07315</v>
      </c>
      <c r="L178" s="9"/>
      <c r="M178" s="3" t="s">
        <v>441</v>
      </c>
      <c r="N178" s="3" t="n">
        <v>3270554</v>
      </c>
      <c r="O178" s="3" t="s">
        <v>442</v>
      </c>
      <c r="P178" s="15"/>
      <c r="S178" s="9"/>
      <c r="T178" s="3" t="s">
        <v>14</v>
      </c>
      <c r="AB178" s="37"/>
      <c r="AMJ178" s="0"/>
    </row>
    <row collapsed="false" customFormat="true" customHeight="false" hidden="false" ht="24.95" outlineLevel="0" r="179" s="3">
      <c r="C179" s="3" t="n">
        <v>7412</v>
      </c>
      <c r="D179" s="34" t="s">
        <v>387</v>
      </c>
      <c r="E179" s="34" t="str">
        <f aca="false">'EPICS PVs'!D179</f>
        <v>Mott Sample</v>
      </c>
      <c r="F179" s="3" t="s">
        <v>121</v>
      </c>
      <c r="G179" s="35" t="n">
        <f aca="false">'EPICS PVs'!J179</f>
        <v>29.5596</v>
      </c>
      <c r="H179" s="35" t="str">
        <f aca="false">'EPICS PVs'!U179</f>
        <v>Au 0.75 um</v>
      </c>
      <c r="I179" s="34" t="n">
        <v>5.48</v>
      </c>
      <c r="J179" s="36" t="n">
        <f aca="false">'EPICS PVs'!R179</f>
        <v>5.69928304</v>
      </c>
      <c r="K179" s="3" t="n">
        <f aca="false">'EPICS PVs'!E179</f>
        <v>1.10657</v>
      </c>
      <c r="L179" s="9"/>
      <c r="M179" s="3" t="s">
        <v>443</v>
      </c>
      <c r="N179" s="3" t="n">
        <v>3270556</v>
      </c>
      <c r="O179" s="3" t="s">
        <v>444</v>
      </c>
      <c r="P179" s="15"/>
      <c r="S179" s="9"/>
      <c r="T179" s="3" t="s">
        <v>14</v>
      </c>
      <c r="AB179" s="37"/>
      <c r="AMJ179" s="0"/>
    </row>
    <row collapsed="false" customFormat="true" customHeight="false" hidden="false" ht="24.95" outlineLevel="0" r="180" s="3">
      <c r="C180" s="3" t="n">
        <v>7413</v>
      </c>
      <c r="D180" s="34" t="s">
        <v>387</v>
      </c>
      <c r="E180" s="34" t="str">
        <f aca="false">'EPICS PVs'!D180</f>
        <v>Mott Sample</v>
      </c>
      <c r="F180" s="3" t="s">
        <v>121</v>
      </c>
      <c r="G180" s="35" t="n">
        <f aca="false">'EPICS PVs'!J180</f>
        <v>29.5596</v>
      </c>
      <c r="H180" s="35" t="str">
        <f aca="false">'EPICS PVs'!U180</f>
        <v>Au 0.75 um</v>
      </c>
      <c r="I180" s="34" t="n">
        <v>5.48</v>
      </c>
      <c r="J180" s="36" t="n">
        <f aca="false">'EPICS PVs'!R180</f>
        <v>5.69928304</v>
      </c>
      <c r="K180" s="3" t="n">
        <f aca="false">'EPICS PVs'!E180</f>
        <v>1.14273</v>
      </c>
      <c r="L180" s="9"/>
      <c r="M180" s="3" t="s">
        <v>445</v>
      </c>
      <c r="N180" s="3" t="n">
        <v>3270560</v>
      </c>
      <c r="O180" s="3" t="s">
        <v>446</v>
      </c>
      <c r="P180" s="15"/>
      <c r="S180" s="9"/>
      <c r="T180" s="3" t="s">
        <v>14</v>
      </c>
      <c r="AB180" s="37"/>
      <c r="AMJ180" s="0"/>
    </row>
    <row collapsed="false" customFormat="true" customHeight="false" hidden="false" ht="24.95" outlineLevel="0" r="181" s="3">
      <c r="C181" s="3" t="n">
        <v>7414</v>
      </c>
      <c r="D181" s="34" t="s">
        <v>387</v>
      </c>
      <c r="E181" s="34" t="str">
        <f aca="false">'EPICS PVs'!D181</f>
        <v>Mott Sample</v>
      </c>
      <c r="F181" s="3" t="s">
        <v>121</v>
      </c>
      <c r="G181" s="35" t="n">
        <f aca="false">'EPICS PVs'!J181</f>
        <v>29.5596</v>
      </c>
      <c r="H181" s="35" t="str">
        <f aca="false">'EPICS PVs'!U181</f>
        <v>Au 0.75 um</v>
      </c>
      <c r="I181" s="34" t="n">
        <v>5.48</v>
      </c>
      <c r="J181" s="36" t="n">
        <f aca="false">'EPICS PVs'!R181</f>
        <v>5.69928304</v>
      </c>
      <c r="K181" s="3" t="n">
        <f aca="false">'EPICS PVs'!E181</f>
        <v>1.09811</v>
      </c>
      <c r="L181" s="9"/>
      <c r="M181" s="3" t="s">
        <v>447</v>
      </c>
      <c r="N181" s="3" t="n">
        <v>3270562</v>
      </c>
      <c r="O181" s="3" t="s">
        <v>448</v>
      </c>
      <c r="P181" s="15"/>
      <c r="S181" s="9"/>
      <c r="T181" s="3" t="s">
        <v>14</v>
      </c>
      <c r="AB181" s="37"/>
      <c r="AMJ181" s="0"/>
    </row>
    <row collapsed="false" customFormat="true" customHeight="false" hidden="false" ht="24.95" outlineLevel="0" r="182" s="3">
      <c r="C182" s="3" t="n">
        <v>7415</v>
      </c>
      <c r="D182" s="34" t="s">
        <v>387</v>
      </c>
      <c r="E182" s="34" t="str">
        <f aca="false">'EPICS PVs'!D182</f>
        <v>Mott Sample</v>
      </c>
      <c r="F182" s="3" t="s">
        <v>121</v>
      </c>
      <c r="G182" s="35" t="n">
        <f aca="false">'EPICS PVs'!J182</f>
        <v>29.5596</v>
      </c>
      <c r="H182" s="35" t="str">
        <f aca="false">'EPICS PVs'!U182</f>
        <v>Au 0.75 um</v>
      </c>
      <c r="I182" s="34" t="n">
        <v>5.48</v>
      </c>
      <c r="J182" s="36" t="n">
        <f aca="false">'EPICS PVs'!R182</f>
        <v>5.69928304</v>
      </c>
      <c r="K182" s="3" t="n">
        <f aca="false">'EPICS PVs'!E182</f>
        <v>1.13385</v>
      </c>
      <c r="L182" s="9"/>
      <c r="M182" s="3" t="s">
        <v>449</v>
      </c>
      <c r="N182" s="3" t="n">
        <v>3270564</v>
      </c>
      <c r="O182" s="3" t="s">
        <v>450</v>
      </c>
      <c r="P182" s="15"/>
      <c r="Q182" s="3" t="s">
        <v>451</v>
      </c>
      <c r="R182" s="3" t="n">
        <v>3270568</v>
      </c>
      <c r="S182" s="9"/>
      <c r="T182" s="3" t="s">
        <v>14</v>
      </c>
      <c r="AB182" s="37"/>
      <c r="AMJ182" s="0"/>
    </row>
    <row collapsed="false" customFormat="true" customHeight="false" hidden="false" ht="24.95" outlineLevel="0" r="183" s="38">
      <c r="C183" s="38" t="n">
        <v>7416</v>
      </c>
      <c r="D183" s="39" t="s">
        <v>387</v>
      </c>
      <c r="E183" s="39" t="str">
        <f aca="false">'EPICS PVs'!D183</f>
        <v>Mott Sample</v>
      </c>
      <c r="F183" s="38" t="s">
        <v>121</v>
      </c>
      <c r="G183" s="38" t="n">
        <f aca="false">'EPICS PVs'!J183</f>
        <v>29.5596</v>
      </c>
      <c r="H183" s="38" t="str">
        <f aca="false">'EPICS PVs'!U183</f>
        <v>Au 0.50 um</v>
      </c>
      <c r="I183" s="39" t="n">
        <v>5.48</v>
      </c>
      <c r="J183" s="4" t="n">
        <f aca="false">'EPICS PVs'!R183</f>
        <v>5.69928304</v>
      </c>
      <c r="K183" s="38" t="n">
        <f aca="false">'EPICS PVs'!E183</f>
        <v>1.57504</v>
      </c>
      <c r="L183" s="9"/>
      <c r="M183" s="38" t="s">
        <v>452</v>
      </c>
      <c r="N183" s="38" t="n">
        <v>3270566</v>
      </c>
      <c r="O183" s="38" t="s">
        <v>453</v>
      </c>
      <c r="P183" s="15"/>
      <c r="S183" s="9"/>
      <c r="T183" s="38" t="s">
        <v>14</v>
      </c>
      <c r="AB183" s="40"/>
      <c r="AMJ183" s="0"/>
    </row>
    <row collapsed="false" customFormat="true" customHeight="false" hidden="false" ht="24.95" outlineLevel="0" r="184" s="38">
      <c r="C184" s="38" t="n">
        <v>7417</v>
      </c>
      <c r="D184" s="39" t="s">
        <v>387</v>
      </c>
      <c r="E184" s="39" t="str">
        <f aca="false">'EPICS PVs'!D184</f>
        <v>Mott Sample</v>
      </c>
      <c r="F184" s="38" t="s">
        <v>121</v>
      </c>
      <c r="G184" s="38" t="n">
        <f aca="false">'EPICS PVs'!J184</f>
        <v>29.5596</v>
      </c>
      <c r="H184" s="38" t="str">
        <f aca="false">'EPICS PVs'!U184</f>
        <v>Au 0.50 um</v>
      </c>
      <c r="I184" s="39" t="n">
        <v>5.48</v>
      </c>
      <c r="J184" s="4" t="n">
        <f aca="false">'EPICS PVs'!R184</f>
        <v>5.69928304</v>
      </c>
      <c r="K184" s="38" t="n">
        <f aca="false">'EPICS PVs'!E184</f>
        <v>1.57927</v>
      </c>
      <c r="L184" s="9"/>
      <c r="M184" s="38" t="s">
        <v>454</v>
      </c>
      <c r="N184" s="38" t="n">
        <v>3270570</v>
      </c>
      <c r="O184" s="38" t="s">
        <v>455</v>
      </c>
      <c r="P184" s="15"/>
      <c r="S184" s="9"/>
      <c r="T184" s="38" t="s">
        <v>14</v>
      </c>
      <c r="AB184" s="40"/>
      <c r="AMJ184" s="0"/>
    </row>
    <row collapsed="false" customFormat="true" customHeight="false" hidden="false" ht="24.95" outlineLevel="0" r="185" s="38">
      <c r="C185" s="38" t="n">
        <v>7418</v>
      </c>
      <c r="D185" s="39" t="s">
        <v>387</v>
      </c>
      <c r="E185" s="39" t="str">
        <f aca="false">'EPICS PVs'!D185</f>
        <v>Mott Sample</v>
      </c>
      <c r="F185" s="38" t="s">
        <v>121</v>
      </c>
      <c r="G185" s="38" t="n">
        <f aca="false">'EPICS PVs'!J185</f>
        <v>29.5596</v>
      </c>
      <c r="H185" s="38" t="str">
        <f aca="false">'EPICS PVs'!U185</f>
        <v>Au 0.50 um</v>
      </c>
      <c r="I185" s="39" t="n">
        <v>5.48</v>
      </c>
      <c r="J185" s="4" t="n">
        <f aca="false">'EPICS PVs'!R185</f>
        <v>5.69928304</v>
      </c>
      <c r="K185" s="38" t="n">
        <f aca="false">'EPICS PVs'!E185</f>
        <v>1.63786</v>
      </c>
      <c r="L185" s="9"/>
      <c r="M185" s="38" t="s">
        <v>456</v>
      </c>
      <c r="N185" s="38" t="n">
        <v>3270573</v>
      </c>
      <c r="O185" s="38" t="s">
        <v>457</v>
      </c>
      <c r="P185" s="15"/>
      <c r="S185" s="9"/>
      <c r="T185" s="38" t="s">
        <v>14</v>
      </c>
      <c r="AB185" s="40"/>
      <c r="AMJ185" s="0"/>
    </row>
    <row collapsed="false" customFormat="true" customHeight="false" hidden="false" ht="24.95" outlineLevel="0" r="186" s="38">
      <c r="C186" s="38" t="n">
        <v>7419</v>
      </c>
      <c r="D186" s="39" t="s">
        <v>387</v>
      </c>
      <c r="E186" s="39" t="str">
        <f aca="false">'EPICS PVs'!D186</f>
        <v>Mott Sample</v>
      </c>
      <c r="F186" s="38" t="s">
        <v>121</v>
      </c>
      <c r="G186" s="38" t="n">
        <f aca="false">'EPICS PVs'!J186</f>
        <v>29.5596</v>
      </c>
      <c r="H186" s="38" t="str">
        <f aca="false">'EPICS PVs'!U186</f>
        <v>Au 0.50 um</v>
      </c>
      <c r="I186" s="39" t="n">
        <v>5.48</v>
      </c>
      <c r="J186" s="4" t="n">
        <f aca="false">'EPICS PVs'!R186</f>
        <v>5.69928304</v>
      </c>
      <c r="K186" s="38" t="n">
        <f aca="false">'EPICS PVs'!E186</f>
        <v>1.58519</v>
      </c>
      <c r="L186" s="9"/>
      <c r="M186" s="38" t="s">
        <v>458</v>
      </c>
      <c r="N186" s="38" t="n">
        <v>3270576</v>
      </c>
      <c r="O186" s="38" t="s">
        <v>459</v>
      </c>
      <c r="P186" s="15"/>
      <c r="S186" s="9"/>
      <c r="T186" s="38" t="s">
        <v>14</v>
      </c>
      <c r="AB186" s="40"/>
      <c r="AMJ186" s="0"/>
    </row>
    <row collapsed="false" customFormat="true" customHeight="false" hidden="false" ht="24.95" outlineLevel="0" r="187" s="38">
      <c r="C187" s="38" t="n">
        <v>7420</v>
      </c>
      <c r="D187" s="39" t="s">
        <v>387</v>
      </c>
      <c r="E187" s="39" t="str">
        <f aca="false">'EPICS PVs'!D187</f>
        <v>Mott Sample</v>
      </c>
      <c r="F187" s="38" t="s">
        <v>121</v>
      </c>
      <c r="G187" s="38" t="n">
        <f aca="false">'EPICS PVs'!J187</f>
        <v>29.5596</v>
      </c>
      <c r="H187" s="38" t="str">
        <f aca="false">'EPICS PVs'!U187</f>
        <v>Au 0.50 um</v>
      </c>
      <c r="I187" s="39" t="n">
        <v>5.48</v>
      </c>
      <c r="J187" s="4" t="n">
        <f aca="false">'EPICS PVs'!R187</f>
        <v>5.69928304</v>
      </c>
      <c r="K187" s="38" t="n">
        <f aca="false">'EPICS PVs'!E187</f>
        <v>1.61417</v>
      </c>
      <c r="L187" s="9"/>
      <c r="M187" s="38" t="s">
        <v>460</v>
      </c>
      <c r="N187" s="38" t="n">
        <v>3270580</v>
      </c>
      <c r="O187" s="38" t="s">
        <v>461</v>
      </c>
      <c r="P187" s="15"/>
      <c r="S187" s="9"/>
      <c r="T187" s="38" t="s">
        <v>14</v>
      </c>
      <c r="AB187" s="40"/>
      <c r="AMJ187" s="0"/>
    </row>
    <row collapsed="false" customFormat="true" customHeight="false" hidden="false" ht="24.95" outlineLevel="0" r="188" s="38">
      <c r="C188" s="38" t="n">
        <v>7421</v>
      </c>
      <c r="D188" s="39" t="s">
        <v>387</v>
      </c>
      <c r="E188" s="39" t="str">
        <f aca="false">'EPICS PVs'!D188</f>
        <v>Mott Sample</v>
      </c>
      <c r="F188" s="38" t="s">
        <v>121</v>
      </c>
      <c r="G188" s="38" t="n">
        <f aca="false">'EPICS PVs'!J188</f>
        <v>29.5596</v>
      </c>
      <c r="H188" s="38" t="str">
        <f aca="false">'EPICS PVs'!U188</f>
        <v>Au 0.50 um</v>
      </c>
      <c r="I188" s="39" t="n">
        <v>5.48</v>
      </c>
      <c r="J188" s="4" t="n">
        <f aca="false">'EPICS PVs'!R188</f>
        <v>5.69928304</v>
      </c>
      <c r="K188" s="38" t="n">
        <f aca="false">'EPICS PVs'!E188</f>
        <v>1.58413</v>
      </c>
      <c r="L188" s="9"/>
      <c r="M188" s="38" t="s">
        <v>462</v>
      </c>
      <c r="N188" s="38" t="n">
        <v>3270582</v>
      </c>
      <c r="O188" s="38" t="s">
        <v>453</v>
      </c>
      <c r="P188" s="15"/>
      <c r="Q188" s="38" t="s">
        <v>463</v>
      </c>
      <c r="R188" s="38" t="n">
        <v>3270594</v>
      </c>
      <c r="S188" s="9"/>
      <c r="T188" s="38" t="s">
        <v>14</v>
      </c>
      <c r="AB188" s="40"/>
      <c r="AMJ188" s="0"/>
    </row>
    <row collapsed="false" customFormat="true" customHeight="false" hidden="false" ht="24.95" outlineLevel="0" r="189" s="3">
      <c r="C189" s="3" t="n">
        <v>7422</v>
      </c>
      <c r="D189" s="34" t="s">
        <v>387</v>
      </c>
      <c r="E189" s="34" t="str">
        <f aca="false">'EPICS PVs'!D189</f>
        <v>Mott Sample</v>
      </c>
      <c r="F189" s="3" t="s">
        <v>121</v>
      </c>
      <c r="G189" s="35" t="n">
        <f aca="false">'EPICS PVs'!J189</f>
        <v>29.5596</v>
      </c>
      <c r="H189" s="35" t="str">
        <f aca="false">'EPICS PVs'!U189</f>
        <v>Au 0.35 um</v>
      </c>
      <c r="I189" s="34" t="n">
        <v>5.48</v>
      </c>
      <c r="J189" s="36" t="n">
        <f aca="false">'EPICS PVs'!R189</f>
        <v>5.69928304</v>
      </c>
      <c r="K189" s="3" t="n">
        <f aca="false">'EPICS PVs'!E189</f>
        <v>1.90456</v>
      </c>
      <c r="L189" s="9"/>
      <c r="M189" s="3" t="s">
        <v>464</v>
      </c>
      <c r="N189" s="3" t="n">
        <v>3270595</v>
      </c>
      <c r="O189" s="3" t="s">
        <v>465</v>
      </c>
      <c r="P189" s="15"/>
      <c r="S189" s="9"/>
      <c r="T189" s="3" t="s">
        <v>14</v>
      </c>
      <c r="AB189" s="37"/>
      <c r="AMJ189" s="0"/>
    </row>
    <row collapsed="false" customFormat="true" customHeight="false" hidden="false" ht="24.95" outlineLevel="0" r="190" s="3">
      <c r="C190" s="3" t="n">
        <v>7423</v>
      </c>
      <c r="D190" s="34" t="s">
        <v>387</v>
      </c>
      <c r="E190" s="34" t="str">
        <f aca="false">'EPICS PVs'!D190</f>
        <v>Mott Sample</v>
      </c>
      <c r="F190" s="3" t="s">
        <v>121</v>
      </c>
      <c r="G190" s="35" t="n">
        <f aca="false">'EPICS PVs'!J190</f>
        <v>29.5596</v>
      </c>
      <c r="H190" s="35" t="str">
        <f aca="false">'EPICS PVs'!U190</f>
        <v>Au 0.35 um</v>
      </c>
      <c r="I190" s="34" t="n">
        <v>5.48</v>
      </c>
      <c r="J190" s="36" t="n">
        <f aca="false">'EPICS PVs'!R190</f>
        <v>5.69928304</v>
      </c>
      <c r="K190" s="3" t="n">
        <f aca="false">'EPICS PVs'!E190</f>
        <v>1.88552</v>
      </c>
      <c r="L190" s="9"/>
      <c r="M190" s="3" t="s">
        <v>466</v>
      </c>
      <c r="N190" s="3" t="n">
        <v>3270600</v>
      </c>
      <c r="O190" s="3" t="s">
        <v>465</v>
      </c>
      <c r="P190" s="15"/>
      <c r="S190" s="9"/>
      <c r="T190" s="3" t="s">
        <v>14</v>
      </c>
      <c r="AB190" s="37"/>
      <c r="AMJ190" s="0"/>
    </row>
    <row collapsed="false" customFormat="true" customHeight="false" hidden="false" ht="24.95" outlineLevel="0" r="191" s="3">
      <c r="C191" s="3" t="n">
        <v>7424</v>
      </c>
      <c r="D191" s="34" t="s">
        <v>387</v>
      </c>
      <c r="E191" s="34" t="str">
        <f aca="false">'EPICS PVs'!D191</f>
        <v>Mott Sample</v>
      </c>
      <c r="F191" s="3" t="s">
        <v>121</v>
      </c>
      <c r="G191" s="35" t="n">
        <f aca="false">'EPICS PVs'!J191</f>
        <v>29.5596</v>
      </c>
      <c r="H191" s="35" t="str">
        <f aca="false">'EPICS PVs'!U191</f>
        <v>Au 0.35 um</v>
      </c>
      <c r="I191" s="34" t="n">
        <v>5.48</v>
      </c>
      <c r="J191" s="36" t="n">
        <f aca="false">'EPICS PVs'!R191</f>
        <v>5.69928304</v>
      </c>
      <c r="K191" s="3" t="n">
        <f aca="false">'EPICS PVs'!E191</f>
        <v>1.90921</v>
      </c>
      <c r="L191" s="9"/>
      <c r="M191" s="3" t="s">
        <v>467</v>
      </c>
      <c r="N191" s="3" t="n">
        <v>3270602</v>
      </c>
      <c r="O191" s="3" t="s">
        <v>465</v>
      </c>
      <c r="P191" s="15"/>
      <c r="S191" s="9"/>
      <c r="T191" s="3" t="s">
        <v>14</v>
      </c>
      <c r="AB191" s="37"/>
      <c r="AMJ191" s="0"/>
    </row>
    <row collapsed="false" customFormat="true" customHeight="false" hidden="false" ht="24.95" outlineLevel="0" r="192" s="3">
      <c r="C192" s="3" t="n">
        <v>7425</v>
      </c>
      <c r="D192" s="34" t="s">
        <v>387</v>
      </c>
      <c r="E192" s="34" t="str">
        <f aca="false">'EPICS PVs'!D192</f>
        <v>Mott Sample</v>
      </c>
      <c r="F192" s="3" t="s">
        <v>121</v>
      </c>
      <c r="G192" s="35" t="n">
        <f aca="false">'EPICS PVs'!J192</f>
        <v>29.5596</v>
      </c>
      <c r="H192" s="35" t="str">
        <f aca="false">'EPICS PVs'!U192</f>
        <v>Au 0.35 um</v>
      </c>
      <c r="I192" s="34" t="n">
        <v>5.48</v>
      </c>
      <c r="J192" s="36" t="n">
        <f aca="false">'EPICS PVs'!R192</f>
        <v>5.69928304</v>
      </c>
      <c r="K192" s="3" t="n">
        <f aca="false">'EPICS PVs'!E192</f>
        <v>2.01708</v>
      </c>
      <c r="L192" s="9"/>
      <c r="M192" s="3" t="s">
        <v>468</v>
      </c>
      <c r="N192" s="3" t="n">
        <v>3270604</v>
      </c>
      <c r="O192" s="3" t="s">
        <v>465</v>
      </c>
      <c r="P192" s="15"/>
      <c r="S192" s="9"/>
      <c r="T192" s="3" t="s">
        <v>14</v>
      </c>
      <c r="AB192" s="37"/>
      <c r="AMJ192" s="0"/>
    </row>
    <row collapsed="false" customFormat="true" customHeight="false" hidden="false" ht="24.95" outlineLevel="0" r="193" s="3">
      <c r="C193" s="3" t="n">
        <v>7426</v>
      </c>
      <c r="D193" s="34" t="s">
        <v>387</v>
      </c>
      <c r="E193" s="34" t="str">
        <f aca="false">'EPICS PVs'!D193</f>
        <v>Mott Sample</v>
      </c>
      <c r="F193" s="3" t="s">
        <v>121</v>
      </c>
      <c r="G193" s="35" t="n">
        <f aca="false">'EPICS PVs'!J193</f>
        <v>29.5596</v>
      </c>
      <c r="H193" s="35" t="str">
        <f aca="false">'EPICS PVs'!U193</f>
        <v>Au 0.35 um</v>
      </c>
      <c r="I193" s="34" t="n">
        <v>5.48</v>
      </c>
      <c r="J193" s="36" t="n">
        <f aca="false">'EPICS PVs'!R193</f>
        <v>5.69928304</v>
      </c>
      <c r="K193" s="3" t="n">
        <f aca="false">'EPICS PVs'!E193</f>
        <v>1.91534</v>
      </c>
      <c r="L193" s="9"/>
      <c r="M193" s="3" t="s">
        <v>469</v>
      </c>
      <c r="N193" s="3" t="n">
        <v>3270606</v>
      </c>
      <c r="O193" s="3" t="s">
        <v>465</v>
      </c>
      <c r="P193" s="15"/>
      <c r="S193" s="9"/>
      <c r="T193" s="3" t="s">
        <v>14</v>
      </c>
      <c r="AB193" s="37"/>
      <c r="AMJ193" s="0"/>
    </row>
    <row collapsed="false" customFormat="true" customHeight="false" hidden="false" ht="24.95" outlineLevel="0" r="194" s="3">
      <c r="C194" s="3" t="n">
        <v>7427</v>
      </c>
      <c r="D194" s="34" t="s">
        <v>387</v>
      </c>
      <c r="E194" s="34" t="str">
        <f aca="false">'EPICS PVs'!D194</f>
        <v>Mott Sample</v>
      </c>
      <c r="F194" s="3" t="s">
        <v>121</v>
      </c>
      <c r="G194" s="35" t="n">
        <f aca="false">'EPICS PVs'!J194</f>
        <v>29.5596</v>
      </c>
      <c r="H194" s="35" t="str">
        <f aca="false">'EPICS PVs'!U194</f>
        <v>Au 0.35 um</v>
      </c>
      <c r="I194" s="34" t="n">
        <v>5.48</v>
      </c>
      <c r="J194" s="36" t="n">
        <f aca="false">'EPICS PVs'!R194</f>
        <v>5.69928304</v>
      </c>
      <c r="K194" s="3" t="n">
        <f aca="false">'EPICS PVs'!E194</f>
        <v>1.96357</v>
      </c>
      <c r="L194" s="9"/>
      <c r="M194" s="3" t="s">
        <v>470</v>
      </c>
      <c r="N194" s="3" t="n">
        <v>3270608</v>
      </c>
      <c r="O194" s="3" t="s">
        <v>465</v>
      </c>
      <c r="P194" s="15"/>
      <c r="S194" s="9"/>
      <c r="T194" s="3" t="s">
        <v>14</v>
      </c>
      <c r="AB194" s="37"/>
      <c r="AMJ194" s="0"/>
    </row>
    <row collapsed="false" customFormat="true" customHeight="false" hidden="false" ht="24.95" outlineLevel="0" r="195" s="3">
      <c r="C195" s="3" t="n">
        <v>7428</v>
      </c>
      <c r="D195" s="34" t="s">
        <v>387</v>
      </c>
      <c r="E195" s="34" t="str">
        <f aca="false">'EPICS PVs'!D195</f>
        <v>Mott Sample</v>
      </c>
      <c r="F195" s="3" t="s">
        <v>121</v>
      </c>
      <c r="G195" s="35" t="n">
        <f aca="false">'EPICS PVs'!J195</f>
        <v>29.5596</v>
      </c>
      <c r="H195" s="35" t="str">
        <f aca="false">'EPICS PVs'!U195</f>
        <v>Au 0.05 um</v>
      </c>
      <c r="I195" s="34" t="n">
        <v>5.48</v>
      </c>
      <c r="J195" s="36" t="n">
        <f aca="false">'EPICS PVs'!R195</f>
        <v>5.69928304</v>
      </c>
      <c r="K195" s="3" t="n">
        <f aca="false">'EPICS PVs'!E195</f>
        <v>2.65158</v>
      </c>
      <c r="L195" s="9"/>
      <c r="M195" s="3" t="s">
        <v>471</v>
      </c>
      <c r="N195" s="3" t="n">
        <v>3270610</v>
      </c>
      <c r="O195" s="3" t="s">
        <v>465</v>
      </c>
      <c r="P195" s="15"/>
      <c r="S195" s="9"/>
      <c r="T195" s="3" t="s">
        <v>14</v>
      </c>
      <c r="AB195" s="37"/>
      <c r="AMJ195" s="0"/>
    </row>
    <row collapsed="false" customFormat="true" customHeight="false" hidden="false" ht="24.95" outlineLevel="0" r="196" s="3">
      <c r="C196" s="3" t="n">
        <v>7429</v>
      </c>
      <c r="D196" s="34" t="s">
        <v>387</v>
      </c>
      <c r="E196" s="34" t="str">
        <f aca="false">'EPICS PVs'!D196</f>
        <v>Mott Sample</v>
      </c>
      <c r="F196" s="3" t="s">
        <v>121</v>
      </c>
      <c r="G196" s="35" t="n">
        <f aca="false">'EPICS PVs'!J196</f>
        <v>29.5596</v>
      </c>
      <c r="H196" s="35" t="str">
        <f aca="false">'EPICS PVs'!U196</f>
        <v>Au 0.05 um</v>
      </c>
      <c r="I196" s="34" t="n">
        <v>5.48</v>
      </c>
      <c r="J196" s="36" t="n">
        <f aca="false">'EPICS PVs'!R196</f>
        <v>5.69928304</v>
      </c>
      <c r="K196" s="3" t="n">
        <f aca="false">'EPICS PVs'!E196</f>
        <v>2.7385</v>
      </c>
      <c r="L196" s="9"/>
      <c r="M196" s="3" t="s">
        <v>472</v>
      </c>
      <c r="N196" s="3" t="n">
        <v>3270614</v>
      </c>
      <c r="O196" s="3" t="s">
        <v>465</v>
      </c>
      <c r="P196" s="15"/>
      <c r="S196" s="9"/>
      <c r="T196" s="3" t="s">
        <v>14</v>
      </c>
      <c r="AB196" s="37"/>
      <c r="AMJ196" s="0"/>
    </row>
    <row collapsed="false" customFormat="true" customHeight="false" hidden="false" ht="24.95" outlineLevel="0" r="197" s="3">
      <c r="C197" s="3" t="n">
        <v>7430</v>
      </c>
      <c r="D197" s="34" t="s">
        <v>387</v>
      </c>
      <c r="E197" s="34" t="str">
        <f aca="false">'EPICS PVs'!D197</f>
        <v>Mott Sample</v>
      </c>
      <c r="F197" s="3" t="s">
        <v>121</v>
      </c>
      <c r="G197" s="35" t="n">
        <f aca="false">'EPICS PVs'!J197</f>
        <v>29.5596</v>
      </c>
      <c r="H197" s="35" t="str">
        <f aca="false">'EPICS PVs'!U197</f>
        <v>Au 0.05 um</v>
      </c>
      <c r="I197" s="34" t="n">
        <v>5.48</v>
      </c>
      <c r="J197" s="36" t="n">
        <f aca="false">'EPICS PVs'!R197</f>
        <v>5.69928304</v>
      </c>
      <c r="K197" s="3" t="n">
        <f aca="false">'EPICS PVs'!E197</f>
        <v>2.62366</v>
      </c>
      <c r="L197" s="9"/>
      <c r="M197" s="3" t="s">
        <v>473</v>
      </c>
      <c r="N197" s="3" t="n">
        <v>3270616</v>
      </c>
      <c r="O197" s="3" t="s">
        <v>465</v>
      </c>
      <c r="P197" s="15"/>
      <c r="S197" s="9"/>
      <c r="T197" s="3" t="s">
        <v>14</v>
      </c>
      <c r="AB197" s="37"/>
      <c r="AMJ197" s="0"/>
    </row>
    <row collapsed="false" customFormat="true" customHeight="false" hidden="false" ht="24.95" outlineLevel="0" r="198" s="3">
      <c r="C198" s="3" t="n">
        <v>7431</v>
      </c>
      <c r="D198" s="34" t="s">
        <v>387</v>
      </c>
      <c r="E198" s="34" t="str">
        <f aca="false">'EPICS PVs'!D198</f>
        <v>Mott Sample</v>
      </c>
      <c r="F198" s="3" t="s">
        <v>121</v>
      </c>
      <c r="G198" s="35" t="n">
        <f aca="false">'EPICS PVs'!J198</f>
        <v>29.5596</v>
      </c>
      <c r="H198" s="35" t="str">
        <f aca="false">'EPICS PVs'!U198</f>
        <v>Au 0.05 um</v>
      </c>
      <c r="I198" s="34" t="n">
        <v>5.48</v>
      </c>
      <c r="J198" s="36" t="n">
        <f aca="false">'EPICS PVs'!R198</f>
        <v>5.69928304</v>
      </c>
      <c r="K198" s="3" t="n">
        <f aca="false">'EPICS PVs'!E198</f>
        <v>2.7201</v>
      </c>
      <c r="L198" s="9"/>
      <c r="M198" s="3" t="s">
        <v>474</v>
      </c>
      <c r="N198" s="3" t="n">
        <v>3270619</v>
      </c>
      <c r="O198" s="3" t="s">
        <v>465</v>
      </c>
      <c r="P198" s="15"/>
      <c r="S198" s="9"/>
      <c r="T198" s="3" t="s">
        <v>14</v>
      </c>
      <c r="AB198" s="37"/>
      <c r="AMJ198" s="0"/>
    </row>
    <row collapsed="false" customFormat="true" customHeight="false" hidden="false" ht="24.95" outlineLevel="0" r="199" s="3">
      <c r="C199" s="3" t="n">
        <v>7432</v>
      </c>
      <c r="D199" s="34" t="s">
        <v>387</v>
      </c>
      <c r="E199" s="34" t="str">
        <f aca="false">'EPICS PVs'!D199</f>
        <v>Mott Sample</v>
      </c>
      <c r="F199" s="3" t="s">
        <v>121</v>
      </c>
      <c r="G199" s="35" t="n">
        <f aca="false">'EPICS PVs'!J199</f>
        <v>29.5596</v>
      </c>
      <c r="H199" s="35" t="str">
        <f aca="false">'EPICS PVs'!U199</f>
        <v>Au 0.05 um</v>
      </c>
      <c r="I199" s="34" t="n">
        <v>5.48</v>
      </c>
      <c r="J199" s="36" t="n">
        <f aca="false">'EPICS PVs'!R199</f>
        <v>5.69928304</v>
      </c>
      <c r="K199" s="3" t="n">
        <f aca="false">'EPICS PVs'!E199</f>
        <v>2.59933</v>
      </c>
      <c r="L199" s="9"/>
      <c r="M199" s="3" t="s">
        <v>475</v>
      </c>
      <c r="N199" s="3" t="n">
        <v>3270621</v>
      </c>
      <c r="O199" s="3" t="s">
        <v>465</v>
      </c>
      <c r="P199" s="15"/>
      <c r="S199" s="9"/>
      <c r="T199" s="3" t="s">
        <v>14</v>
      </c>
      <c r="AB199" s="37"/>
      <c r="AMJ199" s="0"/>
    </row>
    <row collapsed="false" customFormat="true" customHeight="false" hidden="false" ht="24.95" outlineLevel="0" r="200" s="3">
      <c r="C200" s="3" t="n">
        <v>7433</v>
      </c>
      <c r="D200" s="34" t="s">
        <v>387</v>
      </c>
      <c r="E200" s="34" t="str">
        <f aca="false">'EPICS PVs'!D200</f>
        <v>Mott Sample</v>
      </c>
      <c r="F200" s="3" t="s">
        <v>121</v>
      </c>
      <c r="G200" s="35" t="n">
        <f aca="false">'EPICS PVs'!J200</f>
        <v>29.5596</v>
      </c>
      <c r="H200" s="35" t="str">
        <f aca="false">'EPICS PVs'!U200</f>
        <v>Au 0.05 um</v>
      </c>
      <c r="I200" s="34" t="n">
        <v>5.48</v>
      </c>
      <c r="J200" s="36" t="n">
        <f aca="false">'EPICS PVs'!R200</f>
        <v>5.69928304</v>
      </c>
      <c r="K200" s="3" t="n">
        <f aca="false">'EPICS PVs'!E200</f>
        <v>2.58897</v>
      </c>
      <c r="L200" s="9"/>
      <c r="M200" s="3" t="s">
        <v>476</v>
      </c>
      <c r="N200" s="3" t="n">
        <v>3270623</v>
      </c>
      <c r="O200" s="3" t="s">
        <v>465</v>
      </c>
      <c r="P200" s="15"/>
      <c r="S200" s="9"/>
      <c r="T200" s="3" t="s">
        <v>14</v>
      </c>
      <c r="AB200" s="37"/>
      <c r="AMJ200" s="0"/>
    </row>
    <row collapsed="false" customFormat="true" customHeight="false" hidden="false" ht="24.95" outlineLevel="0" r="201" s="3">
      <c r="C201" s="3" t="n">
        <v>7434</v>
      </c>
      <c r="D201" s="34" t="s">
        <v>387</v>
      </c>
      <c r="E201" s="34" t="str">
        <f aca="false">'EPICS PVs'!D201</f>
        <v>Mott Sample</v>
      </c>
      <c r="F201" s="3" t="s">
        <v>121</v>
      </c>
      <c r="G201" s="35" t="n">
        <f aca="false">'EPICS PVs'!J201</f>
        <v>29.5596</v>
      </c>
      <c r="H201" s="35" t="str">
        <f aca="false">'EPICS PVs'!U201</f>
        <v>Au 0.05 um</v>
      </c>
      <c r="I201" s="34" t="n">
        <v>5.48</v>
      </c>
      <c r="J201" s="36" t="n">
        <f aca="false">'EPICS PVs'!R201</f>
        <v>5.69928304</v>
      </c>
      <c r="K201" s="3" t="n">
        <f aca="false">'EPICS PVs'!E201</f>
        <v>2.46461</v>
      </c>
      <c r="L201" s="9"/>
      <c r="M201" s="3" t="s">
        <v>477</v>
      </c>
      <c r="N201" s="3" t="n">
        <v>3270625</v>
      </c>
      <c r="O201" s="3" t="s">
        <v>465</v>
      </c>
      <c r="P201" s="15"/>
      <c r="S201" s="9"/>
      <c r="T201" s="3" t="s">
        <v>14</v>
      </c>
      <c r="AB201" s="37"/>
      <c r="AMJ201" s="0"/>
    </row>
    <row collapsed="false" customFormat="true" customHeight="false" hidden="false" ht="24.95" outlineLevel="0" r="202" s="38">
      <c r="C202" s="38" t="n">
        <v>7435</v>
      </c>
      <c r="D202" s="39" t="s">
        <v>387</v>
      </c>
      <c r="E202" s="39" t="str">
        <f aca="false">'EPICS PVs'!D202</f>
        <v>Mott Sample</v>
      </c>
      <c r="F202" s="38" t="s">
        <v>121</v>
      </c>
      <c r="G202" s="38" t="n">
        <f aca="false">'EPICS PVs'!J202</f>
        <v>29.5596</v>
      </c>
      <c r="H202" s="38" t="str">
        <f aca="false">'EPICS PVs'!U202</f>
        <v>Au 0.05 um (2)</v>
      </c>
      <c r="I202" s="39" t="n">
        <v>5.48</v>
      </c>
      <c r="J202" s="4" t="n">
        <f aca="false">'EPICS PVs'!R202</f>
        <v>5.69928304</v>
      </c>
      <c r="K202" s="38" t="n">
        <f aca="false">'EPICS PVs'!E202</f>
        <v>2.56824</v>
      </c>
      <c r="L202" s="9"/>
      <c r="M202" s="38" t="s">
        <v>478</v>
      </c>
      <c r="N202" s="38" t="n">
        <v>3270628</v>
      </c>
      <c r="O202" s="38" t="s">
        <v>465</v>
      </c>
      <c r="P202" s="15"/>
      <c r="Q202" s="38" t="s">
        <v>479</v>
      </c>
      <c r="S202" s="9"/>
      <c r="T202" s="38" t="s">
        <v>14</v>
      </c>
      <c r="AB202" s="40"/>
      <c r="AMJ202" s="0"/>
    </row>
    <row collapsed="false" customFormat="true" customHeight="false" hidden="false" ht="24.95" outlineLevel="0" r="203" s="38">
      <c r="C203" s="38" t="n">
        <v>7436</v>
      </c>
      <c r="D203" s="39" t="s">
        <v>387</v>
      </c>
      <c r="E203" s="39" t="str">
        <f aca="false">'EPICS PVs'!D203</f>
        <v>Mott Sample</v>
      </c>
      <c r="F203" s="38" t="s">
        <v>121</v>
      </c>
      <c r="G203" s="38" t="n">
        <f aca="false">'EPICS PVs'!J203</f>
        <v>29.5596</v>
      </c>
      <c r="H203" s="38" t="str">
        <f aca="false">'EPICS PVs'!U203</f>
        <v>Au 0.05 um (2)</v>
      </c>
      <c r="I203" s="39" t="n">
        <v>5.48</v>
      </c>
      <c r="J203" s="4" t="n">
        <f aca="false">'EPICS PVs'!R203</f>
        <v>5.69928304</v>
      </c>
      <c r="K203" s="38" t="n">
        <f aca="false">'EPICS PVs'!E203</f>
        <v>2.46249</v>
      </c>
      <c r="L203" s="9"/>
      <c r="M203" s="38" t="s">
        <v>480</v>
      </c>
      <c r="N203" s="38" t="n">
        <v>3270631</v>
      </c>
      <c r="O203" s="38" t="s">
        <v>465</v>
      </c>
      <c r="P203" s="15"/>
      <c r="Q203" s="38" t="s">
        <v>481</v>
      </c>
      <c r="R203" s="38" t="n">
        <v>3270650</v>
      </c>
      <c r="S203" s="9"/>
      <c r="T203" s="38" t="s">
        <v>14</v>
      </c>
      <c r="AB203" s="40"/>
      <c r="AMJ203" s="0"/>
    </row>
    <row collapsed="false" customFormat="true" customHeight="false" hidden="false" ht="24.95" outlineLevel="0" r="204" s="8">
      <c r="C204" s="8" t="n">
        <v>7437</v>
      </c>
      <c r="D204" s="19" t="s">
        <v>387</v>
      </c>
      <c r="E204" s="19" t="str">
        <f aca="false">'EPICS PVs'!D204</f>
        <v>Mott Sample</v>
      </c>
      <c r="F204" s="8" t="s">
        <v>121</v>
      </c>
      <c r="G204" s="18" t="n">
        <f aca="false">'EPICS PVs'!J204</f>
        <v>29.5596</v>
      </c>
      <c r="H204" s="18" t="str">
        <f aca="false">'EPICS PVs'!U204</f>
        <v>fully retracted</v>
      </c>
      <c r="I204" s="19" t="n">
        <v>5.48</v>
      </c>
      <c r="J204" s="20" t="n">
        <f aca="false">'EPICS PVs'!R204</f>
        <v>5.69928304</v>
      </c>
      <c r="K204" s="8" t="n">
        <f aca="false">'EPICS PVs'!E204</f>
        <v>0.002538</v>
      </c>
      <c r="L204" s="9"/>
      <c r="M204" s="8" t="s">
        <v>482</v>
      </c>
      <c r="N204" s="8" t="n">
        <v>3270704</v>
      </c>
      <c r="O204" s="8" t="s">
        <v>483</v>
      </c>
      <c r="P204" s="15"/>
      <c r="S204" s="9"/>
      <c r="T204" s="8" t="s">
        <v>14</v>
      </c>
      <c r="AB204" s="21"/>
      <c r="AMJ204" s="0"/>
    </row>
    <row collapsed="false" customFormat="true" customHeight="false" hidden="false" ht="24.95" outlineLevel="0" r="205" s="5">
      <c r="C205" s="5" t="n">
        <v>7438</v>
      </c>
      <c r="D205" s="30" t="s">
        <v>387</v>
      </c>
      <c r="E205" s="30" t="str">
        <f aca="false">'EPICS PVs'!D205</f>
        <v>Mott Sample</v>
      </c>
      <c r="F205" s="5" t="s">
        <v>121</v>
      </c>
      <c r="G205" s="31" t="n">
        <f aca="false">'EPICS PVs'!J205</f>
        <v>29.5596</v>
      </c>
      <c r="H205" s="31" t="str">
        <f aca="false">'EPICS PVs'!U205</f>
        <v>Au 5 um</v>
      </c>
      <c r="I205" s="30" t="n">
        <v>5.48</v>
      </c>
      <c r="J205" s="32" t="n">
        <f aca="false">'EPICS PVs'!R205</f>
        <v>5.69928304</v>
      </c>
      <c r="K205" s="5" t="n">
        <f aca="false">'EPICS PVs'!E205</f>
        <v>0.810045</v>
      </c>
      <c r="L205" s="9"/>
      <c r="M205" s="5" t="s">
        <v>484</v>
      </c>
      <c r="N205" s="5" t="n">
        <v>3270712</v>
      </c>
      <c r="O205" s="5" t="s">
        <v>483</v>
      </c>
      <c r="P205" s="15"/>
      <c r="Q205" s="5" t="s">
        <v>485</v>
      </c>
      <c r="S205" s="9"/>
      <c r="T205" s="5" t="s">
        <v>14</v>
      </c>
      <c r="AB205" s="33"/>
      <c r="AMJ205" s="0"/>
    </row>
    <row collapsed="false" customFormat="true" customHeight="false" hidden="false" ht="24.95" outlineLevel="0" r="206" s="5">
      <c r="C206" s="5" t="n">
        <v>7439</v>
      </c>
      <c r="D206" s="30" t="s">
        <v>387</v>
      </c>
      <c r="E206" s="30" t="str">
        <f aca="false">'EPICS PVs'!D206</f>
        <v>Mott Sample</v>
      </c>
      <c r="F206" s="5" t="s">
        <v>121</v>
      </c>
      <c r="G206" s="31" t="n">
        <f aca="false">'EPICS PVs'!J206</f>
        <v>29.5596</v>
      </c>
      <c r="H206" s="31" t="str">
        <f aca="false">'EPICS PVs'!U206</f>
        <v>Ag 10 um</v>
      </c>
      <c r="I206" s="30" t="n">
        <v>5.48</v>
      </c>
      <c r="J206" s="32" t="n">
        <f aca="false">'EPICS PVs'!R206</f>
        <v>5.69928304</v>
      </c>
      <c r="K206" s="5" t="n">
        <f aca="false">'EPICS PVs'!E206</f>
        <v>0.426172</v>
      </c>
      <c r="L206" s="9"/>
      <c r="M206" s="5" t="s">
        <v>486</v>
      </c>
      <c r="N206" s="5" t="n">
        <v>3270717</v>
      </c>
      <c r="O206" s="5" t="s">
        <v>487</v>
      </c>
      <c r="P206" s="15"/>
      <c r="S206" s="9"/>
      <c r="T206" s="5" t="s">
        <v>14</v>
      </c>
      <c r="AB206" s="33"/>
      <c r="AMJ206" s="0"/>
    </row>
    <row collapsed="false" customFormat="true" customHeight="false" hidden="false" ht="24.95" outlineLevel="0" r="207" s="5">
      <c r="C207" s="5" t="n">
        <v>7440</v>
      </c>
      <c r="D207" s="30" t="s">
        <v>387</v>
      </c>
      <c r="E207" s="30" t="str">
        <f aca="false">'EPICS PVs'!D207</f>
        <v>Mott Sample</v>
      </c>
      <c r="F207" s="5" t="s">
        <v>121</v>
      </c>
      <c r="G207" s="31" t="n">
        <f aca="false">'EPICS PVs'!J207</f>
        <v>29.5596</v>
      </c>
      <c r="H207" s="31" t="str">
        <f aca="false">'EPICS PVs'!U207</f>
        <v>Ag 4.5 um</v>
      </c>
      <c r="I207" s="30" t="n">
        <v>5.48</v>
      </c>
      <c r="J207" s="32" t="n">
        <f aca="false">'EPICS PVs'!R207</f>
        <v>5.69928304</v>
      </c>
      <c r="K207" s="5" t="n">
        <f aca="false">'EPICS PVs'!E207</f>
        <v>0.812583</v>
      </c>
      <c r="L207" s="9"/>
      <c r="M207" s="5" t="s">
        <v>488</v>
      </c>
      <c r="N207" s="5" t="n">
        <v>3270719</v>
      </c>
      <c r="O207" s="5" t="s">
        <v>489</v>
      </c>
      <c r="P207" s="15"/>
      <c r="R207" s="5" t="n">
        <v>3270741</v>
      </c>
      <c r="S207" s="9"/>
      <c r="T207" s="5" t="s">
        <v>14</v>
      </c>
      <c r="AB207" s="33"/>
      <c r="AMJ207" s="0"/>
    </row>
    <row collapsed="false" customFormat="true" customHeight="false" hidden="false" ht="24.95" outlineLevel="0" r="208" s="5">
      <c r="C208" s="5" t="n">
        <v>7441</v>
      </c>
      <c r="D208" s="30" t="s">
        <v>387</v>
      </c>
      <c r="E208" s="30" t="str">
        <f aca="false">'EPICS PVs'!D208</f>
        <v>Mott Sample</v>
      </c>
      <c r="F208" s="5" t="s">
        <v>121</v>
      </c>
      <c r="G208" s="31" t="n">
        <f aca="false">'EPICS PVs'!J208</f>
        <v>29.5596</v>
      </c>
      <c r="H208" s="31" t="str">
        <f aca="false">'EPICS PVs'!U208</f>
        <v>Ag 1.6 um</v>
      </c>
      <c r="I208" s="30" t="n">
        <v>5.48</v>
      </c>
      <c r="J208" s="32" t="n">
        <f aca="false">'EPICS PVs'!R208</f>
        <v>5.69928304</v>
      </c>
      <c r="K208" s="5" t="n">
        <f aca="false">'EPICS PVs'!E208</f>
        <v>2.03611</v>
      </c>
      <c r="L208" s="9"/>
      <c r="M208" s="5" t="s">
        <v>490</v>
      </c>
      <c r="N208" s="5" t="n">
        <v>3270724</v>
      </c>
      <c r="O208" s="5" t="s">
        <v>491</v>
      </c>
      <c r="P208" s="15"/>
      <c r="S208" s="9"/>
      <c r="T208" s="5" t="s">
        <v>14</v>
      </c>
      <c r="AB208" s="33"/>
      <c r="AMJ208" s="0"/>
    </row>
    <row collapsed="false" customFormat="true" customHeight="false" hidden="false" ht="24.95" outlineLevel="0" r="209" s="5">
      <c r="C209" s="5" t="n">
        <v>7442</v>
      </c>
      <c r="D209" s="30" t="s">
        <v>387</v>
      </c>
      <c r="E209" s="30" t="str">
        <f aca="false">'EPICS PVs'!D209</f>
        <v>Mott Sample</v>
      </c>
      <c r="F209" s="5" t="s">
        <v>121</v>
      </c>
      <c r="G209" s="31" t="n">
        <f aca="false">'EPICS PVs'!J209</f>
        <v>29.5596</v>
      </c>
      <c r="H209" s="31" t="str">
        <f aca="false">'EPICS PVs'!U209</f>
        <v>Ag 0.45 um</v>
      </c>
      <c r="I209" s="30" t="n">
        <v>5.48</v>
      </c>
      <c r="J209" s="32" t="n">
        <f aca="false">'EPICS PVs'!R209</f>
        <v>5.69928304</v>
      </c>
      <c r="K209" s="5" t="n">
        <f aca="false">'EPICS PVs'!E209</f>
        <v>0.877937</v>
      </c>
      <c r="L209" s="9"/>
      <c r="M209" s="5" t="s">
        <v>492</v>
      </c>
      <c r="N209" s="5" t="n">
        <v>3270726</v>
      </c>
      <c r="O209" s="5" t="s">
        <v>493</v>
      </c>
      <c r="P209" s="15"/>
      <c r="Q209" s="5" t="s">
        <v>403</v>
      </c>
      <c r="R209" s="5" t="n">
        <v>3270728</v>
      </c>
      <c r="S209" s="9"/>
      <c r="T209" s="5" t="s">
        <v>14</v>
      </c>
      <c r="AB209" s="33"/>
      <c r="AMJ209" s="0"/>
    </row>
    <row collapsed="false" customFormat="true" customHeight="false" hidden="false" ht="24.95" outlineLevel="0" r="210" s="5">
      <c r="C210" s="5" t="n">
        <v>7443</v>
      </c>
      <c r="D210" s="30" t="s">
        <v>387</v>
      </c>
      <c r="E210" s="30" t="str">
        <f aca="false">'EPICS PVs'!D210</f>
        <v>Mott Sample</v>
      </c>
      <c r="F210" s="5" t="s">
        <v>121</v>
      </c>
      <c r="G210" s="31" t="n">
        <f aca="false">'EPICS PVs'!J210</f>
        <v>29.5596</v>
      </c>
      <c r="H210" s="31" t="str">
        <f aca="false">'EPICS PVs'!U210</f>
        <v>Au 1 um</v>
      </c>
      <c r="I210" s="30" t="n">
        <v>5.48</v>
      </c>
      <c r="J210" s="32" t="n">
        <f aca="false">'EPICS PVs'!R210</f>
        <v>5.69336363</v>
      </c>
      <c r="K210" s="5" t="n">
        <f aca="false">'EPICS PVs'!E210</f>
        <v>0.823792</v>
      </c>
      <c r="L210" s="9"/>
      <c r="M210" s="5" t="s">
        <v>494</v>
      </c>
      <c r="N210" s="5" t="n">
        <v>3270838</v>
      </c>
      <c r="O210" s="5" t="s">
        <v>495</v>
      </c>
      <c r="P210" s="15"/>
      <c r="Q210" s="5" t="s">
        <v>496</v>
      </c>
      <c r="S210" s="9"/>
      <c r="T210" s="5" t="s">
        <v>14</v>
      </c>
      <c r="AB210" s="33"/>
      <c r="AMJ210" s="0"/>
    </row>
    <row collapsed="false" customFormat="true" customHeight="false" hidden="false" ht="24.95" outlineLevel="0" r="211" s="5">
      <c r="C211" s="5" t="n">
        <v>7444</v>
      </c>
      <c r="D211" s="30" t="s">
        <v>387</v>
      </c>
      <c r="E211" s="30" t="str">
        <f aca="false">'EPICS PVs'!D211</f>
        <v>Mott Sample</v>
      </c>
      <c r="F211" s="5" t="s">
        <v>121</v>
      </c>
      <c r="G211" s="31" t="n">
        <f aca="false">'EPICS PVs'!J211</f>
        <v>29.5596</v>
      </c>
      <c r="H211" s="31" t="str">
        <f aca="false">'EPICS PVs'!U211</f>
        <v>Au 1 um</v>
      </c>
      <c r="I211" s="30" t="n">
        <v>5.48</v>
      </c>
      <c r="J211" s="32" t="n">
        <f aca="false">'EPICS PVs'!R211</f>
        <v>5.69336363</v>
      </c>
      <c r="K211" s="5" t="n">
        <f aca="false">'EPICS PVs'!E211</f>
        <v>1.02726</v>
      </c>
      <c r="L211" s="9"/>
      <c r="M211" s="5" t="s">
        <v>497</v>
      </c>
      <c r="N211" s="5" t="n">
        <v>3270840</v>
      </c>
      <c r="O211" s="5" t="s">
        <v>498</v>
      </c>
      <c r="P211" s="15"/>
      <c r="Q211" s="5" t="s">
        <v>499</v>
      </c>
      <c r="S211" s="9"/>
      <c r="T211" s="5" t="s">
        <v>14</v>
      </c>
      <c r="AB211" s="33"/>
      <c r="AMJ211" s="0"/>
    </row>
    <row collapsed="false" customFormat="true" customHeight="false" hidden="false" ht="24.95" outlineLevel="0" r="212" s="5">
      <c r="C212" s="5" t="n">
        <v>7445</v>
      </c>
      <c r="D212" s="30" t="s">
        <v>387</v>
      </c>
      <c r="E212" s="30" t="str">
        <f aca="false">'EPICS PVs'!D212</f>
        <v>Mott Sample</v>
      </c>
      <c r="F212" s="5" t="s">
        <v>121</v>
      </c>
      <c r="G212" s="31" t="n">
        <f aca="false">'EPICS PVs'!J212</f>
        <v>29.5596</v>
      </c>
      <c r="H212" s="31" t="str">
        <f aca="false">'EPICS PVs'!U212</f>
        <v>Au 1 um</v>
      </c>
      <c r="I212" s="30" t="n">
        <v>5.48</v>
      </c>
      <c r="J212" s="32" t="n">
        <f aca="false">'EPICS PVs'!R212</f>
        <v>5.69336363</v>
      </c>
      <c r="K212" s="5" t="n">
        <f aca="false">'EPICS PVs'!E212</f>
        <v>0.808353</v>
      </c>
      <c r="L212" s="9"/>
      <c r="M212" s="5" t="s">
        <v>500</v>
      </c>
      <c r="N212" s="5" t="n">
        <v>3270843</v>
      </c>
      <c r="O212" s="5" t="s">
        <v>501</v>
      </c>
      <c r="P212" s="15"/>
      <c r="S212" s="9"/>
      <c r="T212" s="5" t="s">
        <v>14</v>
      </c>
      <c r="AB212" s="33"/>
      <c r="AMJ212" s="0"/>
    </row>
    <row collapsed="false" customFormat="true" customHeight="false" hidden="false" ht="24.95" outlineLevel="0" r="213" s="5">
      <c r="C213" s="5" t="n">
        <v>7446</v>
      </c>
      <c r="D213" s="30" t="s">
        <v>387</v>
      </c>
      <c r="E213" s="30" t="str">
        <f aca="false">'EPICS PVs'!D213</f>
        <v>Mott Sample</v>
      </c>
      <c r="F213" s="5" t="s">
        <v>121</v>
      </c>
      <c r="G213" s="31" t="n">
        <f aca="false">'EPICS PVs'!J213</f>
        <v>29.5596</v>
      </c>
      <c r="H213" s="31" t="str">
        <f aca="false">'EPICS PVs'!U213</f>
        <v>Au 1 um</v>
      </c>
      <c r="I213" s="30" t="n">
        <v>5.48</v>
      </c>
      <c r="J213" s="32" t="n">
        <f aca="false">'EPICS PVs'!R213</f>
        <v>5.69336363</v>
      </c>
      <c r="K213" s="5" t="n">
        <f aca="false">'EPICS PVs'!E213</f>
        <v>0.822101</v>
      </c>
      <c r="L213" s="9"/>
      <c r="M213" s="5" t="s">
        <v>502</v>
      </c>
      <c r="N213" s="5" t="n">
        <v>3270846</v>
      </c>
      <c r="O213" s="5" t="s">
        <v>503</v>
      </c>
      <c r="P213" s="15"/>
      <c r="S213" s="9"/>
      <c r="T213" s="5" t="s">
        <v>14</v>
      </c>
      <c r="AB213" s="33"/>
      <c r="AMJ213" s="0"/>
    </row>
    <row collapsed="false" customFormat="true" customHeight="false" hidden="false" ht="24.95" outlineLevel="0" r="214" s="5">
      <c r="C214" s="5" t="n">
        <v>7447</v>
      </c>
      <c r="D214" s="30" t="s">
        <v>387</v>
      </c>
      <c r="E214" s="30" t="str">
        <f aca="false">'EPICS PVs'!D214</f>
        <v>Mott Sample</v>
      </c>
      <c r="F214" s="5" t="s">
        <v>121</v>
      </c>
      <c r="G214" s="31" t="n">
        <f aca="false">'EPICS PVs'!J214</f>
        <v>29.5596</v>
      </c>
      <c r="H214" s="31" t="str">
        <f aca="false">'EPICS PVs'!U214</f>
        <v>Au 1 um</v>
      </c>
      <c r="I214" s="30" t="n">
        <v>5.48</v>
      </c>
      <c r="J214" s="32" t="n">
        <f aca="false">'EPICS PVs'!R214</f>
        <v>5.69336363</v>
      </c>
      <c r="K214" s="5" t="n">
        <f aca="false">'EPICS PVs'!E214</f>
        <v>1.08965</v>
      </c>
      <c r="L214" s="9"/>
      <c r="M214" s="5" t="s">
        <v>504</v>
      </c>
      <c r="N214" s="5" t="n">
        <v>3270849</v>
      </c>
      <c r="O214" s="5" t="s">
        <v>505</v>
      </c>
      <c r="P214" s="15"/>
      <c r="S214" s="9"/>
      <c r="T214" s="5" t="s">
        <v>14</v>
      </c>
      <c r="AB214" s="33"/>
      <c r="AMJ214" s="0"/>
    </row>
    <row collapsed="false" customFormat="true" customHeight="false" hidden="false" ht="24.95" outlineLevel="0" r="215" s="5">
      <c r="C215" s="5" t="n">
        <v>7448</v>
      </c>
      <c r="D215" s="30" t="s">
        <v>387</v>
      </c>
      <c r="E215" s="30" t="str">
        <f aca="false">'EPICS PVs'!D215</f>
        <v>Mott Sample</v>
      </c>
      <c r="F215" s="5" t="s">
        <v>121</v>
      </c>
      <c r="G215" s="31" t="n">
        <f aca="false">'EPICS PVs'!J215</f>
        <v>29.5596</v>
      </c>
      <c r="H215" s="31" t="str">
        <f aca="false">'EPICS PVs'!U215</f>
        <v>Au 1 um</v>
      </c>
      <c r="I215" s="30" t="n">
        <v>5.48</v>
      </c>
      <c r="J215" s="32" t="n">
        <f aca="false">'EPICS PVs'!R215</f>
        <v>5.69336363</v>
      </c>
      <c r="K215" s="5" t="n">
        <f aca="false">'EPICS PVs'!E215</f>
        <v>0.182524</v>
      </c>
      <c r="L215" s="9"/>
      <c r="M215" s="5" t="s">
        <v>506</v>
      </c>
      <c r="N215" s="5" t="n">
        <v>3270852</v>
      </c>
      <c r="O215" s="5" t="s">
        <v>505</v>
      </c>
      <c r="P215" s="15"/>
      <c r="S215" s="9"/>
      <c r="T215" s="5" t="s">
        <v>14</v>
      </c>
      <c r="AB215" s="33"/>
      <c r="AMJ215" s="0"/>
    </row>
    <row collapsed="false" customFormat="true" customHeight="false" hidden="false" ht="24.95" outlineLevel="0" r="216" s="5">
      <c r="C216" s="5" t="n">
        <v>7449</v>
      </c>
      <c r="D216" s="30" t="s">
        <v>387</v>
      </c>
      <c r="E216" s="30" t="str">
        <f aca="false">'EPICS PVs'!D216</f>
        <v>Mott Sample</v>
      </c>
      <c r="F216" s="5" t="s">
        <v>121</v>
      </c>
      <c r="G216" s="31" t="n">
        <f aca="false">'EPICS PVs'!J216</f>
        <v>29.5596</v>
      </c>
      <c r="H216" s="31" t="str">
        <f aca="false">'EPICS PVs'!U216</f>
        <v>Au 1 um</v>
      </c>
      <c r="I216" s="30" t="n">
        <v>5.48</v>
      </c>
      <c r="J216" s="32" t="n">
        <f aca="false">'EPICS PVs'!R216</f>
        <v>5.69336363</v>
      </c>
      <c r="K216" s="5" t="n">
        <f aca="false">'EPICS PVs'!E216</f>
        <v>0.773244</v>
      </c>
      <c r="L216" s="9"/>
      <c r="M216" s="5" t="s">
        <v>507</v>
      </c>
      <c r="N216" s="5" t="n">
        <v>3270855</v>
      </c>
      <c r="O216" s="5" t="s">
        <v>508</v>
      </c>
      <c r="P216" s="15"/>
      <c r="S216" s="9"/>
      <c r="T216" s="5" t="s">
        <v>14</v>
      </c>
      <c r="AB216" s="33"/>
      <c r="AMJ216" s="0"/>
    </row>
    <row collapsed="false" customFormat="true" customHeight="false" hidden="false" ht="24.95" outlineLevel="0" r="217" s="5">
      <c r="C217" s="5" t="n">
        <v>7450</v>
      </c>
      <c r="D217" s="30" t="s">
        <v>387</v>
      </c>
      <c r="E217" s="30" t="str">
        <f aca="false">'EPICS PVs'!D217</f>
        <v>Mott Sample</v>
      </c>
      <c r="F217" s="5" t="s">
        <v>121</v>
      </c>
      <c r="G217" s="31" t="n">
        <f aca="false">'EPICS PVs'!J217</f>
        <v>29.5596</v>
      </c>
      <c r="H217" s="31" t="str">
        <f aca="false">'EPICS PVs'!U217</f>
        <v>Au 1 um</v>
      </c>
      <c r="I217" s="30" t="n">
        <v>5.48</v>
      </c>
      <c r="J217" s="32" t="n">
        <f aca="false">'EPICS PVs'!R217</f>
        <v>5.69336363</v>
      </c>
      <c r="K217" s="5" t="n">
        <f aca="false">'EPICS PVs'!E217</f>
        <v>0.826542</v>
      </c>
      <c r="L217" s="9"/>
      <c r="M217" s="5" t="s">
        <v>509</v>
      </c>
      <c r="N217" s="5" t="n">
        <v>3270857</v>
      </c>
      <c r="O217" s="5" t="s">
        <v>510</v>
      </c>
      <c r="P217" s="15"/>
      <c r="S217" s="9"/>
      <c r="T217" s="5" t="s">
        <v>14</v>
      </c>
      <c r="AB217" s="33"/>
      <c r="AMJ217" s="0"/>
    </row>
    <row collapsed="false" customFormat="true" customHeight="false" hidden="false" ht="24.95" outlineLevel="0" r="218" s="5">
      <c r="C218" s="5" t="n">
        <v>7451</v>
      </c>
      <c r="D218" s="30" t="s">
        <v>387</v>
      </c>
      <c r="E218" s="30" t="str">
        <f aca="false">'EPICS PVs'!D218</f>
        <v>Mott Sample</v>
      </c>
      <c r="F218" s="5" t="s">
        <v>121</v>
      </c>
      <c r="G218" s="31" t="n">
        <f aca="false">'EPICS PVs'!J218</f>
        <v>29.5596</v>
      </c>
      <c r="H218" s="31" t="str">
        <f aca="false">'EPICS PVs'!U218</f>
        <v>Au 1 um</v>
      </c>
      <c r="I218" s="30" t="n">
        <v>5.48</v>
      </c>
      <c r="J218" s="32" t="n">
        <f aca="false">'EPICS PVs'!R218</f>
        <v>5.69336363</v>
      </c>
      <c r="K218" s="5" t="n">
        <f aca="false">'EPICS PVs'!E218</f>
        <v>0.828234</v>
      </c>
      <c r="L218" s="9"/>
      <c r="M218" s="5" t="s">
        <v>511</v>
      </c>
      <c r="N218" s="5" t="n">
        <v>3270859</v>
      </c>
      <c r="O218" s="5" t="s">
        <v>512</v>
      </c>
      <c r="P218" s="15"/>
      <c r="Q218" s="5" t="s">
        <v>513</v>
      </c>
      <c r="R218" s="5" t="n">
        <v>3270863</v>
      </c>
      <c r="S218" s="9"/>
      <c r="T218" s="5" t="s">
        <v>14</v>
      </c>
      <c r="AB218" s="33"/>
      <c r="AMJ218" s="0"/>
    </row>
    <row collapsed="false" customFormat="true" customHeight="false" hidden="false" ht="24.95" outlineLevel="0" r="219" s="3">
      <c r="C219" s="3" t="n">
        <v>7452</v>
      </c>
      <c r="D219" s="34" t="s">
        <v>387</v>
      </c>
      <c r="E219" s="34" t="str">
        <f aca="false">'EPICS PVs'!D219</f>
        <v>Mott Sample</v>
      </c>
      <c r="F219" s="3" t="s">
        <v>121</v>
      </c>
      <c r="G219" s="35" t="n">
        <f aca="false">'EPICS PVs'!J219</f>
        <v>29.5596</v>
      </c>
      <c r="H219" s="35" t="str">
        <f aca="false">'EPICS PVs'!U219</f>
        <v>Ag 10 um</v>
      </c>
      <c r="I219" s="34" t="n">
        <v>5.48</v>
      </c>
      <c r="J219" s="36" t="n">
        <f aca="false">'EPICS PVs'!R219</f>
        <v>5.69336363</v>
      </c>
      <c r="K219" s="3" t="n">
        <f aca="false">'EPICS PVs'!E219</f>
        <v>0.410733</v>
      </c>
      <c r="L219" s="9"/>
      <c r="M219" s="3" t="s">
        <v>514</v>
      </c>
      <c r="N219" s="3" t="n">
        <v>3270865</v>
      </c>
      <c r="O219" s="3" t="s">
        <v>515</v>
      </c>
      <c r="P219" s="15"/>
      <c r="Q219" s="3" t="s">
        <v>516</v>
      </c>
      <c r="S219" s="9"/>
      <c r="T219" s="3" t="s">
        <v>14</v>
      </c>
      <c r="AB219" s="37"/>
      <c r="AMJ219" s="0"/>
    </row>
    <row collapsed="false" customFormat="true" customHeight="false" hidden="false" ht="24.95" outlineLevel="0" r="220" s="3">
      <c r="C220" s="3" t="n">
        <v>7453</v>
      </c>
      <c r="D220" s="34" t="s">
        <v>387</v>
      </c>
      <c r="E220" s="34" t="str">
        <f aca="false">'EPICS PVs'!D220</f>
        <v>Mott Sample</v>
      </c>
      <c r="F220" s="3" t="s">
        <v>121</v>
      </c>
      <c r="G220" s="35" t="n">
        <f aca="false">'EPICS PVs'!J220</f>
        <v>29.5596</v>
      </c>
      <c r="H220" s="35" t="str">
        <f aca="false">'EPICS PVs'!U220</f>
        <v>Ag 10 um</v>
      </c>
      <c r="I220" s="34" t="n">
        <v>5.48</v>
      </c>
      <c r="J220" s="36" t="n">
        <f aca="false">'EPICS PVs'!R220</f>
        <v>5.69336363</v>
      </c>
      <c r="K220" s="3" t="n">
        <f aca="false">'EPICS PVs'!E220</f>
        <v>0.369914</v>
      </c>
      <c r="L220" s="9"/>
      <c r="M220" s="3" t="s">
        <v>517</v>
      </c>
      <c r="N220" s="3" t="n">
        <v>3270867</v>
      </c>
      <c r="O220" s="3" t="s">
        <v>515</v>
      </c>
      <c r="P220" s="15"/>
      <c r="S220" s="9"/>
      <c r="T220" s="3" t="s">
        <v>14</v>
      </c>
      <c r="AB220" s="37"/>
      <c r="AMJ220" s="0"/>
    </row>
    <row collapsed="false" customFormat="true" customHeight="false" hidden="false" ht="24.95" outlineLevel="0" r="221" s="3">
      <c r="C221" s="3" t="n">
        <v>7454</v>
      </c>
      <c r="D221" s="34" t="s">
        <v>387</v>
      </c>
      <c r="E221" s="34" t="str">
        <f aca="false">'EPICS PVs'!D221</f>
        <v>Mott Sample</v>
      </c>
      <c r="F221" s="3" t="s">
        <v>121</v>
      </c>
      <c r="G221" s="35" t="n">
        <f aca="false">'EPICS PVs'!J221</f>
        <v>29.5596</v>
      </c>
      <c r="H221" s="35" t="str">
        <f aca="false">'EPICS PVs'!U221</f>
        <v>Ag 10 um</v>
      </c>
      <c r="I221" s="34" t="n">
        <v>5.48</v>
      </c>
      <c r="J221" s="36" t="n">
        <f aca="false">'EPICS PVs'!R221</f>
        <v>5.69336363</v>
      </c>
      <c r="K221" s="3" t="n">
        <f aca="false">'EPICS PVs'!E221</f>
        <v>0.368644</v>
      </c>
      <c r="L221" s="9"/>
      <c r="M221" s="3" t="s">
        <v>518</v>
      </c>
      <c r="N221" s="3" t="n">
        <v>3270869</v>
      </c>
      <c r="O221" s="3" t="s">
        <v>515</v>
      </c>
      <c r="P221" s="15"/>
      <c r="S221" s="9"/>
      <c r="T221" s="3" t="s">
        <v>14</v>
      </c>
      <c r="AB221" s="37"/>
      <c r="AMJ221" s="0"/>
    </row>
    <row collapsed="false" customFormat="true" customHeight="false" hidden="false" ht="24.95" outlineLevel="0" r="222" s="3">
      <c r="C222" s="3" t="n">
        <v>7455</v>
      </c>
      <c r="D222" s="34" t="s">
        <v>387</v>
      </c>
      <c r="E222" s="34" t="str">
        <f aca="false">'EPICS PVs'!D222</f>
        <v>Mott Sample</v>
      </c>
      <c r="F222" s="3" t="s">
        <v>121</v>
      </c>
      <c r="G222" s="35" t="n">
        <f aca="false">'EPICS PVs'!J222</f>
        <v>29.5596</v>
      </c>
      <c r="H222" s="35" t="str">
        <f aca="false">'EPICS PVs'!U222</f>
        <v>Ag 10 um</v>
      </c>
      <c r="I222" s="34" t="n">
        <v>5.48</v>
      </c>
      <c r="J222" s="36" t="n">
        <f aca="false">'EPICS PVs'!R222</f>
        <v>5.69336363</v>
      </c>
      <c r="K222" s="3" t="n">
        <f aca="false">'EPICS PVs'!E222</f>
        <v>0.387891</v>
      </c>
      <c r="L222" s="9"/>
      <c r="M222" s="3" t="s">
        <v>519</v>
      </c>
      <c r="N222" s="3" t="n">
        <v>3270871</v>
      </c>
      <c r="O222" s="3" t="s">
        <v>515</v>
      </c>
      <c r="P222" s="15"/>
      <c r="S222" s="9"/>
      <c r="T222" s="3" t="s">
        <v>14</v>
      </c>
      <c r="AB222" s="37"/>
      <c r="AMJ222" s="0"/>
    </row>
    <row collapsed="false" customFormat="true" customHeight="false" hidden="false" ht="24.95" outlineLevel="0" r="223" s="3">
      <c r="C223" s="3" t="n">
        <v>7456</v>
      </c>
      <c r="D223" s="34" t="s">
        <v>387</v>
      </c>
      <c r="E223" s="34" t="str">
        <f aca="false">'EPICS PVs'!D223</f>
        <v>Mott Sample</v>
      </c>
      <c r="F223" s="3" t="s">
        <v>121</v>
      </c>
      <c r="G223" s="35" t="n">
        <f aca="false">'EPICS PVs'!J223</f>
        <v>29.5596</v>
      </c>
      <c r="H223" s="35" t="str">
        <f aca="false">'EPICS PVs'!U223</f>
        <v>Ag 10 um</v>
      </c>
      <c r="I223" s="34" t="n">
        <v>5.48</v>
      </c>
      <c r="J223" s="36" t="n">
        <f aca="false">'EPICS PVs'!R223</f>
        <v>5.69336363</v>
      </c>
      <c r="K223" s="3" t="n">
        <f aca="false">'EPICS PVs'!E223</f>
        <v>0.36378</v>
      </c>
      <c r="L223" s="9"/>
      <c r="M223" s="3" t="s">
        <v>520</v>
      </c>
      <c r="N223" s="3" t="n">
        <v>3270873</v>
      </c>
      <c r="O223" s="3" t="s">
        <v>515</v>
      </c>
      <c r="P223" s="15"/>
      <c r="S223" s="9"/>
      <c r="T223" s="3" t="s">
        <v>14</v>
      </c>
      <c r="AB223" s="37"/>
      <c r="AMJ223" s="0"/>
    </row>
    <row collapsed="false" customFormat="true" customHeight="false" hidden="false" ht="24.95" outlineLevel="0" r="224" s="3">
      <c r="C224" s="3" t="n">
        <v>7457</v>
      </c>
      <c r="D224" s="34" t="s">
        <v>387</v>
      </c>
      <c r="E224" s="34" t="str">
        <f aca="false">'EPICS PVs'!D224</f>
        <v>Mott Sample</v>
      </c>
      <c r="F224" s="3" t="s">
        <v>121</v>
      </c>
      <c r="G224" s="35" t="n">
        <f aca="false">'EPICS PVs'!J224</f>
        <v>29.5596</v>
      </c>
      <c r="H224" s="35" t="str">
        <f aca="false">'EPICS PVs'!U224</f>
        <v>Ag 10 um</v>
      </c>
      <c r="I224" s="34" t="n">
        <v>5.48</v>
      </c>
      <c r="J224" s="36" t="n">
        <f aca="false">'EPICS PVs'!R224</f>
        <v>5.69336363</v>
      </c>
      <c r="K224" s="3" t="n">
        <f aca="false">'EPICS PVs'!E224</f>
        <v>0.384084</v>
      </c>
      <c r="L224" s="9"/>
      <c r="M224" s="3" t="s">
        <v>521</v>
      </c>
      <c r="N224" s="3" t="n">
        <v>3270875</v>
      </c>
      <c r="O224" s="3" t="s">
        <v>515</v>
      </c>
      <c r="P224" s="15"/>
      <c r="S224" s="9"/>
      <c r="T224" s="3" t="s">
        <v>14</v>
      </c>
      <c r="AB224" s="37"/>
      <c r="AMJ224" s="0"/>
    </row>
    <row collapsed="false" customFormat="true" customHeight="false" hidden="false" ht="24.95" outlineLevel="0" r="225" s="3">
      <c r="C225" s="3" t="n">
        <v>7458</v>
      </c>
      <c r="D225" s="34" t="s">
        <v>387</v>
      </c>
      <c r="E225" s="34" t="str">
        <f aca="false">'EPICS PVs'!D225</f>
        <v>Mott Sample</v>
      </c>
      <c r="F225" s="3" t="s">
        <v>121</v>
      </c>
      <c r="G225" s="35" t="n">
        <f aca="false">'EPICS PVs'!J225</f>
        <v>29.5596</v>
      </c>
      <c r="H225" s="35" t="str">
        <f aca="false">'EPICS PVs'!U225</f>
        <v>Ag 4.5 um</v>
      </c>
      <c r="I225" s="34" t="n">
        <v>5.48</v>
      </c>
      <c r="J225" s="36" t="n">
        <f aca="false">'EPICS PVs'!R225</f>
        <v>5.69336363</v>
      </c>
      <c r="K225" s="3" t="n">
        <f aca="false">'EPICS PVs'!E225</f>
        <v>0.824004</v>
      </c>
      <c r="L225" s="9"/>
      <c r="M225" s="3" t="s">
        <v>522</v>
      </c>
      <c r="N225" s="3" t="n">
        <v>3270878</v>
      </c>
      <c r="O225" s="3" t="s">
        <v>523</v>
      </c>
      <c r="P225" s="15"/>
      <c r="S225" s="9"/>
      <c r="T225" s="3" t="s">
        <v>14</v>
      </c>
      <c r="AB225" s="37"/>
      <c r="AMJ225" s="0"/>
    </row>
    <row collapsed="false" customFormat="true" customHeight="false" hidden="false" ht="24.95" outlineLevel="0" r="226" s="3">
      <c r="C226" s="3" t="n">
        <v>7459</v>
      </c>
      <c r="D226" s="34" t="s">
        <v>387</v>
      </c>
      <c r="E226" s="34" t="str">
        <f aca="false">'EPICS PVs'!D226</f>
        <v>Mott Sample</v>
      </c>
      <c r="F226" s="3" t="s">
        <v>121</v>
      </c>
      <c r="G226" s="35" t="n">
        <f aca="false">'EPICS PVs'!J226</f>
        <v>29.5596</v>
      </c>
      <c r="H226" s="35" t="str">
        <f aca="false">'EPICS PVs'!U226</f>
        <v>Ag 4.5 um</v>
      </c>
      <c r="I226" s="34" t="n">
        <v>5.48</v>
      </c>
      <c r="J226" s="36" t="n">
        <f aca="false">'EPICS PVs'!R226</f>
        <v>5.69336363</v>
      </c>
      <c r="K226" s="3" t="n">
        <f aca="false">'EPICS PVs'!E226</f>
        <v>0.799258</v>
      </c>
      <c r="L226" s="9"/>
      <c r="M226" s="3" t="s">
        <v>524</v>
      </c>
      <c r="N226" s="3" t="n">
        <v>3270880</v>
      </c>
      <c r="O226" s="3" t="s">
        <v>523</v>
      </c>
      <c r="P226" s="15"/>
      <c r="S226" s="9"/>
      <c r="T226" s="3" t="s">
        <v>14</v>
      </c>
      <c r="AB226" s="37"/>
      <c r="AMJ226" s="0"/>
    </row>
    <row collapsed="false" customFormat="true" customHeight="false" hidden="false" ht="24.95" outlineLevel="0" r="227" s="3">
      <c r="C227" s="3" t="n">
        <v>7460</v>
      </c>
      <c r="D227" s="34" t="s">
        <v>387</v>
      </c>
      <c r="E227" s="34" t="str">
        <f aca="false">'EPICS PVs'!D227</f>
        <v>Mott Sample</v>
      </c>
      <c r="F227" s="3" t="s">
        <v>121</v>
      </c>
      <c r="G227" s="35" t="n">
        <f aca="false">'EPICS PVs'!J227</f>
        <v>29.5596</v>
      </c>
      <c r="H227" s="35" t="str">
        <f aca="false">'EPICS PVs'!U227</f>
        <v>Ag 4.5 um</v>
      </c>
      <c r="I227" s="34" t="n">
        <v>5.48</v>
      </c>
      <c r="J227" s="36" t="n">
        <f aca="false">'EPICS PVs'!R227</f>
        <v>5.69336363</v>
      </c>
      <c r="K227" s="3" t="n">
        <f aca="false">'EPICS PVs'!E227</f>
        <v>0.832252</v>
      </c>
      <c r="L227" s="9"/>
      <c r="M227" s="3" t="s">
        <v>525</v>
      </c>
      <c r="N227" s="3" t="n">
        <v>3270882</v>
      </c>
      <c r="O227" s="3" t="s">
        <v>523</v>
      </c>
      <c r="P227" s="15"/>
      <c r="S227" s="9"/>
      <c r="T227" s="3" t="s">
        <v>14</v>
      </c>
      <c r="AB227" s="37"/>
      <c r="AMJ227" s="0"/>
    </row>
    <row collapsed="false" customFormat="true" customHeight="false" hidden="false" ht="24.95" outlineLevel="0" r="228" s="3">
      <c r="C228" s="3" t="n">
        <v>7461</v>
      </c>
      <c r="D228" s="34" t="s">
        <v>387</v>
      </c>
      <c r="E228" s="34" t="str">
        <f aca="false">'EPICS PVs'!D228</f>
        <v>Mott Sample</v>
      </c>
      <c r="F228" s="3" t="s">
        <v>121</v>
      </c>
      <c r="G228" s="35" t="n">
        <f aca="false">'EPICS PVs'!J228</f>
        <v>29.5596</v>
      </c>
      <c r="H228" s="35" t="str">
        <f aca="false">'EPICS PVs'!U228</f>
        <v>Ag 4.5 um</v>
      </c>
      <c r="I228" s="34" t="n">
        <v>5.48</v>
      </c>
      <c r="J228" s="36" t="n">
        <f aca="false">'EPICS PVs'!R228</f>
        <v>5.69336363</v>
      </c>
      <c r="K228" s="3" t="n">
        <f aca="false">'EPICS PVs'!E228</f>
        <v>0.798835</v>
      </c>
      <c r="L228" s="9"/>
      <c r="M228" s="3" t="s">
        <v>526</v>
      </c>
      <c r="N228" s="3" t="n">
        <v>3270884</v>
      </c>
      <c r="O228" s="3" t="s">
        <v>523</v>
      </c>
      <c r="P228" s="15"/>
      <c r="S228" s="9"/>
      <c r="T228" s="3" t="s">
        <v>14</v>
      </c>
      <c r="AB228" s="37"/>
      <c r="AMJ228" s="0"/>
    </row>
    <row collapsed="false" customFormat="true" customHeight="false" hidden="false" ht="24.95" outlineLevel="0" r="229" s="3">
      <c r="C229" s="3" t="n">
        <v>7462</v>
      </c>
      <c r="D229" s="34" t="s">
        <v>387</v>
      </c>
      <c r="E229" s="34" t="str">
        <f aca="false">'EPICS PVs'!D229</f>
        <v>Mott Sample</v>
      </c>
      <c r="F229" s="3" t="s">
        <v>121</v>
      </c>
      <c r="G229" s="35" t="n">
        <f aca="false">'EPICS PVs'!J229</f>
        <v>29.5596</v>
      </c>
      <c r="H229" s="35" t="str">
        <f aca="false">'EPICS PVs'!U229</f>
        <v>Ag 4.5 um</v>
      </c>
      <c r="I229" s="34" t="n">
        <v>5.48</v>
      </c>
      <c r="J229" s="36" t="n">
        <f aca="false">'EPICS PVs'!R229</f>
        <v>5.69336363</v>
      </c>
      <c r="K229" s="3" t="n">
        <f aca="false">'EPICS PVs'!E229</f>
        <v>0.823792</v>
      </c>
      <c r="L229" s="9"/>
      <c r="M229" s="3" t="s">
        <v>527</v>
      </c>
      <c r="N229" s="3" t="n">
        <v>3270887</v>
      </c>
      <c r="O229" s="3" t="s">
        <v>523</v>
      </c>
      <c r="P229" s="15"/>
      <c r="S229" s="9"/>
      <c r="T229" s="3" t="s">
        <v>14</v>
      </c>
      <c r="AB229" s="37"/>
      <c r="AMJ229" s="0"/>
    </row>
    <row collapsed="false" customFormat="true" customHeight="false" hidden="false" ht="24.95" outlineLevel="0" r="230" s="3">
      <c r="C230" s="3" t="n">
        <v>7463</v>
      </c>
      <c r="D230" s="34" t="s">
        <v>387</v>
      </c>
      <c r="E230" s="34" t="str">
        <f aca="false">'EPICS PVs'!D230</f>
        <v>Mott Sample</v>
      </c>
      <c r="F230" s="3" t="s">
        <v>121</v>
      </c>
      <c r="G230" s="35" t="n">
        <f aca="false">'EPICS PVs'!J230</f>
        <v>29.5596</v>
      </c>
      <c r="H230" s="35" t="str">
        <f aca="false">'EPICS PVs'!U230</f>
        <v>Ag 4.5 um</v>
      </c>
      <c r="I230" s="34" t="n">
        <v>5.48</v>
      </c>
      <c r="J230" s="36" t="n">
        <f aca="false">'EPICS PVs'!R230</f>
        <v>5.69336363</v>
      </c>
      <c r="K230" s="3" t="n">
        <f aca="false">'EPICS PVs'!E230</f>
        <v>0.800527</v>
      </c>
      <c r="L230" s="9"/>
      <c r="M230" s="3" t="s">
        <v>528</v>
      </c>
      <c r="N230" s="3" t="n">
        <v>3270889</v>
      </c>
      <c r="O230" s="3" t="s">
        <v>523</v>
      </c>
      <c r="P230" s="15"/>
      <c r="S230" s="9"/>
      <c r="T230" s="3" t="s">
        <v>14</v>
      </c>
      <c r="AB230" s="37"/>
      <c r="AMJ230" s="0"/>
    </row>
    <row collapsed="false" customFormat="true" customHeight="false" hidden="false" ht="24.95" outlineLevel="0" r="231" s="3">
      <c r="C231" s="3" t="n">
        <v>7464</v>
      </c>
      <c r="D231" s="34" t="s">
        <v>387</v>
      </c>
      <c r="E231" s="34" t="str">
        <f aca="false">'EPICS PVs'!D231</f>
        <v>Mott Sample</v>
      </c>
      <c r="F231" s="3" t="s">
        <v>121</v>
      </c>
      <c r="G231" s="35" t="n">
        <f aca="false">'EPICS PVs'!J231</f>
        <v>29.5596</v>
      </c>
      <c r="H231" s="35" t="str">
        <f aca="false">'EPICS PVs'!U231</f>
        <v>Ag 1.6 um</v>
      </c>
      <c r="I231" s="34" t="n">
        <v>5.48</v>
      </c>
      <c r="J231" s="36" t="n">
        <f aca="false">'EPICS PVs'!R231</f>
        <v>5.69336363</v>
      </c>
      <c r="K231" s="3" t="n">
        <f aca="false">'EPICS PVs'!E231</f>
        <v>2.02025</v>
      </c>
      <c r="L231" s="9"/>
      <c r="M231" s="3" t="s">
        <v>529</v>
      </c>
      <c r="N231" s="3" t="n">
        <v>3270891</v>
      </c>
      <c r="O231" s="3" t="s">
        <v>530</v>
      </c>
      <c r="P231" s="15"/>
      <c r="S231" s="9"/>
      <c r="T231" s="3" t="s">
        <v>14</v>
      </c>
      <c r="AB231" s="37"/>
      <c r="AMJ231" s="0"/>
    </row>
    <row collapsed="false" customFormat="true" customHeight="false" hidden="false" ht="24.95" outlineLevel="0" r="232" s="3">
      <c r="C232" s="3" t="n">
        <v>7465</v>
      </c>
      <c r="D232" s="34" t="s">
        <v>387</v>
      </c>
      <c r="E232" s="34" t="str">
        <f aca="false">'EPICS PVs'!D232</f>
        <v>Mott Sample</v>
      </c>
      <c r="F232" s="3" t="s">
        <v>121</v>
      </c>
      <c r="G232" s="35" t="n">
        <f aca="false">'EPICS PVs'!J232</f>
        <v>29.5596</v>
      </c>
      <c r="H232" s="35" t="str">
        <f aca="false">'EPICS PVs'!U232</f>
        <v>Ag 1.6 um</v>
      </c>
      <c r="I232" s="34" t="n">
        <v>5.48</v>
      </c>
      <c r="J232" s="36" t="n">
        <f aca="false">'EPICS PVs'!R232</f>
        <v>5.69336363</v>
      </c>
      <c r="K232" s="3" t="n">
        <f aca="false">'EPICS PVs'!E232</f>
        <v>2.09597</v>
      </c>
      <c r="L232" s="9"/>
      <c r="M232" s="3" t="s">
        <v>531</v>
      </c>
      <c r="N232" s="3" t="n">
        <v>3270893</v>
      </c>
      <c r="O232" s="3" t="s">
        <v>530</v>
      </c>
      <c r="P232" s="15"/>
      <c r="S232" s="9"/>
      <c r="T232" s="3" t="s">
        <v>14</v>
      </c>
      <c r="AB232" s="37"/>
      <c r="AMJ232" s="0"/>
    </row>
    <row collapsed="false" customFormat="true" customHeight="false" hidden="false" ht="24.95" outlineLevel="0" r="233" s="3">
      <c r="C233" s="3" t="n">
        <v>7466</v>
      </c>
      <c r="D233" s="34" t="s">
        <v>387</v>
      </c>
      <c r="E233" s="34" t="str">
        <f aca="false">'EPICS PVs'!D233</f>
        <v>Mott Sample</v>
      </c>
      <c r="F233" s="3" t="s">
        <v>121</v>
      </c>
      <c r="G233" s="35" t="n">
        <f aca="false">'EPICS PVs'!J233</f>
        <v>29.5596</v>
      </c>
      <c r="H233" s="35" t="str">
        <f aca="false">'EPICS PVs'!U233</f>
        <v>Ag 1.6 um</v>
      </c>
      <c r="I233" s="34" t="n">
        <v>5.48</v>
      </c>
      <c r="J233" s="36" t="n">
        <f aca="false">'EPICS PVs'!R233</f>
        <v>5.69336363</v>
      </c>
      <c r="K233" s="3" t="n">
        <f aca="false">'EPICS PVs'!E233</f>
        <v>2.02257</v>
      </c>
      <c r="L233" s="9"/>
      <c r="M233" s="3" t="s">
        <v>532</v>
      </c>
      <c r="N233" s="3" t="n">
        <v>3270896</v>
      </c>
      <c r="O233" s="3" t="s">
        <v>530</v>
      </c>
      <c r="P233" s="15"/>
      <c r="S233" s="9"/>
      <c r="T233" s="3" t="s">
        <v>14</v>
      </c>
      <c r="AB233" s="37"/>
      <c r="AMJ233" s="0"/>
    </row>
    <row collapsed="false" customFormat="true" customHeight="false" hidden="false" ht="24.95" outlineLevel="0" r="234" s="3">
      <c r="C234" s="3" t="n">
        <v>7467</v>
      </c>
      <c r="D234" s="34" t="s">
        <v>387</v>
      </c>
      <c r="E234" s="34" t="str">
        <f aca="false">'EPICS PVs'!D234</f>
        <v>Mott Sample</v>
      </c>
      <c r="F234" s="3" t="s">
        <v>121</v>
      </c>
      <c r="G234" s="35" t="n">
        <f aca="false">'EPICS PVs'!J234</f>
        <v>29.5596</v>
      </c>
      <c r="H234" s="35" t="str">
        <f aca="false">'EPICS PVs'!U234</f>
        <v>Ag 1.6 um</v>
      </c>
      <c r="I234" s="34" t="n">
        <v>5.48</v>
      </c>
      <c r="J234" s="36" t="n">
        <f aca="false">'EPICS PVs'!R234</f>
        <v>5.69336363</v>
      </c>
      <c r="K234" s="3" t="n">
        <f aca="false">'EPICS PVs'!E234</f>
        <v>2.10569</v>
      </c>
      <c r="L234" s="9"/>
      <c r="M234" s="3" t="s">
        <v>533</v>
      </c>
      <c r="N234" s="3" t="n">
        <v>3270898</v>
      </c>
      <c r="O234" s="3" t="s">
        <v>530</v>
      </c>
      <c r="P234" s="15"/>
      <c r="S234" s="9"/>
      <c r="T234" s="3" t="s">
        <v>14</v>
      </c>
      <c r="AB234" s="37"/>
      <c r="AMJ234" s="0"/>
    </row>
    <row collapsed="false" customFormat="true" customHeight="false" hidden="false" ht="24.95" outlineLevel="0" r="235" s="3">
      <c r="C235" s="3" t="n">
        <v>7468</v>
      </c>
      <c r="D235" s="34" t="s">
        <v>387</v>
      </c>
      <c r="E235" s="34" t="str">
        <f aca="false">'EPICS PVs'!D235</f>
        <v>Mott Sample</v>
      </c>
      <c r="F235" s="3" t="s">
        <v>121</v>
      </c>
      <c r="G235" s="35" t="n">
        <f aca="false">'EPICS PVs'!J235</f>
        <v>29.5596</v>
      </c>
      <c r="H235" s="35" t="str">
        <f aca="false">'EPICS PVs'!U235</f>
        <v>Ag 1.6 um</v>
      </c>
      <c r="I235" s="34" t="n">
        <v>5.48</v>
      </c>
      <c r="J235" s="36" t="n">
        <f aca="false">'EPICS PVs'!R235</f>
        <v>5.69336363</v>
      </c>
      <c r="K235" s="3" t="n">
        <f aca="false">'EPICS PVs'!E235</f>
        <v>2.12219</v>
      </c>
      <c r="L235" s="9"/>
      <c r="M235" s="3" t="s">
        <v>534</v>
      </c>
      <c r="N235" s="3" t="n">
        <v>3270904</v>
      </c>
      <c r="O235" s="3" t="s">
        <v>530</v>
      </c>
      <c r="P235" s="15"/>
      <c r="S235" s="9"/>
      <c r="T235" s="3" t="s">
        <v>14</v>
      </c>
      <c r="AB235" s="37"/>
      <c r="AMJ235" s="0"/>
    </row>
    <row collapsed="false" customFormat="true" customHeight="false" hidden="false" ht="24.95" outlineLevel="0" r="236" s="3">
      <c r="C236" s="3" t="n">
        <v>7469</v>
      </c>
      <c r="D236" s="34" t="s">
        <v>387</v>
      </c>
      <c r="E236" s="34" t="str">
        <f aca="false">'EPICS PVs'!D236</f>
        <v>Mott Sample</v>
      </c>
      <c r="F236" s="3" t="s">
        <v>121</v>
      </c>
      <c r="G236" s="35" t="n">
        <f aca="false">'EPICS PVs'!J236</f>
        <v>29.5596</v>
      </c>
      <c r="H236" s="35" t="str">
        <f aca="false">'EPICS PVs'!U236</f>
        <v>Ag 1.6 um</v>
      </c>
      <c r="I236" s="34" t="n">
        <v>5.48</v>
      </c>
      <c r="J236" s="36" t="n">
        <f aca="false">'EPICS PVs'!R236</f>
        <v>5.69336363</v>
      </c>
      <c r="K236" s="3" t="n">
        <f aca="false">'EPICS PVs'!E236</f>
        <v>2.01581</v>
      </c>
      <c r="L236" s="9"/>
      <c r="M236" s="3" t="s">
        <v>535</v>
      </c>
      <c r="N236" s="3" t="n">
        <v>3270906</v>
      </c>
      <c r="O236" s="3" t="s">
        <v>530</v>
      </c>
      <c r="P236" s="15"/>
      <c r="S236" s="9"/>
      <c r="T236" s="3" t="s">
        <v>14</v>
      </c>
      <c r="AB236" s="37"/>
      <c r="AMJ236" s="0"/>
    </row>
    <row collapsed="false" customFormat="true" customHeight="false" hidden="false" ht="24.95" outlineLevel="0" r="237" s="3">
      <c r="C237" s="3" t="n">
        <v>7470</v>
      </c>
      <c r="D237" s="34" t="s">
        <v>387</v>
      </c>
      <c r="E237" s="34" t="str">
        <f aca="false">'EPICS PVs'!D237</f>
        <v>Mott Sample</v>
      </c>
      <c r="F237" s="3" t="s">
        <v>121</v>
      </c>
      <c r="G237" s="35" t="n">
        <f aca="false">'EPICS PVs'!J237</f>
        <v>29.5596</v>
      </c>
      <c r="H237" s="35" t="str">
        <f aca="false">'EPICS PVs'!U237</f>
        <v>Ag 1.6 um</v>
      </c>
      <c r="I237" s="34" t="n">
        <v>5.48</v>
      </c>
      <c r="J237" s="36" t="n">
        <f aca="false">'EPICS PVs'!R237</f>
        <v>5.69336363</v>
      </c>
      <c r="K237" s="3" t="n">
        <f aca="false">'EPICS PVs'!E237</f>
        <v>2.11986</v>
      </c>
      <c r="L237" s="9"/>
      <c r="M237" s="3" t="s">
        <v>536</v>
      </c>
      <c r="N237" s="3" t="n">
        <v>3270908</v>
      </c>
      <c r="O237" s="3" t="s">
        <v>530</v>
      </c>
      <c r="P237" s="15"/>
      <c r="S237" s="9"/>
      <c r="T237" s="3" t="s">
        <v>14</v>
      </c>
      <c r="AB237" s="37"/>
      <c r="AMJ237" s="0"/>
    </row>
    <row collapsed="false" customFormat="true" customHeight="false" hidden="false" ht="24.95" outlineLevel="0" r="238" s="3">
      <c r="C238" s="3" t="n">
        <v>7471</v>
      </c>
      <c r="D238" s="34" t="s">
        <v>387</v>
      </c>
      <c r="E238" s="34" t="str">
        <f aca="false">'EPICS PVs'!D238</f>
        <v>Mott Sample</v>
      </c>
      <c r="F238" s="3" t="s">
        <v>121</v>
      </c>
      <c r="G238" s="35" t="n">
        <f aca="false">'EPICS PVs'!J238</f>
        <v>29.5596</v>
      </c>
      <c r="H238" s="35" t="str">
        <f aca="false">'EPICS PVs'!U238</f>
        <v>Ag 1.6 um</v>
      </c>
      <c r="I238" s="34" t="n">
        <v>5.48</v>
      </c>
      <c r="J238" s="36" t="n">
        <f aca="false">'EPICS PVs'!R238</f>
        <v>5.69336363</v>
      </c>
      <c r="K238" s="3" t="n">
        <f aca="false">'EPICS PVs'!E238</f>
        <v>1.01583</v>
      </c>
      <c r="L238" s="9"/>
      <c r="M238" s="3" t="s">
        <v>537</v>
      </c>
      <c r="N238" s="3" t="n">
        <v>3270910</v>
      </c>
      <c r="O238" s="3" t="s">
        <v>538</v>
      </c>
      <c r="P238" s="15"/>
      <c r="S238" s="9"/>
      <c r="T238" s="3" t="s">
        <v>14</v>
      </c>
      <c r="AB238" s="37"/>
      <c r="AMJ238" s="0"/>
    </row>
    <row collapsed="false" customFormat="true" customHeight="false" hidden="false" ht="24.95" outlineLevel="0" r="239" s="3">
      <c r="C239" s="3" t="n">
        <v>7472</v>
      </c>
      <c r="D239" s="34" t="s">
        <v>387</v>
      </c>
      <c r="E239" s="34" t="str">
        <f aca="false">'EPICS PVs'!D239</f>
        <v>Mott Sample</v>
      </c>
      <c r="F239" s="3" t="s">
        <v>121</v>
      </c>
      <c r="G239" s="35" t="n">
        <f aca="false">'EPICS PVs'!J239</f>
        <v>29.5596</v>
      </c>
      <c r="H239" s="35" t="str">
        <f aca="false">'EPICS PVs'!U239</f>
        <v>Ag 1.6 um</v>
      </c>
      <c r="I239" s="34" t="n">
        <v>5.48</v>
      </c>
      <c r="J239" s="36" t="n">
        <f aca="false">'EPICS PVs'!R239</f>
        <v>5.69336363</v>
      </c>
      <c r="K239" s="3" t="n">
        <f aca="false">'EPICS PVs'!E239</f>
        <v>0.959575</v>
      </c>
      <c r="L239" s="9"/>
      <c r="M239" s="3" t="s">
        <v>539</v>
      </c>
      <c r="N239" s="3" t="n">
        <v>3270912</v>
      </c>
      <c r="O239" s="3" t="s">
        <v>530</v>
      </c>
      <c r="P239" s="15"/>
      <c r="S239" s="9"/>
      <c r="T239" s="3" t="s">
        <v>14</v>
      </c>
      <c r="AB239" s="37"/>
      <c r="AMJ239" s="0"/>
    </row>
    <row collapsed="false" customFormat="true" customHeight="false" hidden="false" ht="24.95" outlineLevel="0" r="240" s="3">
      <c r="C240" s="3" t="n">
        <v>7473</v>
      </c>
      <c r="D240" s="34" t="s">
        <v>387</v>
      </c>
      <c r="E240" s="34" t="str">
        <f aca="false">'EPICS PVs'!D240</f>
        <v>Mott Sample</v>
      </c>
      <c r="F240" s="3" t="s">
        <v>121</v>
      </c>
      <c r="G240" s="35" t="n">
        <f aca="false">'EPICS PVs'!J240</f>
        <v>29.5596</v>
      </c>
      <c r="H240" s="35" t="str">
        <f aca="false">'EPICS PVs'!U240</f>
        <v>Ag 1.6 um</v>
      </c>
      <c r="I240" s="34" t="n">
        <v>5.48</v>
      </c>
      <c r="J240" s="36" t="n">
        <f aca="false">'EPICS PVs'!R240</f>
        <v>5.69336363</v>
      </c>
      <c r="K240" s="3" t="n">
        <f aca="false">'EPICS PVs'!E240</f>
        <v>1.00843</v>
      </c>
      <c r="L240" s="9"/>
      <c r="M240" s="3" t="s">
        <v>540</v>
      </c>
      <c r="N240" s="3" t="n">
        <v>3270914</v>
      </c>
      <c r="O240" s="3" t="s">
        <v>530</v>
      </c>
      <c r="P240" s="15"/>
      <c r="S240" s="9"/>
      <c r="T240" s="3" t="s">
        <v>14</v>
      </c>
      <c r="AB240" s="37"/>
      <c r="AMJ240" s="0"/>
    </row>
    <row collapsed="false" customFormat="true" customHeight="false" hidden="false" ht="24.95" outlineLevel="0" r="241" s="3">
      <c r="C241" s="3" t="n">
        <v>7474</v>
      </c>
      <c r="D241" s="34" t="s">
        <v>387</v>
      </c>
      <c r="E241" s="34" t="str">
        <f aca="false">'EPICS PVs'!D241</f>
        <v>Mott Sample</v>
      </c>
      <c r="F241" s="3" t="s">
        <v>121</v>
      </c>
      <c r="G241" s="35" t="n">
        <f aca="false">'EPICS PVs'!J241</f>
        <v>29.5596</v>
      </c>
      <c r="H241" s="35" t="str">
        <f aca="false">'EPICS PVs'!U241</f>
        <v>Ag 1.6 um</v>
      </c>
      <c r="I241" s="34" t="n">
        <v>5.48</v>
      </c>
      <c r="J241" s="36" t="n">
        <f aca="false">'EPICS PVs'!R241</f>
        <v>5.69336363</v>
      </c>
      <c r="K241" s="3" t="n">
        <f aca="false">'EPICS PVs'!E241</f>
        <v>0.952384</v>
      </c>
      <c r="L241" s="9"/>
      <c r="M241" s="3" t="s">
        <v>541</v>
      </c>
      <c r="N241" s="3" t="n">
        <v>3270916</v>
      </c>
      <c r="O241" s="3" t="s">
        <v>530</v>
      </c>
      <c r="P241" s="15"/>
      <c r="S241" s="9"/>
      <c r="T241" s="3" t="s">
        <v>14</v>
      </c>
      <c r="AB241" s="37"/>
      <c r="AMJ241" s="0"/>
    </row>
    <row collapsed="false" customFormat="true" customHeight="false" hidden="false" ht="24.95" outlineLevel="0" r="242" s="3">
      <c r="C242" s="3" t="n">
        <v>7475</v>
      </c>
      <c r="D242" s="34" t="s">
        <v>387</v>
      </c>
      <c r="E242" s="34" t="str">
        <f aca="false">'EPICS PVs'!D242</f>
        <v>Mott Sample</v>
      </c>
      <c r="F242" s="3" t="s">
        <v>121</v>
      </c>
      <c r="G242" s="35" t="n">
        <f aca="false">'EPICS PVs'!J242</f>
        <v>29.5596</v>
      </c>
      <c r="H242" s="35" t="str">
        <f aca="false">'EPICS PVs'!U242</f>
        <v>Ag 0.45 um</v>
      </c>
      <c r="I242" s="34" t="n">
        <v>5.48</v>
      </c>
      <c r="J242" s="36" t="n">
        <f aca="false">'EPICS PVs'!R242</f>
        <v>5.69336363</v>
      </c>
      <c r="K242" s="3" t="n">
        <f aca="false">'EPICS PVs'!E242</f>
        <v>0.966766</v>
      </c>
      <c r="L242" s="9"/>
      <c r="M242" s="3" t="s">
        <v>542</v>
      </c>
      <c r="N242" s="3" t="n">
        <v>3270919</v>
      </c>
      <c r="O242" s="3" t="s">
        <v>543</v>
      </c>
      <c r="P242" s="15"/>
      <c r="S242" s="9"/>
      <c r="T242" s="3" t="s">
        <v>14</v>
      </c>
      <c r="AB242" s="37"/>
      <c r="AMJ242" s="0"/>
    </row>
    <row collapsed="false" customFormat="true" customHeight="false" hidden="false" ht="24.95" outlineLevel="0" r="243" s="3">
      <c r="C243" s="3" t="n">
        <v>7476</v>
      </c>
      <c r="D243" s="34" t="s">
        <v>387</v>
      </c>
      <c r="E243" s="34" t="str">
        <f aca="false">'EPICS PVs'!D243</f>
        <v>Mott Sample</v>
      </c>
      <c r="F243" s="3" t="s">
        <v>121</v>
      </c>
      <c r="G243" s="35" t="n">
        <f aca="false">'EPICS PVs'!J243</f>
        <v>29.5596</v>
      </c>
      <c r="H243" s="35" t="str">
        <f aca="false">'EPICS PVs'!U243</f>
        <v>Ag 0.45 um</v>
      </c>
      <c r="I243" s="34" t="n">
        <v>5.48</v>
      </c>
      <c r="J243" s="36" t="n">
        <f aca="false">'EPICS PVs'!R243</f>
        <v>5.69336363</v>
      </c>
      <c r="K243" s="3" t="n">
        <f aca="false">'EPICS PVs'!E243</f>
        <v>1.00484</v>
      </c>
      <c r="L243" s="9"/>
      <c r="M243" s="3" t="s">
        <v>544</v>
      </c>
      <c r="N243" s="3" t="n">
        <v>3270931</v>
      </c>
      <c r="O243" s="3" t="s">
        <v>543</v>
      </c>
      <c r="P243" s="15"/>
      <c r="S243" s="9"/>
      <c r="T243" s="3" t="s">
        <v>14</v>
      </c>
      <c r="AB243" s="37"/>
      <c r="AMJ243" s="0"/>
    </row>
    <row collapsed="false" customFormat="true" customHeight="false" hidden="false" ht="24.95" outlineLevel="0" r="244" s="3">
      <c r="C244" s="3" t="n">
        <v>7477</v>
      </c>
      <c r="D244" s="34" t="s">
        <v>387</v>
      </c>
      <c r="E244" s="34" t="str">
        <f aca="false">'EPICS PVs'!D244</f>
        <v>Mott Sample</v>
      </c>
      <c r="F244" s="3" t="s">
        <v>121</v>
      </c>
      <c r="G244" s="35" t="n">
        <f aca="false">'EPICS PVs'!J244</f>
        <v>29.5596</v>
      </c>
      <c r="H244" s="35" t="str">
        <f aca="false">'EPICS PVs'!U244</f>
        <v>Ag 0.45 um</v>
      </c>
      <c r="I244" s="34" t="n">
        <v>5.48</v>
      </c>
      <c r="J244" s="36" t="n">
        <f aca="false">'EPICS PVs'!R244</f>
        <v>5.69336363</v>
      </c>
      <c r="K244" s="3" t="n">
        <f aca="false">'EPICS PVs'!E244</f>
        <v>1.00378</v>
      </c>
      <c r="L244" s="9"/>
      <c r="M244" s="3" t="s">
        <v>545</v>
      </c>
      <c r="N244" s="3" t="n">
        <v>3270934</v>
      </c>
      <c r="O244" s="3" t="s">
        <v>543</v>
      </c>
      <c r="P244" s="15"/>
      <c r="S244" s="9"/>
      <c r="T244" s="3" t="s">
        <v>14</v>
      </c>
      <c r="AB244" s="37"/>
      <c r="AMJ244" s="0"/>
    </row>
    <row collapsed="false" customFormat="true" customHeight="false" hidden="false" ht="24.95" outlineLevel="0" r="245" s="3">
      <c r="C245" s="3" t="n">
        <v>7478</v>
      </c>
      <c r="D245" s="34" t="s">
        <v>387</v>
      </c>
      <c r="E245" s="34" t="str">
        <f aca="false">'EPICS PVs'!D245</f>
        <v>Mott Sample</v>
      </c>
      <c r="F245" s="3" t="s">
        <v>121</v>
      </c>
      <c r="G245" s="35" t="n">
        <f aca="false">'EPICS PVs'!J245</f>
        <v>29.5596</v>
      </c>
      <c r="H245" s="35" t="str">
        <f aca="false">'EPICS PVs'!U245</f>
        <v>Ag 0.45 um</v>
      </c>
      <c r="I245" s="34" t="n">
        <v>5.48</v>
      </c>
      <c r="J245" s="36" t="n">
        <f aca="false">'EPICS PVs'!R245</f>
        <v>5.69336363</v>
      </c>
      <c r="K245" s="3" t="n">
        <f aca="false">'EPICS PVs'!E245</f>
        <v>1.03614</v>
      </c>
      <c r="L245" s="9"/>
      <c r="M245" s="3" t="s">
        <v>546</v>
      </c>
      <c r="N245" s="3" t="n">
        <v>3270936</v>
      </c>
      <c r="O245" s="3" t="s">
        <v>543</v>
      </c>
      <c r="P245" s="15"/>
      <c r="S245" s="9"/>
      <c r="T245" s="3" t="s">
        <v>14</v>
      </c>
      <c r="AB245" s="37"/>
      <c r="AMJ245" s="0"/>
    </row>
    <row collapsed="false" customFormat="true" customHeight="false" hidden="false" ht="24.95" outlineLevel="0" r="246" s="3">
      <c r="C246" s="3" t="n">
        <v>7479</v>
      </c>
      <c r="D246" s="34" t="s">
        <v>387</v>
      </c>
      <c r="E246" s="34" t="str">
        <f aca="false">'EPICS PVs'!D246</f>
        <v>Mott Sample</v>
      </c>
      <c r="F246" s="3" t="s">
        <v>121</v>
      </c>
      <c r="G246" s="35" t="n">
        <f aca="false">'EPICS PVs'!J246</f>
        <v>29.5596</v>
      </c>
      <c r="H246" s="35" t="str">
        <f aca="false">'EPICS PVs'!U246</f>
        <v>Ag 0.45 um</v>
      </c>
      <c r="I246" s="34" t="n">
        <v>5.48</v>
      </c>
      <c r="J246" s="36" t="n">
        <f aca="false">'EPICS PVs'!R246</f>
        <v>5.69336363</v>
      </c>
      <c r="K246" s="3" t="n">
        <f aca="false">'EPICS PVs'!E246</f>
        <v>0.979034</v>
      </c>
      <c r="L246" s="9"/>
      <c r="M246" s="3" t="s">
        <v>547</v>
      </c>
      <c r="N246" s="3" t="n">
        <v>3270938</v>
      </c>
      <c r="O246" s="3" t="s">
        <v>543</v>
      </c>
      <c r="P246" s="15"/>
      <c r="S246" s="9"/>
      <c r="T246" s="3" t="s">
        <v>14</v>
      </c>
      <c r="AB246" s="37"/>
      <c r="AMJ246" s="0"/>
    </row>
    <row collapsed="false" customFormat="true" customHeight="false" hidden="false" ht="24.95" outlineLevel="0" r="247" s="3">
      <c r="C247" s="3" t="n">
        <v>7480</v>
      </c>
      <c r="D247" s="34" t="s">
        <v>387</v>
      </c>
      <c r="E247" s="34" t="str">
        <f aca="false">'EPICS PVs'!D247</f>
        <v>Mott Sample</v>
      </c>
      <c r="F247" s="3" t="s">
        <v>121</v>
      </c>
      <c r="G247" s="35" t="n">
        <f aca="false">'EPICS PVs'!J247</f>
        <v>29.5596</v>
      </c>
      <c r="H247" s="35" t="str">
        <f aca="false">'EPICS PVs'!U247</f>
        <v>Ag 0.45 um</v>
      </c>
      <c r="I247" s="34" t="n">
        <v>5.48</v>
      </c>
      <c r="J247" s="36" t="n">
        <f aca="false">'EPICS PVs'!R247</f>
        <v>5.69336363</v>
      </c>
      <c r="K247" s="3" t="n">
        <f aca="false">'EPICS PVs'!E247</f>
        <v>1.02112</v>
      </c>
      <c r="L247" s="9"/>
      <c r="M247" s="3" t="s">
        <v>548</v>
      </c>
      <c r="N247" s="3" t="n">
        <v>3270940</v>
      </c>
      <c r="O247" s="3" t="s">
        <v>543</v>
      </c>
      <c r="P247" s="15"/>
      <c r="S247" s="9"/>
      <c r="T247" s="3" t="s">
        <v>14</v>
      </c>
      <c r="AB247" s="37"/>
      <c r="AMJ247" s="0"/>
    </row>
    <row collapsed="false" customFormat="true" customHeight="false" hidden="false" ht="24.95" outlineLevel="0" r="248" s="3">
      <c r="C248" s="3" t="n">
        <v>7481</v>
      </c>
      <c r="D248" s="34" t="s">
        <v>387</v>
      </c>
      <c r="E248" s="34" t="str">
        <f aca="false">'EPICS PVs'!D248</f>
        <v>Mott Sample</v>
      </c>
      <c r="F248" s="3" t="s">
        <v>121</v>
      </c>
      <c r="G248" s="35" t="n">
        <f aca="false">'EPICS PVs'!J248</f>
        <v>29.5596</v>
      </c>
      <c r="H248" s="35" t="str">
        <f aca="false">'EPICS PVs'!U248</f>
        <v>Ag 0.45 um</v>
      </c>
      <c r="I248" s="34" t="n">
        <v>5.48</v>
      </c>
      <c r="J248" s="36" t="n">
        <f aca="false">'EPICS PVs'!R248</f>
        <v>5.69336363</v>
      </c>
      <c r="K248" s="3" t="n">
        <f aca="false">'EPICS PVs'!E248</f>
        <v>0.981994</v>
      </c>
      <c r="L248" s="9"/>
      <c r="M248" s="3" t="s">
        <v>549</v>
      </c>
      <c r="N248" s="3" t="n">
        <v>3270942</v>
      </c>
      <c r="O248" s="3" t="s">
        <v>543</v>
      </c>
      <c r="P248" s="15"/>
      <c r="S248" s="9"/>
      <c r="T248" s="3" t="s">
        <v>14</v>
      </c>
      <c r="AB248" s="37"/>
      <c r="AMJ248" s="0"/>
    </row>
    <row collapsed="false" customFormat="true" customHeight="false" hidden="false" ht="24.95" outlineLevel="0" r="249" s="3">
      <c r="C249" s="3" t="n">
        <v>7482</v>
      </c>
      <c r="D249" s="34" t="s">
        <v>387</v>
      </c>
      <c r="E249" s="34" t="str">
        <f aca="false">'EPICS PVs'!D249</f>
        <v>Mott Sample</v>
      </c>
      <c r="F249" s="3" t="s">
        <v>121</v>
      </c>
      <c r="G249" s="35" t="n">
        <f aca="false">'EPICS PVs'!J249</f>
        <v>29.5596</v>
      </c>
      <c r="H249" s="35" t="str">
        <f aca="false">'EPICS PVs'!U249</f>
        <v>Ag 0.45 um</v>
      </c>
      <c r="I249" s="34" t="n">
        <v>5.48</v>
      </c>
      <c r="J249" s="36" t="n">
        <f aca="false">'EPICS PVs'!R249</f>
        <v>5.69336363</v>
      </c>
      <c r="K249" s="3" t="n">
        <f aca="false">'EPICS PVs'!E249</f>
        <v>1.02535</v>
      </c>
      <c r="L249" s="9"/>
      <c r="M249" s="3" t="s">
        <v>550</v>
      </c>
      <c r="N249" s="3" t="n">
        <v>3270944</v>
      </c>
      <c r="O249" s="3" t="s">
        <v>543</v>
      </c>
      <c r="P249" s="15"/>
      <c r="S249" s="9"/>
      <c r="T249" s="3" t="s">
        <v>14</v>
      </c>
      <c r="AB249" s="37"/>
      <c r="AMJ249" s="0"/>
    </row>
    <row collapsed="false" customFormat="true" customHeight="false" hidden="false" ht="24.95" outlineLevel="0" r="250" s="3">
      <c r="C250" s="3" t="n">
        <v>7483</v>
      </c>
      <c r="D250" s="34" t="s">
        <v>387</v>
      </c>
      <c r="E250" s="34" t="str">
        <f aca="false">'EPICS PVs'!D250</f>
        <v>Mott Sample</v>
      </c>
      <c r="F250" s="3" t="s">
        <v>121</v>
      </c>
      <c r="G250" s="35" t="n">
        <f aca="false">'EPICS PVs'!J250</f>
        <v>29.5596</v>
      </c>
      <c r="H250" s="35" t="str">
        <f aca="false">'EPICS PVs'!U250</f>
        <v>Ag 0.45 um</v>
      </c>
      <c r="I250" s="34" t="n">
        <v>5.48</v>
      </c>
      <c r="J250" s="36" t="n">
        <f aca="false">'EPICS PVs'!R250</f>
        <v>5.69336363</v>
      </c>
      <c r="K250" s="3" t="n">
        <f aca="false">'EPICS PVs'!E250</f>
        <v>0.991089</v>
      </c>
      <c r="L250" s="9"/>
      <c r="M250" s="3" t="s">
        <v>551</v>
      </c>
      <c r="N250" s="3" t="n">
        <v>3270946</v>
      </c>
      <c r="O250" s="3" t="s">
        <v>543</v>
      </c>
      <c r="P250" s="15"/>
      <c r="S250" s="9"/>
      <c r="T250" s="3" t="s">
        <v>14</v>
      </c>
      <c r="AB250" s="37"/>
      <c r="AMJ250" s="0"/>
    </row>
    <row collapsed="false" customFormat="true" customHeight="false" hidden="false" ht="24.95" outlineLevel="0" r="251" s="3">
      <c r="C251" s="3" t="n">
        <v>7484</v>
      </c>
      <c r="D251" s="34" t="s">
        <v>387</v>
      </c>
      <c r="E251" s="34" t="str">
        <f aca="false">'EPICS PVs'!D251</f>
        <v>Mott Sample</v>
      </c>
      <c r="F251" s="3" t="s">
        <v>121</v>
      </c>
      <c r="G251" s="35" t="n">
        <f aca="false">'EPICS PVs'!J251</f>
        <v>29.5596</v>
      </c>
      <c r="H251" s="35" t="str">
        <f aca="false">'EPICS PVs'!U251</f>
        <v>Au 0.05 um (2)</v>
      </c>
      <c r="I251" s="34" t="n">
        <v>5.48</v>
      </c>
      <c r="J251" s="36" t="n">
        <f aca="false">'EPICS PVs'!R251</f>
        <v>5.69336363</v>
      </c>
      <c r="K251" s="3" t="n">
        <f aca="false">'EPICS PVs'!E251</f>
        <v>1.99846</v>
      </c>
      <c r="L251" s="9"/>
      <c r="M251" s="3" t="s">
        <v>552</v>
      </c>
      <c r="N251" s="3" t="n">
        <v>3270949</v>
      </c>
      <c r="O251" s="3" t="s">
        <v>543</v>
      </c>
      <c r="P251" s="15"/>
      <c r="Q251" s="3" t="s">
        <v>553</v>
      </c>
      <c r="S251" s="9"/>
      <c r="T251" s="3" t="s">
        <v>14</v>
      </c>
      <c r="AB251" s="37"/>
      <c r="AMJ251" s="0"/>
    </row>
    <row collapsed="false" customFormat="true" customHeight="false" hidden="false" ht="24.95" outlineLevel="0" r="252" s="3">
      <c r="C252" s="3" t="n">
        <v>7485</v>
      </c>
      <c r="D252" s="34" t="s">
        <v>387</v>
      </c>
      <c r="E252" s="34" t="str">
        <f aca="false">'EPICS PVs'!D252</f>
        <v>Mott Sample</v>
      </c>
      <c r="F252" s="3" t="s">
        <v>121</v>
      </c>
      <c r="G252" s="35" t="n">
        <f aca="false">'EPICS PVs'!J252</f>
        <v>29.5596</v>
      </c>
      <c r="H252" s="35" t="str">
        <f aca="false">'EPICS PVs'!U252</f>
        <v>Au 0.05 um (2)</v>
      </c>
      <c r="I252" s="34" t="n">
        <v>5.48</v>
      </c>
      <c r="J252" s="36" t="n">
        <f aca="false">'EPICS PVs'!R252</f>
        <v>5.69336363</v>
      </c>
      <c r="K252" s="3" t="n">
        <f aca="false">'EPICS PVs'!E252</f>
        <v>1.89292</v>
      </c>
      <c r="L252" s="9"/>
      <c r="M252" s="3" t="s">
        <v>554</v>
      </c>
      <c r="N252" s="3" t="n">
        <v>3270951</v>
      </c>
      <c r="O252" s="3" t="s">
        <v>543</v>
      </c>
      <c r="P252" s="15"/>
      <c r="Q252" s="3" t="s">
        <v>555</v>
      </c>
      <c r="R252" s="3" t="n">
        <v>3270977</v>
      </c>
      <c r="S252" s="9"/>
      <c r="T252" s="3" t="s">
        <v>14</v>
      </c>
      <c r="AB252" s="37"/>
      <c r="AMJ252" s="0"/>
    </row>
    <row collapsed="false" customFormat="true" customHeight="false" hidden="false" ht="24.95" outlineLevel="0" r="253" s="8">
      <c r="C253" s="8" t="n">
        <v>7486</v>
      </c>
      <c r="D253" s="19" t="s">
        <v>387</v>
      </c>
      <c r="E253" s="19" t="str">
        <f aca="false">'EPICS PVs'!D253</f>
        <v>Mott Sample</v>
      </c>
      <c r="F253" s="8" t="s">
        <v>121</v>
      </c>
      <c r="G253" s="18" t="n">
        <f aca="false">'EPICS PVs'!J253</f>
        <v>960.015</v>
      </c>
      <c r="H253" s="18" t="str">
        <f aca="false">'EPICS PVs'!U253</f>
        <v>fully retracted</v>
      </c>
      <c r="I253" s="19" t="n">
        <v>5.48</v>
      </c>
      <c r="J253" s="20" t="n">
        <f aca="false">'EPICS PVs'!R253</f>
        <v>0.21198997</v>
      </c>
      <c r="K253" s="8" t="n">
        <f aca="false">'EPICS PVs'!E253</f>
        <v>0.0069795</v>
      </c>
      <c r="L253" s="9"/>
      <c r="M253" s="8" t="s">
        <v>556</v>
      </c>
      <c r="N253" s="8" t="n">
        <v>3272758</v>
      </c>
      <c r="O253" s="8" t="s">
        <v>557</v>
      </c>
      <c r="P253" s="15"/>
      <c r="S253" s="9"/>
      <c r="T253" s="8" t="s">
        <v>14</v>
      </c>
      <c r="AB253" s="21"/>
      <c r="AMJ253" s="0"/>
    </row>
    <row collapsed="false" customFormat="true" customHeight="false" hidden="false" ht="24.95" outlineLevel="0" r="254" s="5">
      <c r="C254" s="5" t="n">
        <v>7487</v>
      </c>
      <c r="D254" s="30" t="s">
        <v>558</v>
      </c>
      <c r="E254" s="30" t="str">
        <f aca="false">'EPICS PVs'!D254</f>
        <v>Mott Sample</v>
      </c>
      <c r="F254" s="5" t="s">
        <v>121</v>
      </c>
      <c r="G254" s="31" t="n">
        <f aca="false">'EPICS PVs'!J254</f>
        <v>29.5596</v>
      </c>
      <c r="H254" s="31" t="str">
        <f aca="false">'EPICS PVs'!U254</f>
        <v>Au 1 um</v>
      </c>
      <c r="I254" s="30" t="n">
        <v>5.48</v>
      </c>
      <c r="J254" s="32" t="n">
        <f aca="false">'EPICS PVs'!R254</f>
        <v>5.69928304</v>
      </c>
      <c r="K254" s="5" t="n">
        <f aca="false">'EPICS PVs'!E254</f>
        <v>0.976918</v>
      </c>
      <c r="L254" s="9"/>
      <c r="M254" s="5" t="s">
        <v>559</v>
      </c>
      <c r="N254" s="5" t="n">
        <v>3272772</v>
      </c>
      <c r="O254" s="5" t="s">
        <v>560</v>
      </c>
      <c r="P254" s="15"/>
      <c r="Q254" s="5" t="s">
        <v>561</v>
      </c>
      <c r="R254" s="5" t="n">
        <v>3272770</v>
      </c>
      <c r="S254" s="9"/>
      <c r="T254" s="5" t="s">
        <v>14</v>
      </c>
      <c r="AB254" s="33"/>
      <c r="AMJ254" s="0"/>
    </row>
    <row collapsed="false" customFormat="true" customHeight="false" hidden="false" ht="24.95" outlineLevel="0" r="255" s="5">
      <c r="C255" s="5" t="n">
        <v>7488</v>
      </c>
      <c r="D255" s="30" t="s">
        <v>558</v>
      </c>
      <c r="E255" s="30" t="str">
        <f aca="false">'EPICS PVs'!D255</f>
        <v>Mott Sample</v>
      </c>
      <c r="F255" s="5" t="s">
        <v>121</v>
      </c>
      <c r="G255" s="31" t="n">
        <f aca="false">'EPICS PVs'!J255</f>
        <v>29.5596</v>
      </c>
      <c r="H255" s="31" t="str">
        <f aca="false">'EPICS PVs'!U255</f>
        <v>Au 1 um</v>
      </c>
      <c r="I255" s="30" t="n">
        <v>5.48</v>
      </c>
      <c r="J255" s="32" t="n">
        <f aca="false">'EPICS PVs'!R255</f>
        <v>5.69928304</v>
      </c>
      <c r="K255" s="5" t="n">
        <f aca="false">'EPICS PVs'!E255</f>
        <v>0.994684</v>
      </c>
      <c r="L255" s="9"/>
      <c r="M255" s="5" t="s">
        <v>562</v>
      </c>
      <c r="N255" s="5" t="n">
        <v>3272776</v>
      </c>
      <c r="O255" s="5" t="s">
        <v>563</v>
      </c>
      <c r="P255" s="15"/>
      <c r="S255" s="9"/>
      <c r="T255" s="5" t="s">
        <v>14</v>
      </c>
      <c r="AB255" s="33"/>
      <c r="AMJ255" s="0"/>
    </row>
    <row collapsed="false" customFormat="true" customHeight="false" hidden="false" ht="24.95" outlineLevel="0" r="256" s="5">
      <c r="C256" s="5" t="n">
        <v>7489</v>
      </c>
      <c r="D256" s="30" t="s">
        <v>558</v>
      </c>
      <c r="E256" s="30" t="str">
        <f aca="false">'EPICS PVs'!D256</f>
        <v>Mott Sample</v>
      </c>
      <c r="F256" s="5" t="s">
        <v>121</v>
      </c>
      <c r="G256" s="31" t="n">
        <f aca="false">'EPICS PVs'!J256</f>
        <v>29.5596</v>
      </c>
      <c r="H256" s="31" t="str">
        <f aca="false">'EPICS PVs'!U256</f>
        <v>Au 1 um</v>
      </c>
      <c r="I256" s="30" t="n">
        <v>5.48</v>
      </c>
      <c r="J256" s="32" t="n">
        <f aca="false">'EPICS PVs'!R256</f>
        <v>5.69928304</v>
      </c>
      <c r="K256" s="5" t="n">
        <f aca="false">'EPICS PVs'!E256</f>
        <v>1.01837</v>
      </c>
      <c r="L256" s="9"/>
      <c r="M256" s="5" t="s">
        <v>564</v>
      </c>
      <c r="N256" s="5" t="n">
        <v>3272786</v>
      </c>
      <c r="O256" s="5" t="s">
        <v>563</v>
      </c>
      <c r="P256" s="15"/>
      <c r="S256" s="9"/>
      <c r="T256" s="5" t="s">
        <v>14</v>
      </c>
      <c r="AB256" s="33"/>
      <c r="AMJ256" s="0"/>
    </row>
    <row collapsed="false" customFormat="true" customHeight="false" hidden="false" ht="24.95" outlineLevel="0" r="257" s="5">
      <c r="C257" s="5" t="n">
        <v>7490</v>
      </c>
      <c r="D257" s="30" t="s">
        <v>558</v>
      </c>
      <c r="E257" s="30" t="str">
        <f aca="false">'EPICS PVs'!D257</f>
        <v>Mott Sample</v>
      </c>
      <c r="F257" s="5" t="s">
        <v>121</v>
      </c>
      <c r="G257" s="31" t="n">
        <f aca="false">'EPICS PVs'!J257</f>
        <v>29.5596</v>
      </c>
      <c r="H257" s="31" t="str">
        <f aca="false">'EPICS PVs'!U257</f>
        <v>Au 1 um</v>
      </c>
      <c r="I257" s="30" t="n">
        <v>5.48</v>
      </c>
      <c r="J257" s="32" t="n">
        <f aca="false">'EPICS PVs'!R257</f>
        <v>5.69928304</v>
      </c>
      <c r="K257" s="5" t="n">
        <f aca="false">'EPICS PVs'!E257</f>
        <v>0.819351</v>
      </c>
      <c r="L257" s="9"/>
      <c r="M257" s="5" t="s">
        <v>565</v>
      </c>
      <c r="N257" s="5" t="n">
        <v>3272793</v>
      </c>
      <c r="O257" s="5" t="s">
        <v>566</v>
      </c>
      <c r="P257" s="15"/>
      <c r="S257" s="9"/>
      <c r="T257" s="5" t="s">
        <v>14</v>
      </c>
      <c r="AB257" s="33"/>
      <c r="AMJ257" s="0"/>
    </row>
    <row collapsed="false" customFormat="true" customHeight="false" hidden="false" ht="24.95" outlineLevel="0" r="258" s="5">
      <c r="C258" s="5" t="n">
        <v>7491</v>
      </c>
      <c r="D258" s="30" t="s">
        <v>558</v>
      </c>
      <c r="E258" s="30" t="str">
        <f aca="false">'EPICS PVs'!D258</f>
        <v>Mott Sample</v>
      </c>
      <c r="F258" s="5" t="s">
        <v>121</v>
      </c>
      <c r="G258" s="31" t="n">
        <f aca="false">'EPICS PVs'!J258</f>
        <v>29.5596</v>
      </c>
      <c r="H258" s="31" t="str">
        <f aca="false">'EPICS PVs'!U258</f>
        <v>Au 1 um</v>
      </c>
      <c r="I258" s="30" t="n">
        <v>5.48</v>
      </c>
      <c r="J258" s="32" t="n">
        <f aca="false">'EPICS PVs'!R258</f>
        <v>5.69928304</v>
      </c>
      <c r="K258" s="5" t="n">
        <f aca="false">'EPICS PVs'!E258</f>
        <v>0.832887</v>
      </c>
      <c r="L258" s="9"/>
      <c r="M258" s="5" t="s">
        <v>567</v>
      </c>
      <c r="N258" s="5" t="n">
        <v>3272797</v>
      </c>
      <c r="O258" s="5" t="s">
        <v>568</v>
      </c>
      <c r="P258" s="15"/>
      <c r="S258" s="9"/>
      <c r="T258" s="5" t="s">
        <v>14</v>
      </c>
      <c r="AB258" s="33"/>
      <c r="AMJ258" s="0"/>
    </row>
    <row collapsed="false" customFormat="true" customHeight="false" hidden="false" ht="24.95" outlineLevel="0" r="259" s="5">
      <c r="C259" s="5" t="n">
        <v>7492</v>
      </c>
      <c r="D259" s="30" t="s">
        <v>558</v>
      </c>
      <c r="E259" s="30" t="str">
        <f aca="false">'EPICS PVs'!D259</f>
        <v>Mott Sample</v>
      </c>
      <c r="F259" s="5" t="s">
        <v>121</v>
      </c>
      <c r="G259" s="31" t="n">
        <f aca="false">'EPICS PVs'!J259</f>
        <v>29.5596</v>
      </c>
      <c r="H259" s="31" t="str">
        <f aca="false">'EPICS PVs'!U259</f>
        <v>thru</v>
      </c>
      <c r="I259" s="30" t="n">
        <v>5.48</v>
      </c>
      <c r="J259" s="32" t="n">
        <f aca="false">'EPICS PVs'!R259</f>
        <v>5.69928304</v>
      </c>
      <c r="K259" s="5" t="n">
        <f aca="false">'EPICS PVs'!E259</f>
        <v>0.820831</v>
      </c>
      <c r="L259" s="9"/>
      <c r="M259" s="5" t="s">
        <v>569</v>
      </c>
      <c r="N259" s="5" t="n">
        <v>3272801</v>
      </c>
      <c r="O259" s="5" t="s">
        <v>570</v>
      </c>
      <c r="P259" s="15"/>
      <c r="S259" s="9"/>
      <c r="T259" s="5" t="s">
        <v>14</v>
      </c>
      <c r="AB259" s="33"/>
      <c r="AMJ259" s="0"/>
    </row>
    <row collapsed="false" customFormat="true" customHeight="false" hidden="false" ht="24.95" outlineLevel="0" r="260" s="5">
      <c r="C260" s="5" t="n">
        <v>7493</v>
      </c>
      <c r="D260" s="30" t="s">
        <v>558</v>
      </c>
      <c r="E260" s="30" t="str">
        <f aca="false">'EPICS PVs'!D260</f>
        <v>Mott Sample</v>
      </c>
      <c r="F260" s="5" t="s">
        <v>121</v>
      </c>
      <c r="G260" s="31" t="n">
        <f aca="false">'EPICS PVs'!J260</f>
        <v>29.5596</v>
      </c>
      <c r="H260" s="31" t="str">
        <f aca="false">'EPICS PVs'!U260</f>
        <v>thru</v>
      </c>
      <c r="I260" s="30" t="n">
        <v>5.48</v>
      </c>
      <c r="J260" s="32" t="n">
        <f aca="false">'EPICS PVs'!R260</f>
        <v>5.69928304</v>
      </c>
      <c r="K260" s="5" t="n">
        <f aca="false">'EPICS PVs'!E260</f>
        <v>0.925947</v>
      </c>
      <c r="L260" s="9"/>
      <c r="M260" s="5" t="s">
        <v>571</v>
      </c>
      <c r="N260" s="5" t="n">
        <v>3272805</v>
      </c>
      <c r="O260" s="5" t="s">
        <v>572</v>
      </c>
      <c r="P260" s="15"/>
      <c r="S260" s="9"/>
      <c r="T260" s="5" t="s">
        <v>14</v>
      </c>
      <c r="AB260" s="33"/>
      <c r="AMJ260" s="0"/>
    </row>
    <row collapsed="false" customFormat="true" customHeight="false" hidden="false" ht="24.95" outlineLevel="0" r="261" s="5">
      <c r="C261" s="5" t="n">
        <v>7494</v>
      </c>
      <c r="D261" s="30" t="s">
        <v>558</v>
      </c>
      <c r="E261" s="30" t="str">
        <f aca="false">'EPICS PVs'!D261</f>
        <v>Mott Sample</v>
      </c>
      <c r="F261" s="5" t="s">
        <v>121</v>
      </c>
      <c r="G261" s="31" t="n">
        <f aca="false">'EPICS PVs'!J261</f>
        <v>29.5596</v>
      </c>
      <c r="H261" s="31" t="str">
        <f aca="false">'EPICS PVs'!U261</f>
        <v>thru</v>
      </c>
      <c r="I261" s="30" t="n">
        <v>5.48</v>
      </c>
      <c r="J261" s="32" t="n">
        <f aca="false">'EPICS PVs'!R261</f>
        <v>5.69928304</v>
      </c>
      <c r="K261" s="5" t="n">
        <f aca="false">'EPICS PVs'!E261</f>
        <v>0.765841</v>
      </c>
      <c r="L261" s="9"/>
      <c r="M261" s="5" t="s">
        <v>573</v>
      </c>
      <c r="N261" s="5" t="n">
        <v>3272810</v>
      </c>
      <c r="O261" s="5" t="s">
        <v>574</v>
      </c>
      <c r="P261" s="15"/>
      <c r="S261" s="9"/>
      <c r="T261" s="5" t="s">
        <v>14</v>
      </c>
      <c r="AB261" s="33"/>
      <c r="AMJ261" s="0"/>
    </row>
    <row collapsed="false" customFormat="true" customHeight="false" hidden="false" ht="24.95" outlineLevel="0" r="262" s="5">
      <c r="C262" s="5" t="n">
        <v>7495</v>
      </c>
      <c r="D262" s="30" t="s">
        <v>558</v>
      </c>
      <c r="E262" s="30" t="str">
        <f aca="false">'EPICS PVs'!D262</f>
        <v>Mott Sample</v>
      </c>
      <c r="F262" s="5" t="s">
        <v>121</v>
      </c>
      <c r="G262" s="31" t="n">
        <f aca="false">'EPICS PVs'!J262</f>
        <v>29.5596</v>
      </c>
      <c r="H262" s="31" t="str">
        <f aca="false">'EPICS PVs'!U262</f>
        <v>thru</v>
      </c>
      <c r="I262" s="30" t="n">
        <v>5.48</v>
      </c>
      <c r="J262" s="32" t="n">
        <f aca="false">'EPICS PVs'!R262</f>
        <v>5.69928304</v>
      </c>
      <c r="K262" s="5" t="n">
        <f aca="false">'EPICS PVs'!E262</f>
        <v>0.959998</v>
      </c>
      <c r="L262" s="9"/>
      <c r="M262" s="5" t="s">
        <v>575</v>
      </c>
      <c r="N262" s="5" t="n">
        <v>3272815</v>
      </c>
      <c r="O262" s="5" t="s">
        <v>576</v>
      </c>
      <c r="P262" s="15"/>
      <c r="S262" s="9"/>
      <c r="T262" s="5" t="s">
        <v>14</v>
      </c>
      <c r="AB262" s="33"/>
      <c r="AMJ262" s="0"/>
    </row>
    <row collapsed="false" customFormat="true" customHeight="false" hidden="false" ht="24.95" outlineLevel="0" r="263" s="5">
      <c r="C263" s="5" t="n">
        <v>7496</v>
      </c>
      <c r="D263" s="30" t="s">
        <v>558</v>
      </c>
      <c r="E263" s="30" t="str">
        <f aca="false">'EPICS PVs'!D263</f>
        <v>Mott Sample</v>
      </c>
      <c r="F263" s="5" t="s">
        <v>121</v>
      </c>
      <c r="G263" s="31" t="n">
        <f aca="false">'EPICS PVs'!J263</f>
        <v>29.5596</v>
      </c>
      <c r="H263" s="31" t="str">
        <f aca="false">'EPICS PVs'!U263</f>
        <v>thru</v>
      </c>
      <c r="I263" s="30" t="n">
        <v>5.48</v>
      </c>
      <c r="J263" s="32" t="n">
        <f aca="false">'EPICS PVs'!R263</f>
        <v>5.69928304</v>
      </c>
      <c r="K263" s="5" t="n">
        <f aca="false">'EPICS PVs'!E263</f>
        <v>0.950269</v>
      </c>
      <c r="L263" s="9"/>
      <c r="M263" s="5" t="s">
        <v>577</v>
      </c>
      <c r="N263" s="5" t="n">
        <v>3272819</v>
      </c>
      <c r="O263" s="5" t="s">
        <v>578</v>
      </c>
      <c r="P263" s="15"/>
      <c r="S263" s="9"/>
      <c r="T263" s="5" t="s">
        <v>14</v>
      </c>
      <c r="AB263" s="33"/>
      <c r="AMJ263" s="0"/>
    </row>
    <row collapsed="false" customFormat="true" customHeight="false" hidden="false" ht="24.95" outlineLevel="0" r="264" s="5">
      <c r="C264" s="5" t="n">
        <v>7497</v>
      </c>
      <c r="D264" s="30" t="s">
        <v>558</v>
      </c>
      <c r="E264" s="30" t="str">
        <f aca="false">'EPICS PVs'!D264</f>
        <v>Mott Sample</v>
      </c>
      <c r="F264" s="5" t="s">
        <v>121</v>
      </c>
      <c r="G264" s="31" t="n">
        <f aca="false">'EPICS PVs'!J264</f>
        <v>29.5596</v>
      </c>
      <c r="H264" s="31" t="str">
        <f aca="false">'EPICS PVs'!U264</f>
        <v>thru</v>
      </c>
      <c r="I264" s="30" t="n">
        <v>5.48</v>
      </c>
      <c r="J264" s="32" t="n">
        <f aca="false">'EPICS PVs'!R264</f>
        <v>5.69928304</v>
      </c>
      <c r="K264" s="5" t="n">
        <f aca="false">'EPICS PVs'!E264</f>
        <v>0.955134</v>
      </c>
      <c r="L264" s="9"/>
      <c r="M264" s="5" t="s">
        <v>579</v>
      </c>
      <c r="N264" s="5" t="n">
        <v>3272823</v>
      </c>
      <c r="O264" s="5" t="s">
        <v>580</v>
      </c>
      <c r="P264" s="15"/>
      <c r="R264" s="5" t="n">
        <v>3272828</v>
      </c>
      <c r="S264" s="9"/>
      <c r="T264" s="5" t="s">
        <v>14</v>
      </c>
      <c r="AB264" s="33"/>
      <c r="AMJ264" s="0"/>
    </row>
    <row collapsed="false" customFormat="true" customHeight="false" hidden="false" ht="24.95" outlineLevel="0" r="265" s="8">
      <c r="C265" s="8" t="n">
        <v>7498</v>
      </c>
      <c r="D265" s="19" t="s">
        <v>581</v>
      </c>
      <c r="E265" s="19" t="str">
        <f aca="false">'EPICS PVs'!D265</f>
        <v>Mott Sample</v>
      </c>
      <c r="F265" s="8" t="s">
        <v>121</v>
      </c>
      <c r="G265" s="18" t="n">
        <f aca="false">'EPICS PVs'!J265</f>
        <v>29.5596</v>
      </c>
      <c r="H265" s="18" t="str">
        <f aca="false">'EPICS PVs'!U265</f>
        <v>fully retracted</v>
      </c>
      <c r="I265" s="19"/>
      <c r="J265" s="20" t="n">
        <f aca="false">'EPICS PVs'!R265</f>
        <v>0.22382879</v>
      </c>
      <c r="K265" s="8" t="n">
        <f aca="false">'EPICS PVs'!E265</f>
        <v>0.001269</v>
      </c>
      <c r="L265" s="9"/>
      <c r="M265" s="8" t="s">
        <v>582</v>
      </c>
      <c r="N265" s="8" t="n">
        <v>3281840</v>
      </c>
      <c r="O265" s="8" t="s">
        <v>583</v>
      </c>
      <c r="P265" s="15"/>
      <c r="S265" s="9"/>
      <c r="T265" s="8" t="s">
        <v>14</v>
      </c>
      <c r="AB265" s="21"/>
      <c r="AMJ265" s="0"/>
    </row>
    <row collapsed="false" customFormat="true" customHeight="false" hidden="false" ht="24.95" outlineLevel="0" r="266" s="8">
      <c r="C266" s="8" t="n">
        <v>7499</v>
      </c>
      <c r="D266" s="19" t="s">
        <v>581</v>
      </c>
      <c r="E266" s="19" t="str">
        <f aca="false">'EPICS PVs'!D266</f>
        <v>Mott Sample</v>
      </c>
      <c r="F266" s="8" t="s">
        <v>121</v>
      </c>
      <c r="G266" s="18" t="n">
        <f aca="false">'EPICS PVs'!J266</f>
        <v>29.5596</v>
      </c>
      <c r="H266" s="18" t="str">
        <f aca="false">'EPICS PVs'!U266</f>
        <v>fully retracted</v>
      </c>
      <c r="I266" s="19"/>
      <c r="J266" s="20" t="n">
        <f aca="false">'EPICS PVs'!R266</f>
        <v>0.22382879</v>
      </c>
      <c r="K266" s="8" t="n">
        <f aca="false">'EPICS PVs'!E266</f>
        <v>0.002538</v>
      </c>
      <c r="L266" s="9"/>
      <c r="M266" s="8" t="s">
        <v>584</v>
      </c>
      <c r="N266" s="8" t="n">
        <v>3281842</v>
      </c>
      <c r="O266" s="8" t="s">
        <v>583</v>
      </c>
      <c r="P266" s="15"/>
      <c r="S266" s="9"/>
      <c r="T266" s="8" t="s">
        <v>14</v>
      </c>
      <c r="AB266" s="21"/>
      <c r="AMJ266" s="0"/>
    </row>
    <row collapsed="false" customFormat="true" customHeight="false" hidden="false" ht="24.95" outlineLevel="0" r="267" s="8">
      <c r="C267" s="8" t="n">
        <v>7500</v>
      </c>
      <c r="D267" s="19" t="s">
        <v>581</v>
      </c>
      <c r="E267" s="19" t="str">
        <f aca="false">'EPICS PVs'!D267</f>
        <v>Mott Sample</v>
      </c>
      <c r="F267" s="8" t="s">
        <v>121</v>
      </c>
      <c r="G267" s="18" t="n">
        <f aca="false">'EPICS PVs'!J267</f>
        <v>29.5596</v>
      </c>
      <c r="H267" s="18" t="str">
        <f aca="false">'EPICS PVs'!U267</f>
        <v>fully retracted</v>
      </c>
      <c r="I267" s="19"/>
      <c r="J267" s="20" t="n">
        <f aca="false">'EPICS PVs'!R267</f>
        <v>0.22382879</v>
      </c>
      <c r="K267" s="8" t="n">
        <f aca="false">'EPICS PVs'!E267</f>
        <v>0.0019035</v>
      </c>
      <c r="L267" s="9"/>
      <c r="M267" s="8" t="s">
        <v>585</v>
      </c>
      <c r="N267" s="8" t="n">
        <v>3281884</v>
      </c>
      <c r="O267" s="8" t="s">
        <v>583</v>
      </c>
      <c r="P267" s="15"/>
      <c r="S267" s="9"/>
      <c r="T267" s="8" t="s">
        <v>14</v>
      </c>
      <c r="AB267" s="21"/>
      <c r="AMJ267" s="0"/>
    </row>
    <row collapsed="false" customFormat="true" customHeight="false" hidden="false" ht="24.95" outlineLevel="0" r="268" s="8">
      <c r="C268" s="8" t="n">
        <v>7501</v>
      </c>
      <c r="D268" s="19" t="s">
        <v>581</v>
      </c>
      <c r="E268" s="19" t="str">
        <f aca="false">'EPICS PVs'!D268</f>
        <v>Mott Sample</v>
      </c>
      <c r="F268" s="8" t="s">
        <v>121</v>
      </c>
      <c r="G268" s="18" t="n">
        <f aca="false">'EPICS PVs'!J268</f>
        <v>29.5596</v>
      </c>
      <c r="H268" s="18" t="str">
        <f aca="false">'EPICS PVs'!U268</f>
        <v>fully retracted</v>
      </c>
      <c r="I268" s="19"/>
      <c r="J268" s="20" t="n">
        <f aca="false">'EPICS PVs'!R268</f>
        <v>0.22382879</v>
      </c>
      <c r="K268" s="8" t="n">
        <f aca="false">'EPICS PVs'!E268</f>
        <v>0.0019035</v>
      </c>
      <c r="L268" s="9"/>
      <c r="M268" s="8" t="s">
        <v>586</v>
      </c>
      <c r="N268" s="8" t="n">
        <v>3281891</v>
      </c>
      <c r="O268" s="8" t="s">
        <v>583</v>
      </c>
      <c r="P268" s="15"/>
      <c r="S268" s="9"/>
      <c r="T268" s="8" t="s">
        <v>14</v>
      </c>
      <c r="AB268" s="21"/>
      <c r="AMJ268" s="0"/>
    </row>
    <row collapsed="false" customFormat="true" customHeight="false" hidden="false" ht="24.95" outlineLevel="0" r="269" s="8">
      <c r="C269" s="8" t="n">
        <v>7502</v>
      </c>
      <c r="D269" s="19" t="s">
        <v>581</v>
      </c>
      <c r="E269" s="19" t="str">
        <f aca="false">'EPICS PVs'!D269</f>
        <v>Mott Sample</v>
      </c>
      <c r="F269" s="8" t="s">
        <v>121</v>
      </c>
      <c r="G269" s="18" t="n">
        <f aca="false">'EPICS PVs'!J269</f>
        <v>29.5596</v>
      </c>
      <c r="H269" s="18" t="str">
        <f aca="false">'EPICS PVs'!U269</f>
        <v>fully retracted</v>
      </c>
      <c r="I269" s="19"/>
      <c r="J269" s="20" t="n">
        <f aca="false">'EPICS PVs'!R269</f>
        <v>0.22382879</v>
      </c>
      <c r="K269" s="8" t="n">
        <f aca="false">'EPICS PVs'!E269</f>
        <v>0.0027495</v>
      </c>
      <c r="L269" s="9"/>
      <c r="M269" s="8" t="s">
        <v>587</v>
      </c>
      <c r="N269" s="8" t="n">
        <v>3281893</v>
      </c>
      <c r="O269" s="8" t="s">
        <v>583</v>
      </c>
      <c r="P269" s="15"/>
      <c r="S269" s="9"/>
      <c r="T269" s="8" t="s">
        <v>14</v>
      </c>
      <c r="AB269" s="21"/>
      <c r="AMJ269" s="0"/>
    </row>
    <row collapsed="false" customFormat="true" customHeight="false" hidden="false" ht="24.95" outlineLevel="0" r="270" s="8">
      <c r="C270" s="8" t="n">
        <v>7503</v>
      </c>
      <c r="D270" s="19" t="s">
        <v>581</v>
      </c>
      <c r="E270" s="19" t="str">
        <f aca="false">'EPICS PVs'!D270</f>
        <v>Mott Sample</v>
      </c>
      <c r="F270" s="8" t="s">
        <v>121</v>
      </c>
      <c r="G270" s="18" t="n">
        <f aca="false">'EPICS PVs'!J270</f>
        <v>29.5596</v>
      </c>
      <c r="H270" s="18" t="str">
        <f aca="false">'EPICS PVs'!U270</f>
        <v>fully retracted</v>
      </c>
      <c r="I270" s="19"/>
      <c r="J270" s="20" t="n">
        <f aca="false">'EPICS PVs'!R270</f>
        <v>0.22382879</v>
      </c>
      <c r="K270" s="8" t="n">
        <f aca="false">'EPICS PVs'!E270</f>
        <v>0.0014805</v>
      </c>
      <c r="L270" s="9"/>
      <c r="M270" s="8" t="s">
        <v>588</v>
      </c>
      <c r="N270" s="8" t="n">
        <v>3281895</v>
      </c>
      <c r="O270" s="8" t="s">
        <v>583</v>
      </c>
      <c r="P270" s="15"/>
      <c r="S270" s="9"/>
      <c r="T270" s="8" t="s">
        <v>14</v>
      </c>
      <c r="AB270" s="21"/>
      <c r="AMJ270" s="0"/>
    </row>
    <row collapsed="false" customFormat="true" customHeight="false" hidden="false" ht="24.95" outlineLevel="0" r="271" s="8">
      <c r="C271" s="8" t="n">
        <v>7504</v>
      </c>
      <c r="D271" s="19" t="s">
        <v>581</v>
      </c>
      <c r="E271" s="19" t="str">
        <f aca="false">'EPICS PVs'!D271</f>
        <v>Mott Sample</v>
      </c>
      <c r="F271" s="8" t="s">
        <v>121</v>
      </c>
      <c r="G271" s="18" t="n">
        <f aca="false">'EPICS PVs'!J271</f>
        <v>29.5596</v>
      </c>
      <c r="H271" s="18" t="str">
        <f aca="false">'EPICS PVs'!U271</f>
        <v>fully retracted</v>
      </c>
      <c r="I271" s="19"/>
      <c r="J271" s="20" t="n">
        <f aca="false">'EPICS PVs'!R271</f>
        <v>0.22382879</v>
      </c>
      <c r="K271" s="8" t="n">
        <f aca="false">'EPICS PVs'!E271</f>
        <v>0.0027495</v>
      </c>
      <c r="L271" s="9"/>
      <c r="M271" s="8" t="s">
        <v>589</v>
      </c>
      <c r="N271" s="8" t="n">
        <v>3281898</v>
      </c>
      <c r="O271" s="8" t="s">
        <v>583</v>
      </c>
      <c r="P271" s="15"/>
      <c r="S271" s="9"/>
      <c r="T271" s="8" t="s">
        <v>14</v>
      </c>
      <c r="AB271" s="21"/>
      <c r="AMJ271" s="0"/>
    </row>
    <row collapsed="false" customFormat="true" customHeight="false" hidden="false" ht="24.95" outlineLevel="0" r="272" s="8">
      <c r="C272" s="8" t="n">
        <v>7505</v>
      </c>
      <c r="D272" s="19" t="s">
        <v>581</v>
      </c>
      <c r="E272" s="19" t="str">
        <f aca="false">'EPICS PVs'!D272</f>
        <v>Mott Sample</v>
      </c>
      <c r="F272" s="8" t="s">
        <v>121</v>
      </c>
      <c r="G272" s="18" t="n">
        <f aca="false">'EPICS PVs'!J272</f>
        <v>29.5596</v>
      </c>
      <c r="H272" s="18" t="str">
        <f aca="false">'EPICS PVs'!U272</f>
        <v>fully retracted</v>
      </c>
      <c r="I272" s="19"/>
      <c r="J272" s="20" t="n">
        <f aca="false">'EPICS PVs'!R272</f>
        <v>0.22382879</v>
      </c>
      <c r="K272" s="8" t="n">
        <f aca="false">'EPICS PVs'!E272</f>
        <v>0.0027495</v>
      </c>
      <c r="L272" s="9"/>
      <c r="M272" s="8" t="s">
        <v>590</v>
      </c>
      <c r="N272" s="8" t="n">
        <v>3281903</v>
      </c>
      <c r="O272" s="8" t="s">
        <v>583</v>
      </c>
      <c r="P272" s="15"/>
      <c r="S272" s="9"/>
      <c r="T272" s="8" t="s">
        <v>14</v>
      </c>
      <c r="AB272" s="21"/>
      <c r="AMJ272" s="0"/>
    </row>
    <row collapsed="false" customFormat="true" customHeight="false" hidden="false" ht="24.95" outlineLevel="0" r="273" s="8">
      <c r="C273" s="8" t="n">
        <v>7506</v>
      </c>
      <c r="D273" s="19" t="s">
        <v>581</v>
      </c>
      <c r="E273" s="19" t="str">
        <f aca="false">'EPICS PVs'!D273</f>
        <v>Mott Sample</v>
      </c>
      <c r="F273" s="8" t="s">
        <v>121</v>
      </c>
      <c r="G273" s="18" t="n">
        <f aca="false">'EPICS PVs'!J273</f>
        <v>29.5596</v>
      </c>
      <c r="H273" s="18" t="str">
        <f aca="false">'EPICS PVs'!U273</f>
        <v>fully retracted</v>
      </c>
      <c r="I273" s="19"/>
      <c r="J273" s="20" t="n">
        <f aca="false">'EPICS PVs'!R273</f>
        <v>0.22382879</v>
      </c>
      <c r="K273" s="8" t="n">
        <f aca="false">'EPICS PVs'!E273</f>
        <v>0.002961</v>
      </c>
      <c r="L273" s="9"/>
      <c r="M273" s="8" t="s">
        <v>591</v>
      </c>
      <c r="N273" s="8" t="n">
        <v>3281910</v>
      </c>
      <c r="O273" s="8" t="s">
        <v>583</v>
      </c>
      <c r="P273" s="15"/>
      <c r="S273" s="9"/>
      <c r="T273" s="8" t="s">
        <v>14</v>
      </c>
      <c r="AB273" s="21"/>
      <c r="AMJ273" s="0"/>
    </row>
    <row collapsed="false" customFormat="true" customHeight="false" hidden="false" ht="24.95" outlineLevel="0" r="274" s="8">
      <c r="C274" s="8" t="n">
        <v>7508</v>
      </c>
      <c r="D274" s="19" t="s">
        <v>581</v>
      </c>
      <c r="E274" s="19" t="str">
        <f aca="false">'EPICS PVs'!D274</f>
        <v>Mott Sample</v>
      </c>
      <c r="F274" s="8" t="s">
        <v>121</v>
      </c>
      <c r="G274" s="18" t="n">
        <f aca="false">'EPICS PVs'!J274</f>
        <v>29.5596</v>
      </c>
      <c r="H274" s="18" t="str">
        <f aca="false">'EPICS PVs'!U274</f>
        <v>fully retracted</v>
      </c>
      <c r="I274" s="19"/>
      <c r="J274" s="20" t="n">
        <f aca="false">'EPICS PVs'!R274</f>
        <v>0.22382879</v>
      </c>
      <c r="K274" s="8" t="n">
        <f aca="false">'EPICS PVs'!E274</f>
        <v>0.0019035</v>
      </c>
      <c r="L274" s="9"/>
      <c r="M274" s="8" t="s">
        <v>592</v>
      </c>
      <c r="N274" s="8" t="n">
        <v>3281911</v>
      </c>
      <c r="O274" s="8" t="s">
        <v>583</v>
      </c>
      <c r="P274" s="15"/>
      <c r="S274" s="9"/>
      <c r="T274" s="8" t="s">
        <v>14</v>
      </c>
      <c r="AB274" s="21"/>
      <c r="AMJ274" s="0"/>
    </row>
    <row collapsed="false" customFormat="true" customHeight="false" hidden="false" ht="24.95" outlineLevel="0" r="275" s="8">
      <c r="C275" s="8" t="n">
        <v>7509</v>
      </c>
      <c r="D275" s="19" t="s">
        <v>581</v>
      </c>
      <c r="E275" s="19" t="str">
        <f aca="false">'EPICS PVs'!D275</f>
        <v>Mott Sample</v>
      </c>
      <c r="F275" s="8" t="s">
        <v>121</v>
      </c>
      <c r="G275" s="18" t="n">
        <f aca="false">'EPICS PVs'!J275</f>
        <v>29.5596</v>
      </c>
      <c r="H275" s="18" t="str">
        <f aca="false">'EPICS PVs'!U275</f>
        <v>fully retracted</v>
      </c>
      <c r="I275" s="19"/>
      <c r="J275" s="20" t="n">
        <f aca="false">'EPICS PVs'!R275</f>
        <v>0.22382879</v>
      </c>
      <c r="K275" s="8" t="n">
        <f aca="false">'EPICS PVs'!E275</f>
        <v>0.002115</v>
      </c>
      <c r="L275" s="9"/>
      <c r="M275" s="8" t="s">
        <v>593</v>
      </c>
      <c r="N275" s="8" t="n">
        <v>3281912</v>
      </c>
      <c r="O275" s="8" t="s">
        <v>583</v>
      </c>
      <c r="P275" s="15"/>
      <c r="S275" s="9"/>
      <c r="T275" s="8" t="s">
        <v>14</v>
      </c>
      <c r="AB275" s="21"/>
      <c r="AMJ275" s="0"/>
    </row>
    <row collapsed="false" customFormat="true" customHeight="false" hidden="false" ht="24.95" outlineLevel="0" r="276" s="8">
      <c r="C276" s="8" t="n">
        <v>7510</v>
      </c>
      <c r="D276" s="19" t="s">
        <v>581</v>
      </c>
      <c r="E276" s="19" t="str">
        <f aca="false">'EPICS PVs'!D276</f>
        <v>Mott Sample</v>
      </c>
      <c r="F276" s="8" t="s">
        <v>121</v>
      </c>
      <c r="G276" s="18" t="n">
        <f aca="false">'EPICS PVs'!J276</f>
        <v>29.5596</v>
      </c>
      <c r="H276" s="18" t="str">
        <f aca="false">'EPICS PVs'!U276</f>
        <v>fully retracted</v>
      </c>
      <c r="I276" s="19"/>
      <c r="J276" s="20" t="n">
        <f aca="false">'EPICS PVs'!R276</f>
        <v>0.22382879</v>
      </c>
      <c r="K276" s="8" t="n">
        <f aca="false">'EPICS PVs'!E276</f>
        <v>0.0019035</v>
      </c>
      <c r="L276" s="9"/>
      <c r="M276" s="8" t="s">
        <v>594</v>
      </c>
      <c r="N276" s="8" t="n">
        <v>3281913</v>
      </c>
      <c r="O276" s="8" t="s">
        <v>583</v>
      </c>
      <c r="P276" s="15"/>
      <c r="S276" s="9"/>
      <c r="T276" s="8" t="s">
        <v>14</v>
      </c>
      <c r="AB276" s="21"/>
      <c r="AMJ276" s="0"/>
    </row>
    <row collapsed="false" customFormat="true" customHeight="false" hidden="false" ht="24.95" outlineLevel="0" r="277" s="8">
      <c r="C277" s="8" t="n">
        <v>7511</v>
      </c>
      <c r="D277" s="19" t="s">
        <v>581</v>
      </c>
      <c r="E277" s="19" t="str">
        <f aca="false">'EPICS PVs'!D277</f>
        <v>Mott Sample</v>
      </c>
      <c r="F277" s="8" t="s">
        <v>121</v>
      </c>
      <c r="G277" s="18" t="n">
        <f aca="false">'EPICS PVs'!J277</f>
        <v>29.5596</v>
      </c>
      <c r="H277" s="18" t="str">
        <f aca="false">'EPICS PVs'!U277</f>
        <v>fully retracted</v>
      </c>
      <c r="I277" s="19"/>
      <c r="J277" s="20" t="n">
        <f aca="false">'EPICS PVs'!R277</f>
        <v>0.22382879</v>
      </c>
      <c r="K277" s="8" t="n">
        <f aca="false">'EPICS PVs'!E277</f>
        <v>0.0019035</v>
      </c>
      <c r="L277" s="9"/>
      <c r="M277" s="8" t="s">
        <v>595</v>
      </c>
      <c r="N277" s="8" t="n">
        <v>3281916</v>
      </c>
      <c r="O277" s="8" t="s">
        <v>583</v>
      </c>
      <c r="P277" s="15"/>
      <c r="S277" s="9"/>
      <c r="T277" s="8" t="s">
        <v>14</v>
      </c>
      <c r="AB277" s="21"/>
      <c r="AMJ277" s="0"/>
    </row>
    <row collapsed="false" customFormat="true" customHeight="false" hidden="false" ht="24.95" outlineLevel="0" r="278" s="8">
      <c r="C278" s="8" t="n">
        <v>7512</v>
      </c>
      <c r="D278" s="19" t="s">
        <v>581</v>
      </c>
      <c r="E278" s="19" t="str">
        <f aca="false">'EPICS PVs'!D278</f>
        <v>Mott Sample</v>
      </c>
      <c r="F278" s="8" t="s">
        <v>121</v>
      </c>
      <c r="G278" s="18" t="n">
        <f aca="false">'EPICS PVs'!J278</f>
        <v>29.5596</v>
      </c>
      <c r="H278" s="18" t="str">
        <f aca="false">'EPICS PVs'!U278</f>
        <v>fully retracted</v>
      </c>
      <c r="I278" s="19"/>
      <c r="J278" s="20" t="n">
        <f aca="false">'EPICS PVs'!R278</f>
        <v>0.22382879</v>
      </c>
      <c r="K278" s="8" t="n">
        <f aca="false">'EPICS PVs'!E278</f>
        <v>0.0019035</v>
      </c>
      <c r="L278" s="9"/>
      <c r="M278" s="8" t="s">
        <v>596</v>
      </c>
      <c r="N278" s="8" t="n">
        <v>3281918</v>
      </c>
      <c r="O278" s="8" t="s">
        <v>583</v>
      </c>
      <c r="P278" s="15"/>
      <c r="S278" s="9"/>
      <c r="T278" s="8" t="s">
        <v>14</v>
      </c>
      <c r="AB278" s="21"/>
      <c r="AMJ278" s="0"/>
    </row>
    <row collapsed="false" customFormat="true" customHeight="false" hidden="false" ht="24.95" outlineLevel="0" r="279" s="8">
      <c r="C279" s="8" t="n">
        <v>7520</v>
      </c>
      <c r="D279" s="19" t="s">
        <v>581</v>
      </c>
      <c r="E279" s="19" t="str">
        <f aca="false">'EPICS PVs'!D279</f>
        <v>Mott Sample</v>
      </c>
      <c r="F279" s="8" t="s">
        <v>121</v>
      </c>
      <c r="G279" s="18" t="n">
        <f aca="false">'EPICS PVs'!J279</f>
        <v>29.5596</v>
      </c>
      <c r="H279" s="18" t="str">
        <f aca="false">'EPICS PVs'!U279</f>
        <v>fully retracted</v>
      </c>
      <c r="I279" s="19"/>
      <c r="J279" s="20" t="n">
        <f aca="false">'EPICS PVs'!R279</f>
        <v>0.22382879</v>
      </c>
      <c r="K279" s="8" t="n">
        <f aca="false">'EPICS PVs'!E279</f>
        <v>0.003384</v>
      </c>
      <c r="L279" s="9"/>
      <c r="M279" s="8" t="s">
        <v>597</v>
      </c>
      <c r="N279" s="8" t="n">
        <v>3281978</v>
      </c>
      <c r="O279" s="8" t="s">
        <v>583</v>
      </c>
      <c r="P279" s="15"/>
      <c r="S279" s="9"/>
      <c r="T279" s="8" t="s">
        <v>14</v>
      </c>
      <c r="AB279" s="21"/>
      <c r="AMJ279" s="0"/>
    </row>
    <row collapsed="false" customFormat="true" customHeight="false" hidden="false" ht="24.95" outlineLevel="0" r="280" s="8">
      <c r="C280" s="8" t="n">
        <v>7522</v>
      </c>
      <c r="D280" s="19" t="s">
        <v>581</v>
      </c>
      <c r="E280" s="19" t="str">
        <f aca="false">'EPICS PVs'!D280</f>
        <v>Mott Sample</v>
      </c>
      <c r="F280" s="8" t="s">
        <v>121</v>
      </c>
      <c r="G280" s="18" t="n">
        <f aca="false">'EPICS PVs'!J280</f>
        <v>29.5596</v>
      </c>
      <c r="H280" s="18" t="str">
        <f aca="false">'EPICS PVs'!U280</f>
        <v>fully retracted</v>
      </c>
      <c r="I280" s="19"/>
      <c r="J280" s="20" t="n">
        <f aca="false">'EPICS PVs'!R280</f>
        <v>0.22382879</v>
      </c>
      <c r="K280" s="8" t="n">
        <f aca="false">'EPICS PVs'!E280</f>
        <v>0.00423</v>
      </c>
      <c r="L280" s="9"/>
      <c r="M280" s="8" t="s">
        <v>598</v>
      </c>
      <c r="N280" s="8" t="n">
        <v>3281980</v>
      </c>
      <c r="O280" s="8" t="s">
        <v>583</v>
      </c>
      <c r="P280" s="15"/>
      <c r="S280" s="9"/>
      <c r="T280" s="8" t="s">
        <v>14</v>
      </c>
      <c r="AB280" s="21"/>
      <c r="AMJ280" s="0"/>
    </row>
    <row collapsed="false" customFormat="true" customHeight="false" hidden="false" ht="24.95" outlineLevel="0" r="281" s="8">
      <c r="A281" s="8" t="s">
        <v>599</v>
      </c>
      <c r="C281" s="8" t="n">
        <v>7523</v>
      </c>
      <c r="D281" s="19" t="s">
        <v>581</v>
      </c>
      <c r="E281" s="19" t="str">
        <f aca="false">'EPICS PVs'!D281</f>
        <v>Mott Sample</v>
      </c>
      <c r="F281" s="8" t="s">
        <v>121</v>
      </c>
      <c r="G281" s="18" t="n">
        <f aca="false">'EPICS PVs'!J281</f>
        <v>29.5596</v>
      </c>
      <c r="H281" s="18" t="str">
        <f aca="false">'EPICS PVs'!U281</f>
        <v>fully retracted</v>
      </c>
      <c r="I281" s="19"/>
      <c r="J281" s="20" t="n">
        <f aca="false">'EPICS PVs'!R281</f>
        <v>0.22382879</v>
      </c>
      <c r="K281" s="8" t="n">
        <f aca="false">'EPICS PVs'!E281</f>
        <v>0.0044415</v>
      </c>
      <c r="L281" s="9"/>
      <c r="M281" s="8" t="s">
        <v>600</v>
      </c>
      <c r="N281" s="8" t="n">
        <v>3281982</v>
      </c>
      <c r="O281" s="8" t="s">
        <v>583</v>
      </c>
      <c r="P281" s="15"/>
      <c r="S281" s="9"/>
      <c r="T281" s="8" t="s">
        <v>14</v>
      </c>
      <c r="AB281" s="21"/>
      <c r="AMJ281" s="0"/>
    </row>
    <row collapsed="false" customFormat="true" customHeight="false" hidden="false" ht="24.95" outlineLevel="0" r="282" s="8">
      <c r="C282" s="8" t="n">
        <v>7524</v>
      </c>
      <c r="D282" s="19" t="s">
        <v>581</v>
      </c>
      <c r="E282" s="19" t="str">
        <f aca="false">'EPICS PVs'!D282</f>
        <v>Mott Sample</v>
      </c>
      <c r="F282" s="8" t="s">
        <v>121</v>
      </c>
      <c r="G282" s="18" t="n">
        <f aca="false">'EPICS PVs'!J282</f>
        <v>29.5596</v>
      </c>
      <c r="H282" s="18" t="str">
        <f aca="false">'EPICS PVs'!U282</f>
        <v>fully retracted</v>
      </c>
      <c r="I282" s="19"/>
      <c r="J282" s="20" t="n">
        <f aca="false">'EPICS PVs'!R282</f>
        <v>0.22382879</v>
      </c>
      <c r="K282" s="8" t="n">
        <f aca="false">'EPICS PVs'!E282</f>
        <v>0.003807</v>
      </c>
      <c r="L282" s="9"/>
      <c r="M282" s="8" t="s">
        <v>601</v>
      </c>
      <c r="N282" s="8" t="n">
        <v>3281984</v>
      </c>
      <c r="O282" s="8" t="s">
        <v>583</v>
      </c>
      <c r="P282" s="15"/>
      <c r="S282" s="9"/>
      <c r="T282" s="8" t="s">
        <v>14</v>
      </c>
      <c r="AB282" s="21"/>
      <c r="AMJ282" s="0"/>
    </row>
    <row collapsed="false" customFormat="true" customHeight="false" hidden="false" ht="24.95" outlineLevel="0" r="283" s="8">
      <c r="C283" s="8" t="n">
        <v>7525</v>
      </c>
      <c r="D283" s="19" t="s">
        <v>581</v>
      </c>
      <c r="E283" s="19" t="str">
        <f aca="false">'EPICS PVs'!D283</f>
        <v>Mott Sample</v>
      </c>
      <c r="F283" s="8" t="s">
        <v>121</v>
      </c>
      <c r="G283" s="18" t="n">
        <f aca="false">'EPICS PVs'!J283</f>
        <v>29.5596</v>
      </c>
      <c r="H283" s="18" t="str">
        <f aca="false">'EPICS PVs'!U283</f>
        <v>fully retracted</v>
      </c>
      <c r="I283" s="19"/>
      <c r="J283" s="20" t="n">
        <f aca="false">'EPICS PVs'!R283</f>
        <v>0.22382879</v>
      </c>
      <c r="K283" s="8" t="n">
        <f aca="false">'EPICS PVs'!E283</f>
        <v>0.0040185</v>
      </c>
      <c r="L283" s="9"/>
      <c r="M283" s="8" t="s">
        <v>602</v>
      </c>
      <c r="N283" s="8" t="n">
        <v>3281986</v>
      </c>
      <c r="O283" s="8" t="s">
        <v>583</v>
      </c>
      <c r="P283" s="15"/>
      <c r="S283" s="9"/>
      <c r="T283" s="8" t="s">
        <v>14</v>
      </c>
      <c r="AB283" s="21"/>
      <c r="AMJ283" s="0"/>
    </row>
    <row collapsed="false" customFormat="true" customHeight="false" hidden="false" ht="24.95" outlineLevel="0" r="284" s="8">
      <c r="C284" s="8" t="n">
        <v>7526</v>
      </c>
      <c r="D284" s="19" t="s">
        <v>581</v>
      </c>
      <c r="E284" s="19" t="str">
        <f aca="false">'EPICS PVs'!D284</f>
        <v>Mott Sample</v>
      </c>
      <c r="F284" s="8" t="s">
        <v>121</v>
      </c>
      <c r="G284" s="18" t="n">
        <f aca="false">'EPICS PVs'!J284</f>
        <v>29.5596</v>
      </c>
      <c r="H284" s="18" t="str">
        <f aca="false">'EPICS PVs'!U284</f>
        <v>fully retracted</v>
      </c>
      <c r="I284" s="19"/>
      <c r="J284" s="20" t="n">
        <f aca="false">'EPICS PVs'!R284</f>
        <v>0.22382879</v>
      </c>
      <c r="K284" s="8" t="n">
        <f aca="false">'EPICS PVs'!E284</f>
        <v>0.00423</v>
      </c>
      <c r="L284" s="9"/>
      <c r="M284" s="8" t="s">
        <v>603</v>
      </c>
      <c r="N284" s="8" t="n">
        <v>3281988</v>
      </c>
      <c r="O284" s="8" t="s">
        <v>583</v>
      </c>
      <c r="P284" s="15"/>
      <c r="S284" s="9"/>
      <c r="T284" s="8" t="s">
        <v>14</v>
      </c>
      <c r="AB284" s="21"/>
      <c r="AMJ284" s="0"/>
    </row>
    <row collapsed="false" customFormat="true" customHeight="false" hidden="false" ht="24.95" outlineLevel="0" r="285" s="8">
      <c r="C285" s="8" t="n">
        <v>7527</v>
      </c>
      <c r="D285" s="19" t="s">
        <v>581</v>
      </c>
      <c r="E285" s="19" t="str">
        <f aca="false">'EPICS PVs'!D285</f>
        <v>Mott Sample</v>
      </c>
      <c r="F285" s="8" t="s">
        <v>121</v>
      </c>
      <c r="G285" s="18" t="n">
        <f aca="false">'EPICS PVs'!J285</f>
        <v>29.5596</v>
      </c>
      <c r="H285" s="18" t="str">
        <f aca="false">'EPICS PVs'!U285</f>
        <v>fully retracted</v>
      </c>
      <c r="I285" s="19"/>
      <c r="J285" s="20" t="n">
        <f aca="false">'EPICS PVs'!R285</f>
        <v>0.22382879</v>
      </c>
      <c r="K285" s="8" t="n">
        <f aca="false">'EPICS PVs'!E285</f>
        <v>0.004653</v>
      </c>
      <c r="L285" s="9"/>
      <c r="M285" s="8" t="s">
        <v>604</v>
      </c>
      <c r="N285" s="8" t="n">
        <v>3281992</v>
      </c>
      <c r="O285" s="8" t="s">
        <v>583</v>
      </c>
      <c r="P285" s="15"/>
      <c r="S285" s="9"/>
      <c r="T285" s="8" t="s">
        <v>14</v>
      </c>
      <c r="AB285" s="21"/>
      <c r="AMJ285" s="0"/>
    </row>
    <row collapsed="false" customFormat="true" customHeight="false" hidden="false" ht="24.95" outlineLevel="0" r="286" s="8">
      <c r="C286" s="8" t="n">
        <v>7529</v>
      </c>
      <c r="D286" s="19" t="s">
        <v>581</v>
      </c>
      <c r="E286" s="19" t="str">
        <f aca="false">'EPICS PVs'!D286</f>
        <v>Mott Sample</v>
      </c>
      <c r="F286" s="8" t="s">
        <v>121</v>
      </c>
      <c r="G286" s="18" t="n">
        <f aca="false">'EPICS PVs'!J286</f>
        <v>29.5596</v>
      </c>
      <c r="H286" s="18" t="str">
        <f aca="false">'EPICS PVs'!U286</f>
        <v>fully retracted</v>
      </c>
      <c r="I286" s="19"/>
      <c r="J286" s="20" t="n">
        <f aca="false">'EPICS PVs'!R286</f>
        <v>0.22382879</v>
      </c>
      <c r="K286" s="8" t="n">
        <f aca="false">'EPICS PVs'!E286</f>
        <v>0.00423</v>
      </c>
      <c r="L286" s="9"/>
      <c r="M286" s="8" t="s">
        <v>605</v>
      </c>
      <c r="N286" s="8" t="n">
        <v>3281994</v>
      </c>
      <c r="O286" s="8" t="s">
        <v>583</v>
      </c>
      <c r="P286" s="15"/>
      <c r="S286" s="9"/>
      <c r="T286" s="8" t="s">
        <v>14</v>
      </c>
      <c r="AB286" s="21"/>
      <c r="AMJ286" s="0"/>
    </row>
    <row collapsed="false" customFormat="true" customHeight="false" hidden="false" ht="24.95" outlineLevel="0" r="287" s="8">
      <c r="C287" s="8" t="n">
        <v>7530</v>
      </c>
      <c r="D287" s="19" t="s">
        <v>581</v>
      </c>
      <c r="E287" s="19" t="str">
        <f aca="false">'EPICS PVs'!D287</f>
        <v>Mott Sample</v>
      </c>
      <c r="F287" s="8" t="s">
        <v>121</v>
      </c>
      <c r="G287" s="18" t="n">
        <f aca="false">'EPICS PVs'!J287</f>
        <v>29.5596</v>
      </c>
      <c r="H287" s="18" t="str">
        <f aca="false">'EPICS PVs'!U287</f>
        <v>fully retracted</v>
      </c>
      <c r="I287" s="19"/>
      <c r="J287" s="20" t="n">
        <f aca="false">'EPICS PVs'!R287</f>
        <v>0.22382879</v>
      </c>
      <c r="K287" s="8" t="n">
        <f aca="false">'EPICS PVs'!E287</f>
        <v>0.00423</v>
      </c>
      <c r="L287" s="9"/>
      <c r="M287" s="8" t="s">
        <v>606</v>
      </c>
      <c r="N287" s="8" t="n">
        <v>3281996</v>
      </c>
      <c r="O287" s="8" t="s">
        <v>583</v>
      </c>
      <c r="P287" s="15"/>
      <c r="S287" s="9"/>
      <c r="T287" s="8" t="s">
        <v>14</v>
      </c>
      <c r="AB287" s="21"/>
      <c r="AMJ287" s="0"/>
    </row>
    <row collapsed="false" customFormat="true" customHeight="false" hidden="false" ht="24.95" outlineLevel="0" r="288" s="8">
      <c r="C288" s="8" t="n">
        <v>7531</v>
      </c>
      <c r="D288" s="19" t="s">
        <v>581</v>
      </c>
      <c r="E288" s="19" t="str">
        <f aca="false">'EPICS PVs'!D288</f>
        <v>Mott Sample</v>
      </c>
      <c r="F288" s="8" t="s">
        <v>121</v>
      </c>
      <c r="G288" s="18" t="n">
        <f aca="false">'EPICS PVs'!J288</f>
        <v>29.5596</v>
      </c>
      <c r="H288" s="18" t="str">
        <f aca="false">'EPICS PVs'!U288</f>
        <v>fully retracted</v>
      </c>
      <c r="I288" s="19"/>
      <c r="J288" s="20" t="n">
        <f aca="false">'EPICS PVs'!R288</f>
        <v>0.22382879</v>
      </c>
      <c r="K288" s="8" t="n">
        <f aca="false">'EPICS PVs'!E288</f>
        <v>0.0040185</v>
      </c>
      <c r="L288" s="9"/>
      <c r="M288" s="8" t="s">
        <v>607</v>
      </c>
      <c r="N288" s="8" t="n">
        <v>3281998</v>
      </c>
      <c r="O288" s="8" t="s">
        <v>583</v>
      </c>
      <c r="P288" s="15"/>
      <c r="S288" s="9"/>
      <c r="T288" s="8" t="s">
        <v>14</v>
      </c>
      <c r="AB288" s="21"/>
      <c r="AMJ288" s="0"/>
    </row>
    <row collapsed="false" customFormat="true" customHeight="false" hidden="false" ht="24.95" outlineLevel="0" r="289" s="8">
      <c r="C289" s="8" t="n">
        <v>7532</v>
      </c>
      <c r="D289" s="19" t="s">
        <v>581</v>
      </c>
      <c r="E289" s="19" t="str">
        <f aca="false">'EPICS PVs'!D289</f>
        <v>Mott Sample</v>
      </c>
      <c r="F289" s="8" t="s">
        <v>121</v>
      </c>
      <c r="G289" s="18" t="n">
        <f aca="false">'EPICS PVs'!J289</f>
        <v>29.5596</v>
      </c>
      <c r="H289" s="18" t="str">
        <f aca="false">'EPICS PVs'!U289</f>
        <v>fully retracted</v>
      </c>
      <c r="I289" s="19"/>
      <c r="J289" s="20" t="n">
        <f aca="false">'EPICS PVs'!R289</f>
        <v>0.22382879</v>
      </c>
      <c r="K289" s="8" t="n">
        <f aca="false">'EPICS PVs'!E289</f>
        <v>0.0044415</v>
      </c>
      <c r="L289" s="9"/>
      <c r="M289" s="8" t="s">
        <v>608</v>
      </c>
      <c r="N289" s="8" t="n">
        <v>3282004</v>
      </c>
      <c r="O289" s="8" t="s">
        <v>583</v>
      </c>
      <c r="P289" s="15"/>
      <c r="S289" s="9"/>
      <c r="T289" s="8" t="s">
        <v>14</v>
      </c>
      <c r="AB289" s="21"/>
      <c r="AMJ289" s="0"/>
    </row>
    <row collapsed="false" customFormat="true" customHeight="false" hidden="false" ht="24.95" outlineLevel="0" r="290" s="8">
      <c r="C290" s="8" t="n">
        <v>7533</v>
      </c>
      <c r="D290" s="19" t="s">
        <v>581</v>
      </c>
      <c r="E290" s="19" t="str">
        <f aca="false">'EPICS PVs'!D290</f>
        <v>Mott Sample</v>
      </c>
      <c r="F290" s="8" t="s">
        <v>121</v>
      </c>
      <c r="G290" s="18" t="n">
        <f aca="false">'EPICS PVs'!J290</f>
        <v>29.5596</v>
      </c>
      <c r="H290" s="18" t="str">
        <f aca="false">'EPICS PVs'!U290</f>
        <v>fully retracted</v>
      </c>
      <c r="I290" s="19"/>
      <c r="J290" s="20" t="n">
        <f aca="false">'EPICS PVs'!R290</f>
        <v>0.22382879</v>
      </c>
      <c r="K290" s="8" t="n">
        <f aca="false">'EPICS PVs'!E290</f>
        <v>0.005076</v>
      </c>
      <c r="L290" s="9"/>
      <c r="M290" s="8" t="s">
        <v>609</v>
      </c>
      <c r="N290" s="8" t="n">
        <v>3282006</v>
      </c>
      <c r="O290" s="8" t="s">
        <v>583</v>
      </c>
      <c r="P290" s="15"/>
      <c r="S290" s="9"/>
      <c r="T290" s="8" t="s">
        <v>14</v>
      </c>
      <c r="AB290" s="21"/>
      <c r="AMJ290" s="0"/>
    </row>
    <row collapsed="false" customFormat="true" customHeight="false" hidden="false" ht="24.95" outlineLevel="0" r="291" s="8">
      <c r="C291" s="8" t="n">
        <v>7534</v>
      </c>
      <c r="D291" s="19" t="s">
        <v>581</v>
      </c>
      <c r="E291" s="19" t="str">
        <f aca="false">'EPICS PVs'!D291</f>
        <v>Mott Sample</v>
      </c>
      <c r="F291" s="8" t="s">
        <v>121</v>
      </c>
      <c r="G291" s="18" t="n">
        <f aca="false">'EPICS PVs'!J291</f>
        <v>29.5596</v>
      </c>
      <c r="H291" s="18" t="str">
        <f aca="false">'EPICS PVs'!U291</f>
        <v>fully retracted</v>
      </c>
      <c r="I291" s="19"/>
      <c r="J291" s="20" t="n">
        <f aca="false">'EPICS PVs'!R291</f>
        <v>0.22382879</v>
      </c>
      <c r="K291" s="8" t="n">
        <f aca="false">'EPICS PVs'!E291</f>
        <v>0.003384</v>
      </c>
      <c r="L291" s="9"/>
      <c r="M291" s="8" t="s">
        <v>610</v>
      </c>
      <c r="N291" s="8" t="n">
        <v>3282008</v>
      </c>
      <c r="O291" s="8" t="s">
        <v>583</v>
      </c>
      <c r="P291" s="15"/>
      <c r="S291" s="9"/>
      <c r="T291" s="8" t="s">
        <v>14</v>
      </c>
      <c r="AB291" s="21"/>
      <c r="AMJ291" s="0"/>
    </row>
    <row collapsed="false" customFormat="true" customHeight="false" hidden="false" ht="24.95" outlineLevel="0" r="292" s="8">
      <c r="C292" s="8" t="n">
        <v>7535</v>
      </c>
      <c r="D292" s="19" t="s">
        <v>581</v>
      </c>
      <c r="E292" s="19" t="str">
        <f aca="false">'EPICS PVs'!D292</f>
        <v>Mott Sample</v>
      </c>
      <c r="F292" s="8" t="s">
        <v>121</v>
      </c>
      <c r="G292" s="18" t="n">
        <f aca="false">'EPICS PVs'!J292</f>
        <v>29.5596</v>
      </c>
      <c r="H292" s="18" t="str">
        <f aca="false">'EPICS PVs'!U292</f>
        <v>fully retracted</v>
      </c>
      <c r="I292" s="19"/>
      <c r="J292" s="20" t="n">
        <f aca="false">'EPICS PVs'!R292</f>
        <v>0.22382879</v>
      </c>
      <c r="K292" s="8" t="n">
        <f aca="false">'EPICS PVs'!E292</f>
        <v>0.0031725</v>
      </c>
      <c r="L292" s="9"/>
      <c r="M292" s="8" t="s">
        <v>611</v>
      </c>
      <c r="N292" s="8" t="n">
        <v>3282012</v>
      </c>
      <c r="O292" s="8" t="s">
        <v>583</v>
      </c>
      <c r="P292" s="15"/>
      <c r="S292" s="9"/>
      <c r="T292" s="8" t="s">
        <v>14</v>
      </c>
      <c r="AB292" s="21"/>
      <c r="AMJ292" s="0"/>
    </row>
    <row collapsed="false" customFormat="true" customHeight="false" hidden="false" ht="24.95" outlineLevel="0" r="293" s="8">
      <c r="C293" s="8" t="n">
        <v>7536</v>
      </c>
      <c r="D293" s="19" t="s">
        <v>581</v>
      </c>
      <c r="E293" s="19" t="str">
        <f aca="false">'EPICS PVs'!D293</f>
        <v>Mott Sample</v>
      </c>
      <c r="F293" s="8" t="s">
        <v>121</v>
      </c>
      <c r="G293" s="18" t="n">
        <f aca="false">'EPICS PVs'!J293</f>
        <v>29.5596</v>
      </c>
      <c r="H293" s="18" t="str">
        <f aca="false">'EPICS PVs'!U293</f>
        <v>fully retracted</v>
      </c>
      <c r="I293" s="19"/>
      <c r="J293" s="20" t="n">
        <f aca="false">'EPICS PVs'!R293</f>
        <v>0.22382879</v>
      </c>
      <c r="K293" s="8" t="n">
        <f aca="false">'EPICS PVs'!E293</f>
        <v>0.004653</v>
      </c>
      <c r="L293" s="9"/>
      <c r="M293" s="8" t="s">
        <v>612</v>
      </c>
      <c r="N293" s="8" t="n">
        <v>3282018</v>
      </c>
      <c r="O293" s="8" t="s">
        <v>583</v>
      </c>
      <c r="P293" s="15"/>
      <c r="S293" s="9"/>
      <c r="T293" s="8" t="s">
        <v>14</v>
      </c>
      <c r="AB293" s="21"/>
      <c r="AMJ293" s="0"/>
    </row>
    <row collapsed="false" customFormat="true" customHeight="false" hidden="false" ht="24.95" outlineLevel="0" r="294" s="8">
      <c r="C294" s="8" t="n">
        <v>7537</v>
      </c>
      <c r="D294" s="19" t="s">
        <v>581</v>
      </c>
      <c r="E294" s="19" t="str">
        <f aca="false">'EPICS PVs'!D294</f>
        <v>Mott Sample</v>
      </c>
      <c r="F294" s="8" t="s">
        <v>121</v>
      </c>
      <c r="G294" s="18" t="n">
        <f aca="false">'EPICS PVs'!J294</f>
        <v>29.5596</v>
      </c>
      <c r="H294" s="18" t="str">
        <f aca="false">'EPICS PVs'!U294</f>
        <v>fully retracted</v>
      </c>
      <c r="I294" s="19"/>
      <c r="J294" s="20" t="n">
        <f aca="false">'EPICS PVs'!R294</f>
        <v>0.22382879</v>
      </c>
      <c r="K294" s="8" t="n">
        <f aca="false">'EPICS PVs'!E294</f>
        <v>0.0031725</v>
      </c>
      <c r="L294" s="9"/>
      <c r="M294" s="8" t="s">
        <v>613</v>
      </c>
      <c r="N294" s="8" t="n">
        <v>3282022</v>
      </c>
      <c r="O294" s="8" t="s">
        <v>583</v>
      </c>
      <c r="P294" s="15"/>
      <c r="S294" s="9"/>
      <c r="T294" s="8" t="s">
        <v>14</v>
      </c>
      <c r="AB294" s="21"/>
      <c r="AMJ294" s="0"/>
    </row>
    <row collapsed="false" customFormat="true" customHeight="false" hidden="false" ht="24.95" outlineLevel="0" r="295" s="8">
      <c r="C295" s="8" t="n">
        <v>7538</v>
      </c>
      <c r="D295" s="19" t="s">
        <v>581</v>
      </c>
      <c r="E295" s="19" t="str">
        <f aca="false">'EPICS PVs'!D295</f>
        <v>Mott Sample</v>
      </c>
      <c r="F295" s="8" t="s">
        <v>121</v>
      </c>
      <c r="G295" s="18" t="n">
        <f aca="false">'EPICS PVs'!J295</f>
        <v>29.5596</v>
      </c>
      <c r="H295" s="18" t="str">
        <f aca="false">'EPICS PVs'!U295</f>
        <v>fully retracted</v>
      </c>
      <c r="I295" s="19"/>
      <c r="J295" s="20" t="n">
        <f aca="false">'EPICS PVs'!R295</f>
        <v>0.22382879</v>
      </c>
      <c r="K295" s="8" t="n">
        <f aca="false">'EPICS PVs'!E295</f>
        <v>0.0019035</v>
      </c>
      <c r="L295" s="9"/>
      <c r="M295" s="8" t="s">
        <v>614</v>
      </c>
      <c r="N295" s="8" t="n">
        <v>3282030</v>
      </c>
      <c r="O295" s="8" t="s">
        <v>583</v>
      </c>
      <c r="P295" s="15"/>
      <c r="S295" s="9"/>
      <c r="T295" s="8" t="s">
        <v>14</v>
      </c>
      <c r="AB295" s="21"/>
      <c r="AMJ295" s="0"/>
    </row>
    <row collapsed="false" customFormat="true" customHeight="false" hidden="false" ht="24.95" outlineLevel="0" r="296" s="8">
      <c r="C296" s="8" t="n">
        <v>7539</v>
      </c>
      <c r="D296" s="19" t="s">
        <v>581</v>
      </c>
      <c r="E296" s="19" t="str">
        <f aca="false">'EPICS PVs'!D296</f>
        <v>Mott Sample</v>
      </c>
      <c r="F296" s="8" t="s">
        <v>121</v>
      </c>
      <c r="G296" s="18" t="n">
        <f aca="false">'EPICS PVs'!J296</f>
        <v>29.5596</v>
      </c>
      <c r="H296" s="18" t="str">
        <f aca="false">'EPICS PVs'!U296</f>
        <v>fully retracted</v>
      </c>
      <c r="I296" s="19"/>
      <c r="J296" s="20" t="n">
        <f aca="false">'EPICS PVs'!R296</f>
        <v>0.22382879</v>
      </c>
      <c r="K296" s="8" t="n">
        <f aca="false">'EPICS PVs'!E296</f>
        <v>0.0014805</v>
      </c>
      <c r="L296" s="9"/>
      <c r="M296" s="8" t="s">
        <v>615</v>
      </c>
      <c r="N296" s="8" t="n">
        <v>3282035</v>
      </c>
      <c r="O296" s="8" t="s">
        <v>583</v>
      </c>
      <c r="P296" s="15"/>
      <c r="S296" s="9"/>
      <c r="T296" s="8" t="s">
        <v>14</v>
      </c>
      <c r="AB296" s="21"/>
      <c r="AMJ296" s="0"/>
    </row>
    <row collapsed="false" customFormat="true" customHeight="false" hidden="false" ht="36.7" outlineLevel="0" r="297" s="22">
      <c r="C297" s="22" t="n">
        <v>7540</v>
      </c>
      <c r="D297" s="23" t="s">
        <v>387</v>
      </c>
      <c r="E297" s="23" t="str">
        <f aca="false">'EPICS PVs'!D297</f>
        <v>Mott Sample</v>
      </c>
      <c r="F297" s="22" t="s">
        <v>121</v>
      </c>
      <c r="G297" s="22" t="n">
        <f aca="false">'EPICS PVs'!J297</f>
        <v>29.5596</v>
      </c>
      <c r="H297" s="22" t="str">
        <f aca="false">'EPICS PVs'!U297</f>
        <v>Au 1 um</v>
      </c>
      <c r="I297" s="23" t="n">
        <v>6.3</v>
      </c>
      <c r="J297" s="6" t="n">
        <f aca="false">'EPICS PVs'!R297</f>
        <v>6.24386876</v>
      </c>
      <c r="K297" s="22" t="n">
        <f aca="false">'EPICS PVs'!E297</f>
        <v>0.854883</v>
      </c>
      <c r="L297" s="9"/>
      <c r="M297" s="22" t="s">
        <v>616</v>
      </c>
      <c r="N297" s="22" t="n">
        <v>3282083</v>
      </c>
      <c r="O297" s="22" t="s">
        <v>617</v>
      </c>
      <c r="P297" s="15"/>
      <c r="Q297" s="22" t="s">
        <v>618</v>
      </c>
      <c r="R297" s="22" t="n">
        <v>3282082</v>
      </c>
      <c r="S297" s="9"/>
      <c r="T297" s="22" t="s">
        <v>14</v>
      </c>
      <c r="AB297" s="24"/>
      <c r="AMJ297" s="0"/>
    </row>
    <row collapsed="false" customFormat="true" customHeight="false" hidden="false" ht="24.95" outlineLevel="0" r="298" s="22">
      <c r="C298" s="22" t="n">
        <v>7541</v>
      </c>
      <c r="D298" s="23" t="s">
        <v>387</v>
      </c>
      <c r="E298" s="23" t="str">
        <f aca="false">'EPICS PVs'!D298</f>
        <v>Mott Sample</v>
      </c>
      <c r="F298" s="22" t="s">
        <v>121</v>
      </c>
      <c r="G298" s="22" t="n">
        <f aca="false">'EPICS PVs'!J298</f>
        <v>29.5596</v>
      </c>
      <c r="H298" s="22" t="str">
        <f aca="false">'EPICS PVs'!U298</f>
        <v>Au 1 um</v>
      </c>
      <c r="I298" s="23" t="n">
        <v>6.3</v>
      </c>
      <c r="J298" s="6" t="n">
        <f aca="false">'EPICS PVs'!R298</f>
        <v>6.24386876</v>
      </c>
      <c r="K298" s="22" t="n">
        <f aca="false">'EPICS PVs'!E298</f>
        <v>0.828445</v>
      </c>
      <c r="L298" s="9"/>
      <c r="M298" s="22" t="s">
        <v>619</v>
      </c>
      <c r="N298" s="22" t="n">
        <v>3282087</v>
      </c>
      <c r="O298" s="22" t="s">
        <v>617</v>
      </c>
      <c r="P298" s="15"/>
      <c r="S298" s="9"/>
      <c r="T298" s="22" t="s">
        <v>14</v>
      </c>
      <c r="AB298" s="24"/>
      <c r="AMJ298" s="0"/>
    </row>
    <row collapsed="false" customFormat="true" customHeight="false" hidden="false" ht="24.95" outlineLevel="0" r="299" s="22">
      <c r="C299" s="22" t="n">
        <v>7542</v>
      </c>
      <c r="D299" s="23" t="s">
        <v>387</v>
      </c>
      <c r="E299" s="23" t="str">
        <f aca="false">'EPICS PVs'!D299</f>
        <v>Mott Sample</v>
      </c>
      <c r="F299" s="22" t="s">
        <v>121</v>
      </c>
      <c r="G299" s="22" t="n">
        <f aca="false">'EPICS PVs'!J299</f>
        <v>29.5596</v>
      </c>
      <c r="H299" s="22" t="str">
        <f aca="false">'EPICS PVs'!U299</f>
        <v>Au 1 um</v>
      </c>
      <c r="I299" s="23" t="n">
        <v>6.3</v>
      </c>
      <c r="J299" s="6" t="n">
        <f aca="false">'EPICS PVs'!R299</f>
        <v>6.24386876</v>
      </c>
      <c r="K299" s="22" t="n">
        <f aca="false">'EPICS PVs'!E299</f>
        <v>0.826965</v>
      </c>
      <c r="L299" s="9"/>
      <c r="M299" s="22" t="s">
        <v>620</v>
      </c>
      <c r="N299" s="22" t="n">
        <v>3282094</v>
      </c>
      <c r="O299" s="22" t="s">
        <v>621</v>
      </c>
      <c r="P299" s="15"/>
      <c r="S299" s="9"/>
      <c r="T299" s="22" t="s">
        <v>14</v>
      </c>
      <c r="AB299" s="24"/>
      <c r="AMJ299" s="0"/>
    </row>
    <row collapsed="false" customFormat="true" customHeight="false" hidden="false" ht="24.95" outlineLevel="0" r="300" s="22">
      <c r="C300" s="22" t="n">
        <v>7543</v>
      </c>
      <c r="D300" s="23" t="s">
        <v>387</v>
      </c>
      <c r="E300" s="23" t="str">
        <f aca="false">'EPICS PVs'!D300</f>
        <v>Mott Sample</v>
      </c>
      <c r="F300" s="22" t="s">
        <v>121</v>
      </c>
      <c r="G300" s="22" t="n">
        <f aca="false">'EPICS PVs'!J300</f>
        <v>29.5596</v>
      </c>
      <c r="H300" s="22" t="str">
        <f aca="false">'EPICS PVs'!U300</f>
        <v>Au 1 um</v>
      </c>
      <c r="I300" s="23" t="n">
        <v>6.3</v>
      </c>
      <c r="J300" s="6" t="n">
        <f aca="false">'EPICS PVs'!R300</f>
        <v>6.24386876</v>
      </c>
      <c r="K300" s="22" t="n">
        <f aca="false">'EPICS PVs'!E300</f>
        <v>0.840924</v>
      </c>
      <c r="L300" s="9"/>
      <c r="M300" s="22" t="s">
        <v>622</v>
      </c>
      <c r="N300" s="22" t="n">
        <v>3282098</v>
      </c>
      <c r="O300" s="22" t="s">
        <v>621</v>
      </c>
      <c r="P300" s="15"/>
      <c r="Q300" s="22" t="s">
        <v>139</v>
      </c>
      <c r="R300" s="22" t="n">
        <v>3282109</v>
      </c>
      <c r="S300" s="9"/>
      <c r="T300" s="22" t="s">
        <v>14</v>
      </c>
      <c r="AB300" s="24"/>
      <c r="AMJ300" s="0"/>
    </row>
    <row collapsed="false" customFormat="true" customHeight="false" hidden="false" ht="24.95" outlineLevel="0" r="301" s="8">
      <c r="C301" s="8" t="n">
        <v>7544</v>
      </c>
      <c r="D301" s="19" t="s">
        <v>581</v>
      </c>
      <c r="E301" s="19" t="str">
        <f aca="false">'EPICS PVs'!D301</f>
        <v>Mott Sample</v>
      </c>
      <c r="F301" s="8" t="s">
        <v>121</v>
      </c>
      <c r="G301" s="18" t="n">
        <f aca="false">'EPICS PVs'!J301</f>
        <v>29.5596</v>
      </c>
      <c r="H301" s="18" t="str">
        <f aca="false">'EPICS PVs'!U301</f>
        <v>fully retracted</v>
      </c>
      <c r="I301" s="19" t="n">
        <v>6.3</v>
      </c>
      <c r="J301" s="20" t="n">
        <f aca="false">'EPICS PVs'!R301</f>
        <v>0.21198997</v>
      </c>
      <c r="K301" s="8" t="n">
        <f aca="false">'EPICS PVs'!E301</f>
        <v>0.002115</v>
      </c>
      <c r="L301" s="9"/>
      <c r="M301" s="8" t="s">
        <v>623</v>
      </c>
      <c r="N301" s="8" t="n">
        <v>3282302</v>
      </c>
      <c r="O301" s="8" t="s">
        <v>624</v>
      </c>
      <c r="P301" s="15"/>
      <c r="S301" s="9"/>
      <c r="T301" s="8" t="s">
        <v>14</v>
      </c>
      <c r="AB301" s="21"/>
      <c r="AMJ301" s="0"/>
    </row>
    <row collapsed="false" customFormat="true" customHeight="false" hidden="false" ht="24.95" outlineLevel="0" r="302" s="8">
      <c r="C302" s="8" t="n">
        <v>7546</v>
      </c>
      <c r="D302" s="19" t="s">
        <v>581</v>
      </c>
      <c r="E302" s="19" t="str">
        <f aca="false">'EPICS PVs'!D302</f>
        <v>Mott Sample</v>
      </c>
      <c r="F302" s="8" t="s">
        <v>121</v>
      </c>
      <c r="G302" s="18" t="n">
        <f aca="false">'EPICS PVs'!J302</f>
        <v>29.5596</v>
      </c>
      <c r="H302" s="18" t="str">
        <f aca="false">'EPICS PVs'!U302</f>
        <v>fully retracted</v>
      </c>
      <c r="I302" s="19" t="n">
        <v>6.3</v>
      </c>
      <c r="J302" s="20" t="n">
        <f aca="false">'EPICS PVs'!R302</f>
        <v>0.21198997</v>
      </c>
      <c r="K302" s="8" t="n">
        <f aca="false">'EPICS PVs'!E302</f>
        <v>0.0019035</v>
      </c>
      <c r="L302" s="9"/>
      <c r="M302" s="8" t="s">
        <v>625</v>
      </c>
      <c r="N302" s="8" t="n">
        <v>3282310</v>
      </c>
      <c r="O302" s="8" t="s">
        <v>624</v>
      </c>
      <c r="P302" s="15"/>
      <c r="S302" s="9"/>
      <c r="T302" s="8" t="s">
        <v>14</v>
      </c>
      <c r="AB302" s="21"/>
      <c r="AMJ302" s="0"/>
    </row>
    <row collapsed="false" customFormat="true" customHeight="false" hidden="false" ht="24.95" outlineLevel="0" r="303" s="8">
      <c r="C303" s="8" t="n">
        <v>7548</v>
      </c>
      <c r="D303" s="19" t="s">
        <v>581</v>
      </c>
      <c r="E303" s="19" t="str">
        <f aca="false">'EPICS PVs'!D303</f>
        <v>Mott Sample</v>
      </c>
      <c r="F303" s="8" t="s">
        <v>121</v>
      </c>
      <c r="G303" s="18" t="n">
        <f aca="false">'EPICS PVs'!J303</f>
        <v>29.5596</v>
      </c>
      <c r="H303" s="18" t="str">
        <f aca="false">'EPICS PVs'!U303</f>
        <v>fully retracted</v>
      </c>
      <c r="I303" s="19" t="n">
        <v>6.3</v>
      </c>
      <c r="J303" s="20" t="n">
        <f aca="false">'EPICS PVs'!R303</f>
        <v>0.21198997</v>
      </c>
      <c r="K303" s="8" t="n">
        <f aca="false">'EPICS PVs'!E303</f>
        <v>0.001269</v>
      </c>
      <c r="L303" s="9"/>
      <c r="M303" s="8" t="s">
        <v>626</v>
      </c>
      <c r="N303" s="8" t="n">
        <v>3282314</v>
      </c>
      <c r="O303" s="8" t="s">
        <v>624</v>
      </c>
      <c r="P303" s="15"/>
      <c r="S303" s="9"/>
      <c r="T303" s="8" t="s">
        <v>14</v>
      </c>
      <c r="AB303" s="21"/>
      <c r="AMJ303" s="0"/>
    </row>
    <row collapsed="false" customFormat="true" customHeight="false" hidden="false" ht="24.95" outlineLevel="0" r="304" s="8">
      <c r="C304" s="8" t="n">
        <v>7549</v>
      </c>
      <c r="D304" s="19" t="s">
        <v>581</v>
      </c>
      <c r="E304" s="19" t="str">
        <f aca="false">'EPICS PVs'!D304</f>
        <v>Mott Sample</v>
      </c>
      <c r="F304" s="8" t="s">
        <v>627</v>
      </c>
      <c r="G304" s="18" t="n">
        <f aca="false">'EPICS PVs'!J304</f>
        <v>29.5596</v>
      </c>
      <c r="H304" s="18" t="str">
        <f aca="false">'EPICS PVs'!U304</f>
        <v>fully retracted</v>
      </c>
      <c r="I304" s="19" t="n">
        <v>6.3</v>
      </c>
      <c r="J304" s="20" t="n">
        <f aca="false">'EPICS PVs'!R304</f>
        <v>0.21198997</v>
      </c>
      <c r="K304" s="8" t="n">
        <f aca="false">'EPICS PVs'!E304</f>
        <v>0.001692</v>
      </c>
      <c r="L304" s="9"/>
      <c r="M304" s="8" t="s">
        <v>628</v>
      </c>
      <c r="N304" s="8" t="n">
        <v>3282318</v>
      </c>
      <c r="O304" s="8" t="s">
        <v>624</v>
      </c>
      <c r="P304" s="15"/>
      <c r="S304" s="9"/>
      <c r="T304" s="8" t="s">
        <v>14</v>
      </c>
      <c r="AB304" s="21"/>
      <c r="AMJ304" s="0"/>
    </row>
    <row collapsed="false" customFormat="true" customHeight="false" hidden="false" ht="24.95" outlineLevel="0" r="305" s="8">
      <c r="C305" s="8" t="n">
        <v>7550</v>
      </c>
      <c r="D305" s="19" t="s">
        <v>581</v>
      </c>
      <c r="E305" s="19" t="str">
        <f aca="false">'EPICS PVs'!D305</f>
        <v>Mott Sample</v>
      </c>
      <c r="F305" s="8" t="s">
        <v>629</v>
      </c>
      <c r="G305" s="18" t="n">
        <f aca="false">'EPICS PVs'!J305</f>
        <v>29.5596</v>
      </c>
      <c r="H305" s="18" t="str">
        <f aca="false">'EPICS PVs'!U305</f>
        <v>fully retracted</v>
      </c>
      <c r="I305" s="19" t="n">
        <v>6.3</v>
      </c>
      <c r="J305" s="20" t="n">
        <f aca="false">'EPICS PVs'!R305</f>
        <v>0.21198997</v>
      </c>
      <c r="K305" s="8" t="n">
        <f aca="false">'EPICS PVs'!E305</f>
        <v>0.002538</v>
      </c>
      <c r="L305" s="9"/>
      <c r="M305" s="8" t="s">
        <v>630</v>
      </c>
      <c r="N305" s="8" t="n">
        <v>3282320</v>
      </c>
      <c r="O305" s="8" t="s">
        <v>624</v>
      </c>
      <c r="P305" s="15"/>
      <c r="S305" s="9"/>
      <c r="T305" s="8" t="s">
        <v>14</v>
      </c>
      <c r="AB305" s="21"/>
      <c r="AMJ305" s="0"/>
    </row>
    <row collapsed="false" customFormat="true" customHeight="false" hidden="false" ht="24.95" outlineLevel="0" r="306" s="8">
      <c r="C306" s="8" t="n">
        <v>7551</v>
      </c>
      <c r="D306" s="19" t="s">
        <v>581</v>
      </c>
      <c r="E306" s="19" t="str">
        <f aca="false">'EPICS PVs'!D306</f>
        <v>Mott Sample</v>
      </c>
      <c r="F306" s="8" t="s">
        <v>631</v>
      </c>
      <c r="G306" s="18" t="n">
        <f aca="false">'EPICS PVs'!J306</f>
        <v>29.5596</v>
      </c>
      <c r="H306" s="18" t="str">
        <f aca="false">'EPICS PVs'!U306</f>
        <v>fully retracted</v>
      </c>
      <c r="I306" s="19" t="n">
        <v>6.3</v>
      </c>
      <c r="J306" s="20" t="n">
        <f aca="false">'EPICS PVs'!R306</f>
        <v>0.21198997</v>
      </c>
      <c r="K306" s="8" t="n">
        <f aca="false">'EPICS PVs'!E306</f>
        <v>0.001269</v>
      </c>
      <c r="L306" s="9"/>
      <c r="M306" s="8" t="s">
        <v>632</v>
      </c>
      <c r="N306" s="8" t="n">
        <v>3282322</v>
      </c>
      <c r="O306" s="8" t="s">
        <v>624</v>
      </c>
      <c r="P306" s="15"/>
      <c r="S306" s="9"/>
      <c r="T306" s="8" t="s">
        <v>14</v>
      </c>
      <c r="AB306" s="21"/>
      <c r="AMJ306" s="0"/>
    </row>
    <row collapsed="false" customFormat="true" customHeight="false" hidden="false" ht="24.95" outlineLevel="0" r="307" s="8">
      <c r="C307" s="8" t="n">
        <v>7552</v>
      </c>
      <c r="D307" s="19" t="s">
        <v>581</v>
      </c>
      <c r="E307" s="19" t="str">
        <f aca="false">'EPICS PVs'!D307</f>
        <v>Mott Sample</v>
      </c>
      <c r="F307" s="8" t="s">
        <v>631</v>
      </c>
      <c r="G307" s="18" t="n">
        <f aca="false">'EPICS PVs'!J307</f>
        <v>29.5596</v>
      </c>
      <c r="H307" s="18" t="str">
        <f aca="false">'EPICS PVs'!U307</f>
        <v>fully retracted</v>
      </c>
      <c r="I307" s="19" t="n">
        <v>6.3</v>
      </c>
      <c r="J307" s="20" t="n">
        <f aca="false">'EPICS PVs'!R307</f>
        <v>0.21198997</v>
      </c>
      <c r="K307" s="8" t="n">
        <f aca="false">'EPICS PVs'!E307</f>
        <v>0.0019035</v>
      </c>
      <c r="L307" s="9"/>
      <c r="M307" s="8" t="s">
        <v>633</v>
      </c>
      <c r="N307" s="8" t="n">
        <v>3282365</v>
      </c>
      <c r="O307" s="8" t="s">
        <v>624</v>
      </c>
      <c r="P307" s="15"/>
      <c r="S307" s="9"/>
      <c r="T307" s="8" t="s">
        <v>14</v>
      </c>
      <c r="AB307" s="21"/>
      <c r="AMJ307" s="0"/>
    </row>
    <row collapsed="false" customFormat="true" customHeight="false" hidden="false" ht="24.95" outlineLevel="0" r="308" s="8">
      <c r="C308" s="8" t="n">
        <v>7553</v>
      </c>
      <c r="D308" s="19" t="s">
        <v>581</v>
      </c>
      <c r="E308" s="19" t="str">
        <f aca="false">'EPICS PVs'!D308</f>
        <v>PEPPo Integrated</v>
      </c>
      <c r="F308" s="8" t="s">
        <v>631</v>
      </c>
      <c r="G308" s="18" t="n">
        <f aca="false">'EPICS PVs'!J308</f>
        <v>29.5596</v>
      </c>
      <c r="H308" s="18" t="str">
        <f aca="false">'EPICS PVs'!U308</f>
        <v>fully retracted</v>
      </c>
      <c r="I308" s="19" t="n">
        <v>6.3</v>
      </c>
      <c r="J308" s="20" t="n">
        <f aca="false">'EPICS PVs'!R308</f>
        <v>0.21198997</v>
      </c>
      <c r="K308" s="8" t="n">
        <f aca="false">'EPICS PVs'!E308</f>
        <v>0.0019035</v>
      </c>
      <c r="L308" s="9"/>
      <c r="M308" s="8" t="s">
        <v>634</v>
      </c>
      <c r="N308" s="8" t="n">
        <v>3282368</v>
      </c>
      <c r="O308" s="8" t="s">
        <v>624</v>
      </c>
      <c r="P308" s="15"/>
      <c r="S308" s="9"/>
      <c r="T308" s="8" t="s">
        <v>14</v>
      </c>
      <c r="AB308" s="21"/>
      <c r="AMJ308" s="0"/>
    </row>
    <row collapsed="false" customFormat="true" customHeight="false" hidden="false" ht="24.95" outlineLevel="0" r="309" s="8">
      <c r="C309" s="8" t="n">
        <v>7554</v>
      </c>
      <c r="D309" s="19" t="s">
        <v>581</v>
      </c>
      <c r="E309" s="19" t="str">
        <f aca="false">'EPICS PVs'!D309</f>
        <v>PEPPo Integrated</v>
      </c>
      <c r="F309" s="8" t="s">
        <v>631</v>
      </c>
      <c r="G309" s="18" t="n">
        <f aca="false">'EPICS PVs'!J309</f>
        <v>29.5596</v>
      </c>
      <c r="H309" s="18" t="str">
        <f aca="false">'EPICS PVs'!U309</f>
        <v>fully retracted</v>
      </c>
      <c r="I309" s="19" t="n">
        <v>6.3</v>
      </c>
      <c r="J309" s="20" t="n">
        <f aca="false">'EPICS PVs'!R309</f>
        <v>0.21198997</v>
      </c>
      <c r="K309" s="8" t="n">
        <f aca="false">'EPICS PVs'!E309</f>
        <v>0.0023265</v>
      </c>
      <c r="L309" s="9"/>
      <c r="M309" s="8" t="s">
        <v>635</v>
      </c>
      <c r="N309" s="8" t="n">
        <v>3282372</v>
      </c>
      <c r="O309" s="8" t="s">
        <v>624</v>
      </c>
      <c r="P309" s="15"/>
      <c r="S309" s="9"/>
      <c r="T309" s="8" t="s">
        <v>14</v>
      </c>
      <c r="AB309" s="21"/>
      <c r="AMJ309" s="0"/>
    </row>
    <row collapsed="false" customFormat="true" customHeight="false" hidden="false" ht="24.95" outlineLevel="0" r="310" s="8">
      <c r="C310" s="8" t="n">
        <v>7555</v>
      </c>
      <c r="D310" s="19" t="s">
        <v>581</v>
      </c>
      <c r="E310" s="19" t="str">
        <f aca="false">'EPICS PVs'!D310</f>
        <v>PEPPo Integrated</v>
      </c>
      <c r="F310" s="8" t="s">
        <v>631</v>
      </c>
      <c r="G310" s="18" t="n">
        <f aca="false">'EPICS PVs'!J310</f>
        <v>29.5596</v>
      </c>
      <c r="H310" s="18" t="str">
        <f aca="false">'EPICS PVs'!U310</f>
        <v>fully retracted</v>
      </c>
      <c r="I310" s="19" t="n">
        <v>6.3</v>
      </c>
      <c r="J310" s="20" t="n">
        <f aca="false">'EPICS PVs'!R310</f>
        <v>0.21198997</v>
      </c>
      <c r="K310" s="8" t="n">
        <f aca="false">'EPICS PVs'!E310</f>
        <v>0.0014805</v>
      </c>
      <c r="L310" s="9"/>
      <c r="M310" s="8" t="s">
        <v>636</v>
      </c>
      <c r="N310" s="8" t="n">
        <v>3282374</v>
      </c>
      <c r="O310" s="8" t="s">
        <v>624</v>
      </c>
      <c r="P310" s="15"/>
      <c r="S310" s="9"/>
      <c r="T310" s="8" t="s">
        <v>14</v>
      </c>
      <c r="AB310" s="21"/>
      <c r="AMJ310" s="0"/>
    </row>
    <row collapsed="false" customFormat="true" customHeight="false" hidden="false" ht="24.95" outlineLevel="0" r="311" s="8">
      <c r="C311" s="8" t="n">
        <v>7556</v>
      </c>
      <c r="D311" s="19" t="s">
        <v>581</v>
      </c>
      <c r="E311" s="19" t="str">
        <f aca="false">'EPICS PVs'!D311</f>
        <v>PEPPo Integrated</v>
      </c>
      <c r="F311" s="8" t="s">
        <v>631</v>
      </c>
      <c r="G311" s="18" t="n">
        <f aca="false">'EPICS PVs'!J311</f>
        <v>29.5596</v>
      </c>
      <c r="H311" s="18" t="str">
        <f aca="false">'EPICS PVs'!U311</f>
        <v>fully retracted</v>
      </c>
      <c r="I311" s="19" t="n">
        <v>6.3</v>
      </c>
      <c r="J311" s="20" t="n">
        <f aca="false">'EPICS PVs'!R311</f>
        <v>0.21198997</v>
      </c>
      <c r="K311" s="8" t="n">
        <f aca="false">'EPICS PVs'!E311</f>
        <v>0.002538</v>
      </c>
      <c r="L311" s="9"/>
      <c r="M311" s="8" t="s">
        <v>637</v>
      </c>
      <c r="N311" s="8" t="n">
        <v>3282393</v>
      </c>
      <c r="O311" s="8" t="s">
        <v>624</v>
      </c>
      <c r="P311" s="15"/>
      <c r="S311" s="9"/>
      <c r="T311" s="8" t="s">
        <v>14</v>
      </c>
      <c r="AB311" s="21"/>
      <c r="AMJ311" s="0"/>
    </row>
    <row collapsed="false" customFormat="true" customHeight="false" hidden="false" ht="24.95" outlineLevel="0" r="312" s="8">
      <c r="C312" s="8" t="n">
        <v>7557</v>
      </c>
      <c r="D312" s="19" t="s">
        <v>120</v>
      </c>
      <c r="E312" s="19" t="str">
        <f aca="false">'EPICS PVs'!D312</f>
        <v>Mott Sample</v>
      </c>
      <c r="F312" s="8" t="s">
        <v>121</v>
      </c>
      <c r="G312" s="18" t="n">
        <f aca="false">'EPICS PVs'!J312</f>
        <v>29.5596</v>
      </c>
      <c r="H312" s="18" t="str">
        <f aca="false">'EPICS PVs'!U312</f>
        <v>Au 0.5 um</v>
      </c>
      <c r="I312" s="19" t="n">
        <v>6.3</v>
      </c>
      <c r="J312" s="20" t="n">
        <f aca="false">'EPICS PVs'!R312</f>
        <v>6.24386876</v>
      </c>
      <c r="K312" s="8" t="n">
        <f aca="false">'EPICS PVs'!E312</f>
        <v>0.0103635</v>
      </c>
      <c r="L312" s="9"/>
      <c r="M312" s="8" t="s">
        <v>638</v>
      </c>
      <c r="N312" s="8" t="n">
        <v>3282610</v>
      </c>
      <c r="O312" s="8" t="s">
        <v>639</v>
      </c>
      <c r="P312" s="15"/>
      <c r="S312" s="9"/>
      <c r="T312" s="8" t="s">
        <v>14</v>
      </c>
      <c r="AB312" s="21"/>
      <c r="AMJ312" s="0"/>
    </row>
    <row collapsed="false" customFormat="true" customHeight="false" hidden="false" ht="24.95" outlineLevel="0" r="313" s="8">
      <c r="C313" s="8" t="n">
        <v>7558</v>
      </c>
      <c r="D313" s="19" t="s">
        <v>120</v>
      </c>
      <c r="E313" s="19" t="str">
        <f aca="false">'EPICS PVs'!D313</f>
        <v>Mott Sample</v>
      </c>
      <c r="F313" s="8" t="s">
        <v>121</v>
      </c>
      <c r="G313" s="18" t="n">
        <f aca="false">'EPICS PVs'!J313</f>
        <v>29.5596</v>
      </c>
      <c r="H313" s="18" t="str">
        <f aca="false">'EPICS PVs'!U313</f>
        <v>Au 0.5 um</v>
      </c>
      <c r="I313" s="19" t="n">
        <v>6.3</v>
      </c>
      <c r="J313" s="20" t="n">
        <f aca="false">'EPICS PVs'!R313</f>
        <v>6.24386876</v>
      </c>
      <c r="K313" s="8" t="n">
        <f aca="false">'EPICS PVs'!E313</f>
        <v>0.009729</v>
      </c>
      <c r="L313" s="9"/>
      <c r="M313" s="8" t="s">
        <v>640</v>
      </c>
      <c r="N313" s="8" t="n">
        <v>3282612</v>
      </c>
      <c r="O313" s="8" t="s">
        <v>641</v>
      </c>
      <c r="P313" s="15"/>
      <c r="Q313" s="8" t="s">
        <v>642</v>
      </c>
      <c r="S313" s="9"/>
      <c r="T313" s="8" t="s">
        <v>14</v>
      </c>
      <c r="AB313" s="21"/>
      <c r="AMJ313" s="0"/>
    </row>
    <row collapsed="false" customFormat="true" customHeight="false" hidden="false" ht="24.95" outlineLevel="0" r="314" s="8">
      <c r="C314" s="8" t="n">
        <v>7559</v>
      </c>
      <c r="D314" s="19" t="s">
        <v>581</v>
      </c>
      <c r="E314" s="19" t="str">
        <f aca="false">'EPICS PVs'!D314</f>
        <v>Mott Sample</v>
      </c>
      <c r="F314" s="8" t="s">
        <v>121</v>
      </c>
      <c r="G314" s="18" t="n">
        <f aca="false">'EPICS PVs'!J314</f>
        <v>29.5596</v>
      </c>
      <c r="H314" s="18" t="str">
        <f aca="false">'EPICS PVs'!U314</f>
        <v>fully retracted</v>
      </c>
      <c r="I314" s="19" t="n">
        <v>6.3</v>
      </c>
      <c r="J314" s="20" t="n">
        <f aca="false">'EPICS PVs'!R314</f>
        <v>0.21198997</v>
      </c>
      <c r="K314" s="8" t="n">
        <f aca="false">'EPICS PVs'!E314</f>
        <v>0.002538</v>
      </c>
      <c r="L314" s="9"/>
      <c r="M314" s="8" t="s">
        <v>643</v>
      </c>
      <c r="N314" s="8" t="n">
        <v>3282683</v>
      </c>
      <c r="O314" s="8" t="s">
        <v>583</v>
      </c>
      <c r="P314" s="15"/>
      <c r="S314" s="9"/>
      <c r="T314" s="8" t="s">
        <v>14</v>
      </c>
      <c r="AB314" s="21"/>
      <c r="AMJ314" s="0"/>
    </row>
    <row collapsed="false" customFormat="true" customHeight="false" hidden="false" ht="24.95" outlineLevel="0" r="315" s="8">
      <c r="C315" s="8" t="n">
        <v>7560</v>
      </c>
      <c r="D315" s="19" t="s">
        <v>581</v>
      </c>
      <c r="E315" s="19" t="str">
        <f aca="false">'EPICS PVs'!D315</f>
        <v>Mott Sample</v>
      </c>
      <c r="F315" s="8" t="s">
        <v>121</v>
      </c>
      <c r="G315" s="18" t="n">
        <f aca="false">'EPICS PVs'!J315</f>
        <v>29.5596</v>
      </c>
      <c r="H315" s="18" t="str">
        <f aca="false">'EPICS PVs'!U315</f>
        <v>fully retracted</v>
      </c>
      <c r="I315" s="19" t="n">
        <v>6.3</v>
      </c>
      <c r="J315" s="20" t="n">
        <f aca="false">'EPICS PVs'!R315</f>
        <v>0.21198997</v>
      </c>
      <c r="K315" s="8" t="n">
        <f aca="false">'EPICS PVs'!E315</f>
        <v>0.002538</v>
      </c>
      <c r="L315" s="9"/>
      <c r="M315" s="8" t="s">
        <v>644</v>
      </c>
      <c r="N315" s="8" t="n">
        <v>3282686</v>
      </c>
      <c r="O315" s="8" t="s">
        <v>583</v>
      </c>
      <c r="P315" s="15"/>
      <c r="S315" s="9"/>
      <c r="T315" s="8" t="s">
        <v>14</v>
      </c>
      <c r="AB315" s="21"/>
      <c r="AMJ315" s="0"/>
    </row>
    <row collapsed="false" customFormat="true" customHeight="false" hidden="false" ht="24.95" outlineLevel="0" r="316" s="8">
      <c r="C316" s="8" t="n">
        <v>7561</v>
      </c>
      <c r="D316" s="19" t="s">
        <v>581</v>
      </c>
      <c r="E316" s="19" t="str">
        <f aca="false">'EPICS PVs'!D316</f>
        <v>Mott Sample</v>
      </c>
      <c r="F316" s="8" t="s">
        <v>121</v>
      </c>
      <c r="G316" s="18" t="n">
        <f aca="false">'EPICS PVs'!J316</f>
        <v>29.5596</v>
      </c>
      <c r="H316" s="18" t="str">
        <f aca="false">'EPICS PVs'!U316</f>
        <v>fully retracted</v>
      </c>
      <c r="I316" s="19" t="n">
        <v>6.3</v>
      </c>
      <c r="J316" s="20" t="n">
        <f aca="false">'EPICS PVs'!R316</f>
        <v>0.21198997</v>
      </c>
      <c r="K316" s="8" t="n">
        <f aca="false">'EPICS PVs'!E316</f>
        <v>0.0010575</v>
      </c>
      <c r="L316" s="9"/>
      <c r="M316" s="8" t="s">
        <v>645</v>
      </c>
      <c r="N316" s="8" t="n">
        <v>3282688</v>
      </c>
      <c r="O316" s="8" t="s">
        <v>583</v>
      </c>
      <c r="P316" s="15"/>
      <c r="S316" s="9"/>
      <c r="T316" s="8" t="s">
        <v>14</v>
      </c>
      <c r="AB316" s="21"/>
      <c r="AMJ316" s="0"/>
    </row>
    <row collapsed="false" customFormat="true" customHeight="false" hidden="false" ht="24.95" outlineLevel="0" r="317" s="8">
      <c r="C317" s="8" t="n">
        <v>7562</v>
      </c>
      <c r="D317" s="19" t="s">
        <v>581</v>
      </c>
      <c r="E317" s="19" t="str">
        <f aca="false">'EPICS PVs'!D317</f>
        <v>Mott Sample</v>
      </c>
      <c r="F317" s="8" t="s">
        <v>121</v>
      </c>
      <c r="G317" s="18" t="n">
        <f aca="false">'EPICS PVs'!J317</f>
        <v>29.5596</v>
      </c>
      <c r="H317" s="18" t="str">
        <f aca="false">'EPICS PVs'!U317</f>
        <v>fully retracted</v>
      </c>
      <c r="I317" s="19" t="n">
        <v>6.3</v>
      </c>
      <c r="J317" s="20" t="n">
        <f aca="false">'EPICS PVs'!R317</f>
        <v>0.21198997</v>
      </c>
      <c r="K317" s="8" t="n">
        <f aca="false">'EPICS PVs'!E317</f>
        <v>0.002115</v>
      </c>
      <c r="L317" s="9"/>
      <c r="M317" s="8" t="s">
        <v>646</v>
      </c>
      <c r="N317" s="8" t="n">
        <v>3282690</v>
      </c>
      <c r="O317" s="8" t="s">
        <v>583</v>
      </c>
      <c r="P317" s="15"/>
      <c r="S317" s="9"/>
      <c r="T317" s="8" t="s">
        <v>14</v>
      </c>
      <c r="AB317" s="21"/>
      <c r="AMJ317" s="0"/>
    </row>
    <row collapsed="false" customFormat="true" customHeight="false" hidden="false" ht="24.95" outlineLevel="0" r="318" s="8">
      <c r="C318" s="8" t="n">
        <v>7563</v>
      </c>
      <c r="D318" s="19" t="s">
        <v>581</v>
      </c>
      <c r="E318" s="19" t="str">
        <f aca="false">'EPICS PVs'!D318</f>
        <v>Mott Sample</v>
      </c>
      <c r="F318" s="8" t="s">
        <v>121</v>
      </c>
      <c r="G318" s="18" t="n">
        <f aca="false">'EPICS PVs'!J318</f>
        <v>29.5596</v>
      </c>
      <c r="H318" s="18" t="str">
        <f aca="false">'EPICS PVs'!U318</f>
        <v>fully retracted</v>
      </c>
      <c r="I318" s="19" t="n">
        <v>6.3</v>
      </c>
      <c r="J318" s="20" t="n">
        <f aca="false">'EPICS PVs'!R318</f>
        <v>0.21198997</v>
      </c>
      <c r="K318" s="8" t="n">
        <f aca="false">'EPICS PVs'!E318</f>
        <v>0.001269</v>
      </c>
      <c r="L318" s="9"/>
      <c r="M318" s="8" t="s">
        <v>647</v>
      </c>
      <c r="N318" s="8" t="n">
        <v>3282692</v>
      </c>
      <c r="O318" s="8" t="s">
        <v>583</v>
      </c>
      <c r="P318" s="15"/>
      <c r="S318" s="9"/>
      <c r="T318" s="8" t="s">
        <v>14</v>
      </c>
      <c r="AB318" s="21"/>
      <c r="AMJ318" s="0"/>
    </row>
    <row collapsed="false" customFormat="true" customHeight="false" hidden="false" ht="24.95" outlineLevel="0" r="319" s="8">
      <c r="C319" s="8" t="n">
        <v>7564</v>
      </c>
      <c r="D319" s="19" t="s">
        <v>581</v>
      </c>
      <c r="E319" s="19" t="str">
        <f aca="false">'EPICS PVs'!D319</f>
        <v>Mott Sample</v>
      </c>
      <c r="F319" s="8" t="s">
        <v>121</v>
      </c>
      <c r="G319" s="18" t="n">
        <f aca="false">'EPICS PVs'!J319</f>
        <v>29.5596</v>
      </c>
      <c r="H319" s="18" t="str">
        <f aca="false">'EPICS PVs'!U319</f>
        <v>fully retracted</v>
      </c>
      <c r="I319" s="19" t="n">
        <v>6.3</v>
      </c>
      <c r="J319" s="20" t="n">
        <f aca="false">'EPICS PVs'!R319</f>
        <v>0.21198997</v>
      </c>
      <c r="K319" s="8" t="n">
        <f aca="false">'EPICS PVs'!E319</f>
        <v>0.002961</v>
      </c>
      <c r="L319" s="9"/>
      <c r="M319" s="8" t="s">
        <v>648</v>
      </c>
      <c r="N319" s="8" t="n">
        <v>3282694</v>
      </c>
      <c r="O319" s="8" t="s">
        <v>583</v>
      </c>
      <c r="P319" s="15"/>
      <c r="S319" s="9"/>
      <c r="T319" s="8" t="s">
        <v>14</v>
      </c>
      <c r="AB319" s="21"/>
      <c r="AMJ319" s="0"/>
    </row>
    <row collapsed="false" customFormat="true" customHeight="false" hidden="false" ht="24.95" outlineLevel="0" r="320" s="8">
      <c r="C320" s="8" t="n">
        <v>7565</v>
      </c>
      <c r="D320" s="19" t="s">
        <v>581</v>
      </c>
      <c r="E320" s="19" t="str">
        <f aca="false">'EPICS PVs'!D320</f>
        <v>Mott Sample</v>
      </c>
      <c r="F320" s="8" t="s">
        <v>121</v>
      </c>
      <c r="G320" s="18" t="n">
        <f aca="false">'EPICS PVs'!J320</f>
        <v>29.5596</v>
      </c>
      <c r="H320" s="18" t="str">
        <f aca="false">'EPICS PVs'!U320</f>
        <v>fully retracted</v>
      </c>
      <c r="I320" s="19" t="n">
        <v>6.3</v>
      </c>
      <c r="J320" s="20" t="n">
        <f aca="false">'EPICS PVs'!R320</f>
        <v>0.21198997</v>
      </c>
      <c r="K320" s="8" t="n">
        <f aca="false">'EPICS PVs'!E320</f>
        <v>0.0019035</v>
      </c>
      <c r="L320" s="9"/>
      <c r="M320" s="8" t="s">
        <v>649</v>
      </c>
      <c r="N320" s="8" t="n">
        <v>3282696</v>
      </c>
      <c r="O320" s="8" t="s">
        <v>583</v>
      </c>
      <c r="P320" s="15"/>
      <c r="S320" s="9"/>
      <c r="T320" s="8" t="s">
        <v>14</v>
      </c>
      <c r="AB320" s="21"/>
      <c r="AMJ320" s="0"/>
    </row>
    <row collapsed="false" customFormat="true" customHeight="false" hidden="false" ht="24.95" outlineLevel="0" r="321" s="8">
      <c r="C321" s="8" t="n">
        <v>7566</v>
      </c>
      <c r="D321" s="19" t="s">
        <v>581</v>
      </c>
      <c r="E321" s="19" t="str">
        <f aca="false">'EPICS PVs'!D321</f>
        <v>Mott Sample</v>
      </c>
      <c r="F321" s="8" t="s">
        <v>121</v>
      </c>
      <c r="G321" s="18" t="n">
        <f aca="false">'EPICS PVs'!J321</f>
        <v>29.5596</v>
      </c>
      <c r="H321" s="18" t="str">
        <f aca="false">'EPICS PVs'!U321</f>
        <v>fully retracted</v>
      </c>
      <c r="I321" s="19" t="n">
        <v>6.3</v>
      </c>
      <c r="J321" s="20" t="n">
        <f aca="false">'EPICS PVs'!R321</f>
        <v>0.21198997</v>
      </c>
      <c r="K321" s="8" t="n">
        <f aca="false">'EPICS PVs'!E321</f>
        <v>0.0019035</v>
      </c>
      <c r="L321" s="9"/>
      <c r="M321" s="8" t="s">
        <v>650</v>
      </c>
      <c r="N321" s="8" t="n">
        <v>3282700</v>
      </c>
      <c r="O321" s="8" t="s">
        <v>583</v>
      </c>
      <c r="P321" s="15"/>
      <c r="S321" s="9"/>
      <c r="T321" s="8" t="s">
        <v>14</v>
      </c>
      <c r="AB321" s="21"/>
      <c r="AMJ321" s="0"/>
    </row>
    <row collapsed="false" customFormat="true" customHeight="false" hidden="false" ht="24.95" outlineLevel="0" r="322" s="8">
      <c r="C322" s="8" t="n">
        <v>7567</v>
      </c>
      <c r="D322" s="19" t="s">
        <v>581</v>
      </c>
      <c r="E322" s="19" t="str">
        <f aca="false">'EPICS PVs'!D322</f>
        <v>Mott Sample</v>
      </c>
      <c r="F322" s="8" t="s">
        <v>121</v>
      </c>
      <c r="G322" s="18" t="n">
        <f aca="false">'EPICS PVs'!J322</f>
        <v>29.5596</v>
      </c>
      <c r="H322" s="18" t="str">
        <f aca="false">'EPICS PVs'!U322</f>
        <v>fully retracted</v>
      </c>
      <c r="I322" s="19" t="n">
        <v>6.3</v>
      </c>
      <c r="J322" s="20" t="n">
        <f aca="false">'EPICS PVs'!R322</f>
        <v>0.21198997</v>
      </c>
      <c r="K322" s="8" t="n">
        <f aca="false">'EPICS PVs'!E322</f>
        <v>0.0019035</v>
      </c>
      <c r="L322" s="9"/>
      <c r="M322" s="8" t="s">
        <v>651</v>
      </c>
      <c r="N322" s="8" t="n">
        <v>3282705</v>
      </c>
      <c r="O322" s="8" t="s">
        <v>583</v>
      </c>
      <c r="P322" s="15"/>
      <c r="S322" s="9"/>
      <c r="T322" s="8" t="s">
        <v>14</v>
      </c>
      <c r="AB322" s="21"/>
      <c r="AMJ322" s="0"/>
    </row>
    <row collapsed="false" customFormat="true" customHeight="false" hidden="false" ht="24.95" outlineLevel="0" r="323" s="8">
      <c r="C323" s="8" t="n">
        <v>7568</v>
      </c>
      <c r="D323" s="19" t="s">
        <v>581</v>
      </c>
      <c r="E323" s="19" t="str">
        <f aca="false">'EPICS PVs'!D323</f>
        <v>Mott Sample</v>
      </c>
      <c r="F323" s="8" t="s">
        <v>121</v>
      </c>
      <c r="G323" s="18" t="n">
        <f aca="false">'EPICS PVs'!J323</f>
        <v>29.5596</v>
      </c>
      <c r="H323" s="18" t="str">
        <f aca="false">'EPICS PVs'!U323</f>
        <v>fully retracted</v>
      </c>
      <c r="I323" s="19" t="n">
        <v>6.3</v>
      </c>
      <c r="J323" s="20" t="n">
        <f aca="false">'EPICS PVs'!R323</f>
        <v>0.21198997</v>
      </c>
      <c r="K323" s="8" t="n">
        <f aca="false">'EPICS PVs'!E323</f>
        <v>0.0019035</v>
      </c>
      <c r="L323" s="9"/>
      <c r="M323" s="8" t="s">
        <v>652</v>
      </c>
      <c r="N323" s="8" t="n">
        <v>3282707</v>
      </c>
      <c r="O323" s="8" t="s">
        <v>583</v>
      </c>
      <c r="P323" s="15"/>
      <c r="S323" s="9"/>
      <c r="T323" s="8" t="s">
        <v>14</v>
      </c>
      <c r="AB323" s="21"/>
      <c r="AMJ323" s="0"/>
    </row>
    <row collapsed="false" customFormat="true" customHeight="false" hidden="false" ht="24.95" outlineLevel="0" r="324" s="8">
      <c r="C324" s="8" t="n">
        <v>7569</v>
      </c>
      <c r="D324" s="19" t="s">
        <v>581</v>
      </c>
      <c r="E324" s="19" t="str">
        <f aca="false">'EPICS PVs'!D324</f>
        <v>Mott Sample</v>
      </c>
      <c r="F324" s="8" t="s">
        <v>121</v>
      </c>
      <c r="G324" s="18" t="n">
        <f aca="false">'EPICS PVs'!J324</f>
        <v>29.5596</v>
      </c>
      <c r="H324" s="18" t="str">
        <f aca="false">'EPICS PVs'!U324</f>
        <v>fully retracted</v>
      </c>
      <c r="I324" s="19" t="n">
        <v>6.3</v>
      </c>
      <c r="J324" s="20" t="n">
        <f aca="false">'EPICS PVs'!R324</f>
        <v>0.21198997</v>
      </c>
      <c r="K324" s="8" t="n">
        <f aca="false">'EPICS PVs'!E324</f>
        <v>0.0019035</v>
      </c>
      <c r="L324" s="9"/>
      <c r="M324" s="8" t="s">
        <v>653</v>
      </c>
      <c r="N324" s="8" t="n">
        <v>3282709</v>
      </c>
      <c r="O324" s="8" t="s">
        <v>583</v>
      </c>
      <c r="P324" s="15"/>
      <c r="S324" s="9"/>
      <c r="T324" s="8" t="s">
        <v>14</v>
      </c>
      <c r="AB324" s="21"/>
      <c r="AMJ324" s="0"/>
    </row>
    <row collapsed="false" customFormat="true" customHeight="false" hidden="false" ht="24.95" outlineLevel="0" r="325" s="8">
      <c r="C325" s="8" t="n">
        <v>7570</v>
      </c>
      <c r="D325" s="19" t="s">
        <v>581</v>
      </c>
      <c r="E325" s="19" t="str">
        <f aca="false">'EPICS PVs'!D325</f>
        <v>Mott Sample</v>
      </c>
      <c r="F325" s="8" t="s">
        <v>121</v>
      </c>
      <c r="G325" s="18" t="n">
        <f aca="false">'EPICS PVs'!J325</f>
        <v>29.5596</v>
      </c>
      <c r="H325" s="18" t="str">
        <f aca="false">'EPICS PVs'!U325</f>
        <v>fully retracted</v>
      </c>
      <c r="I325" s="19" t="n">
        <v>6.3</v>
      </c>
      <c r="J325" s="20" t="n">
        <f aca="false">'EPICS PVs'!R325</f>
        <v>0.21198997</v>
      </c>
      <c r="K325" s="8" t="n">
        <f aca="false">'EPICS PVs'!E325</f>
        <v>0.001269</v>
      </c>
      <c r="L325" s="9"/>
      <c r="M325" s="8" t="s">
        <v>654</v>
      </c>
      <c r="N325" s="8" t="n">
        <v>3282710</v>
      </c>
      <c r="O325" s="8" t="s">
        <v>583</v>
      </c>
      <c r="P325" s="15"/>
      <c r="S325" s="9"/>
      <c r="T325" s="8" t="s">
        <v>14</v>
      </c>
      <c r="AB325" s="21"/>
      <c r="AMJ325" s="0"/>
    </row>
    <row collapsed="false" customFormat="true" customHeight="false" hidden="false" ht="24.95" outlineLevel="0" r="326" s="8">
      <c r="C326" s="8" t="n">
        <v>7571</v>
      </c>
      <c r="D326" s="19" t="s">
        <v>581</v>
      </c>
      <c r="E326" s="19" t="str">
        <f aca="false">'EPICS PVs'!D326</f>
        <v>Mott Sample</v>
      </c>
      <c r="F326" s="8" t="s">
        <v>121</v>
      </c>
      <c r="G326" s="18" t="n">
        <f aca="false">'EPICS PVs'!J326</f>
        <v>29.5596</v>
      </c>
      <c r="H326" s="18" t="str">
        <f aca="false">'EPICS PVs'!U326</f>
        <v>fully retracted</v>
      </c>
      <c r="I326" s="19" t="n">
        <v>6.3</v>
      </c>
      <c r="J326" s="20" t="n">
        <f aca="false">'EPICS PVs'!R326</f>
        <v>0.21198997</v>
      </c>
      <c r="K326" s="8" t="n">
        <f aca="false">'EPICS PVs'!E326</f>
        <v>0.0031725</v>
      </c>
      <c r="L326" s="9"/>
      <c r="M326" s="8" t="s">
        <v>655</v>
      </c>
      <c r="N326" s="8" t="n">
        <v>3282712</v>
      </c>
      <c r="O326" s="8" t="s">
        <v>583</v>
      </c>
      <c r="P326" s="15"/>
      <c r="S326" s="9"/>
      <c r="T326" s="8" t="s">
        <v>45</v>
      </c>
      <c r="AB326" s="21"/>
      <c r="AMJ326" s="0"/>
    </row>
    <row collapsed="false" customFormat="true" customHeight="false" hidden="false" ht="24.95" outlineLevel="0" r="327" s="8">
      <c r="C327" s="8" t="n">
        <v>7572</v>
      </c>
      <c r="D327" s="19" t="s">
        <v>581</v>
      </c>
      <c r="E327" s="19" t="str">
        <f aca="false">'EPICS PVs'!D327</f>
        <v>Mott Sample</v>
      </c>
      <c r="F327" s="8" t="s">
        <v>121</v>
      </c>
      <c r="G327" s="18" t="n">
        <f aca="false">'EPICS PVs'!J327</f>
        <v>29.5596</v>
      </c>
      <c r="H327" s="18" t="str">
        <f aca="false">'EPICS PVs'!U327</f>
        <v>fully retracted</v>
      </c>
      <c r="I327" s="19" t="n">
        <v>6.3</v>
      </c>
      <c r="J327" s="20" t="n">
        <f aca="false">'EPICS PVs'!R327</f>
        <v>0.21198997</v>
      </c>
      <c r="K327" s="8" t="n">
        <f aca="false">'EPICS PVs'!E327</f>
        <v>0.0014805</v>
      </c>
      <c r="L327" s="9"/>
      <c r="M327" s="8" t="s">
        <v>656</v>
      </c>
      <c r="N327" s="8" t="n">
        <v>3282715</v>
      </c>
      <c r="O327" s="8" t="s">
        <v>583</v>
      </c>
      <c r="P327" s="15"/>
      <c r="S327" s="9"/>
      <c r="T327" s="8" t="s">
        <v>45</v>
      </c>
      <c r="AB327" s="21"/>
      <c r="AMJ327" s="0"/>
    </row>
    <row collapsed="false" customFormat="true" customHeight="false" hidden="false" ht="24.95" outlineLevel="0" r="328" s="8">
      <c r="C328" s="8" t="n">
        <v>7573</v>
      </c>
      <c r="D328" s="19" t="s">
        <v>581</v>
      </c>
      <c r="E328" s="19" t="str">
        <f aca="false">'EPICS PVs'!D328</f>
        <v>Mott Sample</v>
      </c>
      <c r="F328" s="8" t="s">
        <v>121</v>
      </c>
      <c r="G328" s="18" t="n">
        <f aca="false">'EPICS PVs'!J328</f>
        <v>29.5596</v>
      </c>
      <c r="H328" s="18" t="str">
        <f aca="false">'EPICS PVs'!U328</f>
        <v>fully retracted</v>
      </c>
      <c r="I328" s="19" t="n">
        <v>6.3</v>
      </c>
      <c r="J328" s="20" t="n">
        <f aca="false">'EPICS PVs'!R328</f>
        <v>0.21198997</v>
      </c>
      <c r="K328" s="8" t="n">
        <f aca="false">'EPICS PVs'!E328</f>
        <v>0.0031725</v>
      </c>
      <c r="L328" s="9"/>
      <c r="M328" s="8" t="s">
        <v>657</v>
      </c>
      <c r="N328" s="8" t="n">
        <v>3282719</v>
      </c>
      <c r="O328" s="8" t="s">
        <v>583</v>
      </c>
      <c r="P328" s="15"/>
      <c r="S328" s="9"/>
      <c r="T328" s="8" t="s">
        <v>45</v>
      </c>
      <c r="AB328" s="21"/>
      <c r="AMJ328" s="0"/>
    </row>
    <row collapsed="false" customFormat="true" customHeight="false" hidden="false" ht="24.95" outlineLevel="0" r="329" s="8">
      <c r="C329" s="8" t="n">
        <v>7574</v>
      </c>
      <c r="D329" s="19" t="s">
        <v>581</v>
      </c>
      <c r="E329" s="19" t="str">
        <f aca="false">'EPICS PVs'!D329</f>
        <v>Mott Sample</v>
      </c>
      <c r="F329" s="8" t="s">
        <v>121</v>
      </c>
      <c r="G329" s="18" t="n">
        <f aca="false">'EPICS PVs'!J329</f>
        <v>29.5596</v>
      </c>
      <c r="H329" s="18" t="str">
        <f aca="false">'EPICS PVs'!U329</f>
        <v>fully retracted</v>
      </c>
      <c r="I329" s="19" t="n">
        <v>6.3</v>
      </c>
      <c r="J329" s="20" t="n">
        <f aca="false">'EPICS PVs'!R329</f>
        <v>0.21198997</v>
      </c>
      <c r="K329" s="8" t="n">
        <f aca="false">'EPICS PVs'!E329</f>
        <v>0.001692</v>
      </c>
      <c r="L329" s="9"/>
      <c r="M329" s="8" t="s">
        <v>658</v>
      </c>
      <c r="N329" s="8" t="n">
        <v>3282722</v>
      </c>
      <c r="O329" s="8" t="s">
        <v>583</v>
      </c>
      <c r="P329" s="15"/>
      <c r="S329" s="9"/>
      <c r="T329" s="8" t="s">
        <v>45</v>
      </c>
      <c r="AB329" s="21"/>
      <c r="AMJ329" s="0"/>
    </row>
    <row collapsed="false" customFormat="true" customHeight="false" hidden="false" ht="24.95" outlineLevel="0" r="330" s="8">
      <c r="C330" s="8" t="n">
        <v>7577</v>
      </c>
      <c r="D330" s="19" t="s">
        <v>581</v>
      </c>
      <c r="E330" s="19" t="str">
        <f aca="false">'EPICS PVs'!D330</f>
        <v>Mott Sample</v>
      </c>
      <c r="F330" s="8" t="s">
        <v>121</v>
      </c>
      <c r="G330" s="18" t="n">
        <f aca="false">'EPICS PVs'!J330</f>
        <v>29.5596</v>
      </c>
      <c r="H330" s="18" t="str">
        <f aca="false">'EPICS PVs'!U330</f>
        <v>fully retracted</v>
      </c>
      <c r="I330" s="19" t="n">
        <v>6.3</v>
      </c>
      <c r="J330" s="20" t="n">
        <f aca="false">'EPICS PVs'!R330</f>
        <v>0.21198997</v>
      </c>
      <c r="K330" s="8" t="n">
        <f aca="false">'EPICS PVs'!E330</f>
        <v>0.0019035</v>
      </c>
      <c r="L330" s="9"/>
      <c r="M330" s="8" t="s">
        <v>659</v>
      </c>
      <c r="N330" s="8" t="n">
        <v>3282724</v>
      </c>
      <c r="O330" s="8" t="s">
        <v>583</v>
      </c>
      <c r="P330" s="15"/>
      <c r="S330" s="9"/>
      <c r="T330" s="8" t="s">
        <v>14</v>
      </c>
      <c r="AB330" s="21"/>
      <c r="AMJ330" s="0"/>
    </row>
    <row collapsed="false" customFormat="true" customHeight="false" hidden="false" ht="24.95" outlineLevel="0" r="331" s="8">
      <c r="C331" s="8" t="n">
        <v>7578</v>
      </c>
      <c r="D331" s="19" t="s">
        <v>581</v>
      </c>
      <c r="E331" s="19" t="str">
        <f aca="false">'EPICS PVs'!D331</f>
        <v>Mott Sample</v>
      </c>
      <c r="F331" s="8" t="s">
        <v>121</v>
      </c>
      <c r="G331" s="18" t="n">
        <f aca="false">'EPICS PVs'!J331</f>
        <v>29.5596</v>
      </c>
      <c r="H331" s="18" t="str">
        <f aca="false">'EPICS PVs'!U331</f>
        <v>fully retracted</v>
      </c>
      <c r="I331" s="19" t="n">
        <v>6.3</v>
      </c>
      <c r="J331" s="20" t="n">
        <f aca="false">'EPICS PVs'!R331</f>
        <v>0.21198997</v>
      </c>
      <c r="K331" s="8" t="n">
        <f aca="false">'EPICS PVs'!E331</f>
        <v>0.0023265</v>
      </c>
      <c r="L331" s="9"/>
      <c r="M331" s="8" t="s">
        <v>660</v>
      </c>
      <c r="N331" s="8" t="n">
        <v>3282726</v>
      </c>
      <c r="O331" s="8" t="s">
        <v>583</v>
      </c>
      <c r="P331" s="15"/>
      <c r="S331" s="9"/>
      <c r="T331" s="8" t="s">
        <v>14</v>
      </c>
      <c r="AB331" s="21"/>
      <c r="AMJ331" s="0"/>
    </row>
    <row collapsed="false" customFormat="true" customHeight="false" hidden="false" ht="24.95" outlineLevel="0" r="332" s="8">
      <c r="C332" s="8" t="n">
        <v>7579</v>
      </c>
      <c r="D332" s="19" t="s">
        <v>581</v>
      </c>
      <c r="E332" s="19" t="str">
        <f aca="false">'EPICS PVs'!D332</f>
        <v>Mott Sample</v>
      </c>
      <c r="F332" s="8" t="s">
        <v>121</v>
      </c>
      <c r="G332" s="18" t="n">
        <f aca="false">'EPICS PVs'!J332</f>
        <v>29.5596</v>
      </c>
      <c r="H332" s="18" t="str">
        <f aca="false">'EPICS PVs'!U332</f>
        <v>fully retracted</v>
      </c>
      <c r="I332" s="19" t="n">
        <v>6.3</v>
      </c>
      <c r="J332" s="20" t="n">
        <f aca="false">'EPICS PVs'!R332</f>
        <v>0.21198997</v>
      </c>
      <c r="K332" s="8" t="n">
        <f aca="false">'EPICS PVs'!E332</f>
        <v>0.0014805</v>
      </c>
      <c r="L332" s="9"/>
      <c r="M332" s="8" t="s">
        <v>661</v>
      </c>
      <c r="N332" s="8" t="n">
        <v>3282728</v>
      </c>
      <c r="O332" s="8" t="s">
        <v>583</v>
      </c>
      <c r="P332" s="15"/>
      <c r="S332" s="9"/>
      <c r="T332" s="8" t="s">
        <v>14</v>
      </c>
      <c r="AB332" s="21"/>
      <c r="AMJ332" s="0"/>
    </row>
    <row collapsed="false" customFormat="true" customHeight="false" hidden="false" ht="24.95" outlineLevel="0" r="333" s="8">
      <c r="C333" s="8" t="n">
        <v>7580</v>
      </c>
      <c r="D333" s="19" t="s">
        <v>581</v>
      </c>
      <c r="E333" s="19" t="str">
        <f aca="false">'EPICS PVs'!D333</f>
        <v>Mott Sample</v>
      </c>
      <c r="F333" s="8" t="s">
        <v>121</v>
      </c>
      <c r="G333" s="18" t="n">
        <f aca="false">'EPICS PVs'!J333</f>
        <v>29.5596</v>
      </c>
      <c r="H333" s="18" t="str">
        <f aca="false">'EPICS PVs'!U333</f>
        <v>fully retracted</v>
      </c>
      <c r="I333" s="19" t="n">
        <v>6.3</v>
      </c>
      <c r="J333" s="20" t="n">
        <f aca="false">'EPICS PVs'!R333</f>
        <v>0.21198997</v>
      </c>
      <c r="K333" s="8" t="n">
        <f aca="false">'EPICS PVs'!E333</f>
        <v>0.003807</v>
      </c>
      <c r="L333" s="9"/>
      <c r="M333" s="8" t="s">
        <v>662</v>
      </c>
      <c r="N333" s="8" t="n">
        <v>3282730</v>
      </c>
      <c r="O333" s="8" t="s">
        <v>583</v>
      </c>
      <c r="P333" s="15"/>
      <c r="S333" s="9"/>
      <c r="T333" s="8" t="s">
        <v>14</v>
      </c>
      <c r="AB333" s="21"/>
      <c r="AMJ333" s="0"/>
    </row>
    <row collapsed="false" customFormat="true" customHeight="false" hidden="false" ht="24.95" outlineLevel="0" r="334" s="8">
      <c r="C334" s="8" t="n">
        <v>7581</v>
      </c>
      <c r="D334" s="19" t="s">
        <v>581</v>
      </c>
      <c r="E334" s="19" t="str">
        <f aca="false">'EPICS PVs'!D334</f>
        <v>Mott Sample</v>
      </c>
      <c r="F334" s="8" t="s">
        <v>121</v>
      </c>
      <c r="G334" s="18" t="n">
        <f aca="false">'EPICS PVs'!J334</f>
        <v>29.5596</v>
      </c>
      <c r="H334" s="18" t="str">
        <f aca="false">'EPICS PVs'!U334</f>
        <v>fully retracted</v>
      </c>
      <c r="I334" s="19" t="n">
        <v>6.3</v>
      </c>
      <c r="J334" s="20" t="n">
        <f aca="false">'EPICS PVs'!R334</f>
        <v>0.21198997</v>
      </c>
      <c r="K334" s="8" t="n">
        <f aca="false">'EPICS PVs'!E334</f>
        <v>0.002115</v>
      </c>
      <c r="L334" s="9"/>
      <c r="M334" s="8" t="s">
        <v>663</v>
      </c>
      <c r="N334" s="8" t="n">
        <v>3282733</v>
      </c>
      <c r="O334" s="8" t="s">
        <v>583</v>
      </c>
      <c r="P334" s="15"/>
      <c r="S334" s="9"/>
      <c r="T334" s="8" t="s">
        <v>14</v>
      </c>
      <c r="AB334" s="21"/>
      <c r="AMJ334" s="0"/>
    </row>
    <row collapsed="false" customFormat="true" customHeight="false" hidden="false" ht="24.95" outlineLevel="0" r="335" s="8">
      <c r="C335" s="8" t="n">
        <v>7582</v>
      </c>
      <c r="D335" s="19" t="s">
        <v>581</v>
      </c>
      <c r="E335" s="19" t="str">
        <f aca="false">'EPICS PVs'!D335</f>
        <v>Mott Sample</v>
      </c>
      <c r="F335" s="8" t="s">
        <v>121</v>
      </c>
      <c r="G335" s="18" t="n">
        <f aca="false">'EPICS PVs'!J335</f>
        <v>29.5596</v>
      </c>
      <c r="H335" s="18" t="str">
        <f aca="false">'EPICS PVs'!U335</f>
        <v>fully retracted</v>
      </c>
      <c r="I335" s="19" t="n">
        <v>6.3</v>
      </c>
      <c r="J335" s="20" t="n">
        <f aca="false">'EPICS PVs'!R335</f>
        <v>0.21198997</v>
      </c>
      <c r="K335" s="8" t="n">
        <f aca="false">'EPICS PVs'!E335</f>
        <v>0.0023265</v>
      </c>
      <c r="L335" s="9"/>
      <c r="M335" s="8" t="s">
        <v>664</v>
      </c>
      <c r="N335" s="8" t="n">
        <v>3282735</v>
      </c>
      <c r="O335" s="8" t="s">
        <v>583</v>
      </c>
      <c r="P335" s="15"/>
      <c r="S335" s="9"/>
      <c r="T335" s="8" t="s">
        <v>14</v>
      </c>
      <c r="AB335" s="21"/>
      <c r="AMJ335" s="0"/>
    </row>
    <row collapsed="false" customFormat="true" customHeight="false" hidden="false" ht="24.95" outlineLevel="0" r="336" s="8">
      <c r="C336" s="8" t="n">
        <v>7583</v>
      </c>
      <c r="D336" s="19" t="s">
        <v>581</v>
      </c>
      <c r="E336" s="19" t="str">
        <f aca="false">'EPICS PVs'!D336</f>
        <v>Mott Sample</v>
      </c>
      <c r="F336" s="8" t="s">
        <v>121</v>
      </c>
      <c r="G336" s="18" t="n">
        <f aca="false">'EPICS PVs'!J336</f>
        <v>29.5596</v>
      </c>
      <c r="H336" s="18" t="str">
        <f aca="false">'EPICS PVs'!U336</f>
        <v>fully retracted</v>
      </c>
      <c r="I336" s="19" t="n">
        <v>6.3</v>
      </c>
      <c r="J336" s="20" t="n">
        <f aca="false">'EPICS PVs'!R336</f>
        <v>0.21198997</v>
      </c>
      <c r="K336" s="8" t="n">
        <f aca="false">'EPICS PVs'!E336</f>
        <v>0.0023265</v>
      </c>
      <c r="L336" s="9"/>
      <c r="M336" s="8" t="s">
        <v>665</v>
      </c>
      <c r="N336" s="8" t="n">
        <v>3282738</v>
      </c>
      <c r="O336" s="8" t="s">
        <v>583</v>
      </c>
      <c r="P336" s="15"/>
      <c r="S336" s="9"/>
      <c r="T336" s="8" t="s">
        <v>14</v>
      </c>
      <c r="AB336" s="21"/>
      <c r="AMJ336" s="0"/>
    </row>
    <row collapsed="false" customFormat="true" customHeight="false" hidden="false" ht="24.95" outlineLevel="0" r="337" s="8">
      <c r="C337" s="8" t="n">
        <v>7584</v>
      </c>
      <c r="D337" s="19" t="s">
        <v>581</v>
      </c>
      <c r="E337" s="19" t="str">
        <f aca="false">'EPICS PVs'!D337</f>
        <v>Mott Sample</v>
      </c>
      <c r="F337" s="8" t="s">
        <v>121</v>
      </c>
      <c r="G337" s="18" t="n">
        <f aca="false">'EPICS PVs'!J337</f>
        <v>29.5596</v>
      </c>
      <c r="H337" s="18" t="str">
        <f aca="false">'EPICS PVs'!U337</f>
        <v>fully retracted</v>
      </c>
      <c r="I337" s="19" t="n">
        <v>6.3</v>
      </c>
      <c r="J337" s="20" t="n">
        <f aca="false">'EPICS PVs'!R337</f>
        <v>0.21198997</v>
      </c>
      <c r="K337" s="8" t="n">
        <f aca="false">'EPICS PVs'!E337</f>
        <v>0.001269</v>
      </c>
      <c r="L337" s="9"/>
      <c r="M337" s="8" t="s">
        <v>666</v>
      </c>
      <c r="N337" s="8" t="n">
        <v>3282742</v>
      </c>
      <c r="O337" s="8" t="s">
        <v>583</v>
      </c>
      <c r="P337" s="15"/>
      <c r="S337" s="9"/>
      <c r="T337" s="8" t="s">
        <v>14</v>
      </c>
      <c r="AB337" s="21"/>
      <c r="AMJ337" s="0"/>
    </row>
    <row collapsed="false" customFormat="true" customHeight="false" hidden="false" ht="24.95" outlineLevel="0" r="338" s="8">
      <c r="C338" s="8" t="n">
        <v>7585</v>
      </c>
      <c r="D338" s="19" t="s">
        <v>581</v>
      </c>
      <c r="E338" s="19" t="str">
        <f aca="false">'EPICS PVs'!D338</f>
        <v>Mott Sample</v>
      </c>
      <c r="F338" s="8" t="s">
        <v>121</v>
      </c>
      <c r="G338" s="18" t="n">
        <f aca="false">'EPICS PVs'!J338</f>
        <v>29.5596</v>
      </c>
      <c r="H338" s="18" t="str">
        <f aca="false">'EPICS PVs'!U338</f>
        <v>fully retracted</v>
      </c>
      <c r="I338" s="19" t="n">
        <v>6.3</v>
      </c>
      <c r="J338" s="20" t="n">
        <f aca="false">'EPICS PVs'!R338</f>
        <v>0.21198997</v>
      </c>
      <c r="K338" s="8" t="n">
        <f aca="false">'EPICS PVs'!E338</f>
        <v>0.002961</v>
      </c>
      <c r="L338" s="9"/>
      <c r="M338" s="8" t="s">
        <v>667</v>
      </c>
      <c r="N338" s="8" t="n">
        <v>3282758</v>
      </c>
      <c r="O338" s="8" t="s">
        <v>583</v>
      </c>
      <c r="P338" s="15"/>
      <c r="S338" s="9"/>
      <c r="T338" s="8" t="s">
        <v>14</v>
      </c>
      <c r="AB338" s="21"/>
      <c r="AMJ338" s="0"/>
    </row>
    <row collapsed="false" customFormat="true" customHeight="false" hidden="false" ht="24.95" outlineLevel="0" r="339" s="8">
      <c r="C339" s="8" t="n">
        <v>7586</v>
      </c>
      <c r="D339" s="19" t="s">
        <v>581</v>
      </c>
      <c r="E339" s="19" t="str">
        <f aca="false">'EPICS PVs'!D339</f>
        <v>Mott Sample</v>
      </c>
      <c r="F339" s="8" t="s">
        <v>121</v>
      </c>
      <c r="G339" s="18" t="n">
        <f aca="false">'EPICS PVs'!J339</f>
        <v>29.5596</v>
      </c>
      <c r="H339" s="18" t="str">
        <f aca="false">'EPICS PVs'!U339</f>
        <v>fully retracted</v>
      </c>
      <c r="I339" s="19" t="n">
        <v>6.3</v>
      </c>
      <c r="J339" s="20" t="n">
        <f aca="false">'EPICS PVs'!R339</f>
        <v>0.21198997</v>
      </c>
      <c r="K339" s="8" t="n">
        <f aca="false">'EPICS PVs'!E339</f>
        <v>0.0014805</v>
      </c>
      <c r="L339" s="9"/>
      <c r="M339" s="8" t="s">
        <v>668</v>
      </c>
      <c r="N339" s="8" t="n">
        <v>3282767</v>
      </c>
      <c r="O339" s="8" t="s">
        <v>583</v>
      </c>
      <c r="P339" s="15"/>
      <c r="S339" s="9"/>
      <c r="T339" s="8" t="s">
        <v>14</v>
      </c>
      <c r="AB339" s="21"/>
      <c r="AMJ339" s="0"/>
    </row>
    <row collapsed="false" customFormat="true" customHeight="false" hidden="false" ht="24.95" outlineLevel="0" r="340" s="8">
      <c r="C340" s="8" t="n">
        <v>7587</v>
      </c>
      <c r="D340" s="19" t="s">
        <v>581</v>
      </c>
      <c r="E340" s="19" t="str">
        <f aca="false">'EPICS PVs'!D340</f>
        <v>Mott Sample</v>
      </c>
      <c r="F340" s="8" t="s">
        <v>121</v>
      </c>
      <c r="G340" s="18" t="n">
        <f aca="false">'EPICS PVs'!J340</f>
        <v>29.5596</v>
      </c>
      <c r="H340" s="18" t="str">
        <f aca="false">'EPICS PVs'!U340</f>
        <v>fully retracted</v>
      </c>
      <c r="I340" s="19" t="n">
        <v>6.3</v>
      </c>
      <c r="J340" s="20" t="n">
        <f aca="false">'EPICS PVs'!R340</f>
        <v>0.21198997</v>
      </c>
      <c r="K340" s="8" t="n">
        <f aca="false">'EPICS PVs'!E340</f>
        <v>0.0019035</v>
      </c>
      <c r="L340" s="9"/>
      <c r="M340" s="8" t="s">
        <v>669</v>
      </c>
      <c r="N340" s="8" t="n">
        <v>3282771</v>
      </c>
      <c r="O340" s="8" t="s">
        <v>583</v>
      </c>
      <c r="P340" s="15"/>
      <c r="S340" s="9"/>
      <c r="T340" s="8" t="s">
        <v>14</v>
      </c>
      <c r="AB340" s="21"/>
      <c r="AMJ340" s="0"/>
    </row>
    <row collapsed="false" customFormat="true" customHeight="false" hidden="false" ht="24.95" outlineLevel="0" r="341" s="8">
      <c r="C341" s="8" t="n">
        <v>7588</v>
      </c>
      <c r="D341" s="19" t="s">
        <v>581</v>
      </c>
      <c r="E341" s="19" t="str">
        <f aca="false">'EPICS PVs'!D341</f>
        <v>Mott Sample</v>
      </c>
      <c r="F341" s="8" t="s">
        <v>121</v>
      </c>
      <c r="G341" s="18" t="n">
        <f aca="false">'EPICS PVs'!J341</f>
        <v>29.5596</v>
      </c>
      <c r="H341" s="18" t="str">
        <f aca="false">'EPICS PVs'!U341</f>
        <v>fully retracted</v>
      </c>
      <c r="I341" s="19" t="n">
        <v>6.3</v>
      </c>
      <c r="J341" s="20" t="n">
        <f aca="false">'EPICS PVs'!R341</f>
        <v>0.21198997</v>
      </c>
      <c r="K341" s="8" t="n">
        <f aca="false">'EPICS PVs'!E341</f>
        <v>0.0019035</v>
      </c>
      <c r="L341" s="9"/>
      <c r="M341" s="8" t="s">
        <v>670</v>
      </c>
      <c r="N341" s="8" t="n">
        <v>3282774</v>
      </c>
      <c r="O341" s="8" t="s">
        <v>583</v>
      </c>
      <c r="P341" s="15"/>
      <c r="S341" s="9"/>
      <c r="T341" s="8" t="s">
        <v>14</v>
      </c>
      <c r="AB341" s="21"/>
      <c r="AMJ341" s="0"/>
    </row>
    <row collapsed="false" customFormat="true" customHeight="false" hidden="false" ht="24.95" outlineLevel="0" r="342" s="8">
      <c r="C342" s="8" t="n">
        <v>7589</v>
      </c>
      <c r="D342" s="19" t="s">
        <v>581</v>
      </c>
      <c r="E342" s="19" t="str">
        <f aca="false">'EPICS PVs'!D342</f>
        <v>Mott Semi-Integrated</v>
      </c>
      <c r="F342" s="8" t="s">
        <v>627</v>
      </c>
      <c r="G342" s="18" t="n">
        <f aca="false">'EPICS PVs'!J342</f>
        <v>29.5596</v>
      </c>
      <c r="H342" s="18" t="str">
        <f aca="false">'EPICS PVs'!U342</f>
        <v>fully retracted</v>
      </c>
      <c r="I342" s="19" t="n">
        <v>6.3</v>
      </c>
      <c r="J342" s="20" t="n">
        <f aca="false">'EPICS PVs'!R342</f>
        <v>0.21198997</v>
      </c>
      <c r="K342" s="8" t="n">
        <f aca="false">'EPICS PVs'!E342</f>
        <v>0.001269</v>
      </c>
      <c r="L342" s="9"/>
      <c r="M342" s="8" t="s">
        <v>671</v>
      </c>
      <c r="N342" s="8" t="n">
        <v>3282785</v>
      </c>
      <c r="O342" s="8" t="s">
        <v>583</v>
      </c>
      <c r="P342" s="15"/>
      <c r="S342" s="9"/>
      <c r="T342" s="8" t="s">
        <v>14</v>
      </c>
      <c r="AB342" s="21"/>
      <c r="AMJ342" s="0"/>
    </row>
    <row collapsed="false" customFormat="true" customHeight="false" hidden="false" ht="24.95" outlineLevel="0" r="343" s="8">
      <c r="C343" s="8" t="n">
        <v>7590</v>
      </c>
      <c r="D343" s="19" t="s">
        <v>581</v>
      </c>
      <c r="E343" s="19" t="str">
        <f aca="false">'EPICS PVs'!D343</f>
        <v>Mott Semi-Integrated</v>
      </c>
      <c r="F343" s="8" t="s">
        <v>629</v>
      </c>
      <c r="G343" s="18" t="n">
        <f aca="false">'EPICS PVs'!J343</f>
        <v>29.5596</v>
      </c>
      <c r="H343" s="18" t="str">
        <f aca="false">'EPICS PVs'!U343</f>
        <v>fully retracted</v>
      </c>
      <c r="I343" s="19" t="n">
        <v>6.3</v>
      </c>
      <c r="J343" s="20" t="n">
        <f aca="false">'EPICS PVs'!R343</f>
        <v>0.21198997</v>
      </c>
      <c r="K343" s="8" t="n">
        <f aca="false">'EPICS PVs'!E343</f>
        <v>0.0023265</v>
      </c>
      <c r="L343" s="9"/>
      <c r="M343" s="8" t="s">
        <v>672</v>
      </c>
      <c r="N343" s="8" t="n">
        <v>3282787</v>
      </c>
      <c r="O343" s="8" t="s">
        <v>583</v>
      </c>
      <c r="P343" s="15"/>
      <c r="S343" s="9"/>
      <c r="T343" s="8" t="s">
        <v>14</v>
      </c>
      <c r="AB343" s="21"/>
      <c r="AMJ343" s="0"/>
    </row>
    <row collapsed="false" customFormat="true" customHeight="false" hidden="false" ht="24.95" outlineLevel="0" r="344" s="8">
      <c r="C344" s="8" t="n">
        <v>7591</v>
      </c>
      <c r="D344" s="19" t="s">
        <v>581</v>
      </c>
      <c r="E344" s="19" t="str">
        <f aca="false">'EPICS PVs'!D344</f>
        <v>Mott Semi-Integrated</v>
      </c>
      <c r="F344" s="8" t="s">
        <v>631</v>
      </c>
      <c r="G344" s="18" t="n">
        <f aca="false">'EPICS PVs'!J344</f>
        <v>29.5596</v>
      </c>
      <c r="H344" s="18" t="str">
        <f aca="false">'EPICS PVs'!U344</f>
        <v>fully retracted</v>
      </c>
      <c r="I344" s="19" t="n">
        <v>6.3</v>
      </c>
      <c r="J344" s="20" t="n">
        <f aca="false">'EPICS PVs'!R344</f>
        <v>0.21198997</v>
      </c>
      <c r="K344" s="8" t="n">
        <f aca="false">'EPICS PVs'!E344</f>
        <v>0.0014805</v>
      </c>
      <c r="L344" s="9"/>
      <c r="M344" s="8" t="s">
        <v>673</v>
      </c>
      <c r="N344" s="8" t="n">
        <v>3282789</v>
      </c>
      <c r="O344" s="8" t="s">
        <v>583</v>
      </c>
      <c r="P344" s="15"/>
      <c r="S344" s="9"/>
      <c r="T344" s="8" t="s">
        <v>14</v>
      </c>
      <c r="AB344" s="21"/>
      <c r="AMJ344" s="0"/>
    </row>
    <row collapsed="false" customFormat="true" customHeight="false" hidden="false" ht="24.95" outlineLevel="0" r="345" s="8">
      <c r="C345" s="8" t="n">
        <v>7592</v>
      </c>
      <c r="D345" s="19" t="s">
        <v>581</v>
      </c>
      <c r="E345" s="19" t="str">
        <f aca="false">'EPICS PVs'!D345</f>
        <v>Mott Semi-Integrated</v>
      </c>
      <c r="F345" s="8" t="s">
        <v>121</v>
      </c>
      <c r="G345" s="18" t="n">
        <f aca="false">'EPICS PVs'!J345</f>
        <v>29.5596</v>
      </c>
      <c r="H345" s="18" t="str">
        <f aca="false">'EPICS PVs'!U345</f>
        <v>fully retracted</v>
      </c>
      <c r="I345" s="19" t="n">
        <v>6.3</v>
      </c>
      <c r="J345" s="20" t="n">
        <f aca="false">'EPICS PVs'!R345</f>
        <v>0.2297482</v>
      </c>
      <c r="K345" s="8" t="n">
        <f aca="false">'EPICS PVs'!E345</f>
        <v>0.017343</v>
      </c>
      <c r="L345" s="9"/>
      <c r="M345" s="8" t="s">
        <v>674</v>
      </c>
      <c r="N345" s="8" t="n">
        <v>3282995</v>
      </c>
      <c r="O345" s="8" t="s">
        <v>583</v>
      </c>
      <c r="P345" s="15"/>
      <c r="S345" s="9"/>
      <c r="T345" s="8" t="s">
        <v>14</v>
      </c>
      <c r="AB345" s="21"/>
      <c r="AMJ345" s="0"/>
    </row>
    <row collapsed="false" customFormat="true" customHeight="false" hidden="false" ht="24.95" outlineLevel="0" r="346" s="22">
      <c r="C346" s="22" t="n">
        <v>7593</v>
      </c>
      <c r="D346" s="23" t="s">
        <v>387</v>
      </c>
      <c r="E346" s="23" t="str">
        <f aca="false">'EPICS PVs'!D346</f>
        <v>Mott Sample</v>
      </c>
      <c r="F346" s="22" t="s">
        <v>121</v>
      </c>
      <c r="G346" s="22" t="n">
        <f aca="false">'EPICS PVs'!J346</f>
        <v>29.5596</v>
      </c>
      <c r="H346" s="22" t="str">
        <f aca="false">'EPICS PVs'!U346</f>
        <v>Au 1 um</v>
      </c>
      <c r="I346" s="23" t="n">
        <v>6.3</v>
      </c>
      <c r="J346" s="6" t="n">
        <f aca="false">'EPICS PVs'!R346</f>
        <v>6.23794935</v>
      </c>
      <c r="K346" s="22" t="n">
        <f aca="false">'EPICS PVs'!E346</f>
        <v>0.493218</v>
      </c>
      <c r="L346" s="9"/>
      <c r="M346" s="22" t="s">
        <v>675</v>
      </c>
      <c r="N346" s="22" t="n">
        <v>3283009</v>
      </c>
      <c r="O346" s="22" t="s">
        <v>676</v>
      </c>
      <c r="P346" s="15"/>
      <c r="Q346" s="22" t="s">
        <v>677</v>
      </c>
      <c r="R346" s="22" t="n">
        <v>3283010</v>
      </c>
      <c r="S346" s="9"/>
      <c r="T346" s="22" t="s">
        <v>14</v>
      </c>
      <c r="AB346" s="24"/>
      <c r="AMJ346" s="0"/>
    </row>
    <row collapsed="false" customFormat="true" customHeight="false" hidden="false" ht="24.95" outlineLevel="0" r="347" s="22">
      <c r="C347" s="22" t="n">
        <v>7594</v>
      </c>
      <c r="D347" s="23" t="s">
        <v>387</v>
      </c>
      <c r="E347" s="23" t="str">
        <f aca="false">'EPICS PVs'!D347</f>
        <v>Mott Sample</v>
      </c>
      <c r="F347" s="22" t="s">
        <v>121</v>
      </c>
      <c r="G347" s="22" t="n">
        <f aca="false">'EPICS PVs'!J347</f>
        <v>29.5596</v>
      </c>
      <c r="H347" s="22" t="str">
        <f aca="false">'EPICS PVs'!U347</f>
        <v>Au 1 um</v>
      </c>
      <c r="I347" s="23" t="n">
        <v>6.3</v>
      </c>
      <c r="J347" s="6" t="n">
        <f aca="false">'EPICS PVs'!R347</f>
        <v>6.23794935</v>
      </c>
      <c r="K347" s="22" t="n">
        <f aca="false">'EPICS PVs'!E347</f>
        <v>0.505485</v>
      </c>
      <c r="L347" s="9"/>
      <c r="M347" s="22" t="s">
        <v>678</v>
      </c>
      <c r="N347" s="22" t="n">
        <v>3283015</v>
      </c>
      <c r="O347" s="22" t="s">
        <v>676</v>
      </c>
      <c r="P347" s="15"/>
      <c r="Q347" s="22" t="s">
        <v>679</v>
      </c>
      <c r="R347" s="22" t="n">
        <v>3283024</v>
      </c>
      <c r="S347" s="9"/>
      <c r="T347" s="22" t="s">
        <v>14</v>
      </c>
      <c r="AB347" s="24"/>
      <c r="AMJ347" s="0"/>
    </row>
    <row collapsed="false" customFormat="true" customHeight="false" hidden="false" ht="24.95" outlineLevel="0" r="348" s="8">
      <c r="C348" s="8" t="n">
        <v>7595</v>
      </c>
      <c r="D348" s="19" t="s">
        <v>581</v>
      </c>
      <c r="E348" s="19" t="str">
        <f aca="false">'EPICS PVs'!D348</f>
        <v>Mott Sample</v>
      </c>
      <c r="F348" s="8" t="s">
        <v>121</v>
      </c>
      <c r="G348" s="18" t="n">
        <f aca="false">'EPICS PVs'!J348</f>
        <v>29.5596</v>
      </c>
      <c r="H348" s="18" t="str">
        <f aca="false">'EPICS PVs'!U348</f>
        <v>fully retracted</v>
      </c>
      <c r="I348" s="19" t="n">
        <v>6.3</v>
      </c>
      <c r="J348" s="20" t="n">
        <f aca="false">'EPICS PVs'!R348</f>
        <v>0.21198997</v>
      </c>
      <c r="K348" s="8" t="n">
        <f aca="false">'EPICS PVs'!E348</f>
        <v>0.0446265</v>
      </c>
      <c r="L348" s="9"/>
      <c r="M348" s="8" t="s">
        <v>680</v>
      </c>
      <c r="N348" s="8" t="n">
        <v>3283363</v>
      </c>
      <c r="O348" s="8" t="s">
        <v>583</v>
      </c>
      <c r="P348" s="15"/>
      <c r="S348" s="9"/>
      <c r="T348" s="8" t="s">
        <v>14</v>
      </c>
      <c r="AB348" s="21"/>
      <c r="AMJ348" s="0"/>
    </row>
    <row collapsed="false" customFormat="true" customHeight="false" hidden="false" ht="24.95" outlineLevel="0" r="349" s="8">
      <c r="C349" s="8" t="n">
        <v>7596</v>
      </c>
      <c r="D349" s="19" t="s">
        <v>581</v>
      </c>
      <c r="E349" s="19" t="str">
        <f aca="false">'EPICS PVs'!D349</f>
        <v>Mott Sample</v>
      </c>
      <c r="F349" s="8" t="s">
        <v>121</v>
      </c>
      <c r="G349" s="18" t="n">
        <f aca="false">'EPICS PVs'!J349</f>
        <v>29.5596</v>
      </c>
      <c r="H349" s="18" t="str">
        <f aca="false">'EPICS PVs'!U349</f>
        <v>fully retracted</v>
      </c>
      <c r="I349" s="19" t="n">
        <v>6.3</v>
      </c>
      <c r="J349" s="20" t="n">
        <f aca="false">'EPICS PVs'!R349</f>
        <v>0.21198997</v>
      </c>
      <c r="K349" s="8" t="n">
        <f aca="false">'EPICS PVs'!E349</f>
        <v>0.046953</v>
      </c>
      <c r="L349" s="9"/>
      <c r="M349" s="8" t="s">
        <v>681</v>
      </c>
      <c r="N349" s="8" t="n">
        <v>3283366</v>
      </c>
      <c r="O349" s="8" t="s">
        <v>682</v>
      </c>
      <c r="P349" s="15"/>
      <c r="S349" s="9"/>
      <c r="T349" s="8" t="s">
        <v>14</v>
      </c>
      <c r="AB349" s="21"/>
      <c r="AMJ349" s="0"/>
    </row>
    <row collapsed="false" customFormat="true" customHeight="false" hidden="false" ht="24.95" outlineLevel="0" r="350" s="8">
      <c r="C350" s="8" t="n">
        <v>7597</v>
      </c>
      <c r="D350" s="19" t="s">
        <v>581</v>
      </c>
      <c r="E350" s="19" t="str">
        <f aca="false">'EPICS PVs'!D350</f>
        <v>Mott Sample</v>
      </c>
      <c r="F350" s="8" t="s">
        <v>121</v>
      </c>
      <c r="G350" s="18" t="n">
        <f aca="false">'EPICS PVs'!J350</f>
        <v>29.5596</v>
      </c>
      <c r="H350" s="18" t="str">
        <f aca="false">'EPICS PVs'!U350</f>
        <v>fully retracted</v>
      </c>
      <c r="I350" s="19" t="n">
        <v>6.3</v>
      </c>
      <c r="J350" s="20" t="n">
        <f aca="false">'EPICS PVs'!R350</f>
        <v>0.21198997</v>
      </c>
      <c r="K350" s="8" t="n">
        <f aca="false">'EPICS PVs'!E350</f>
        <v>0.0454725</v>
      </c>
      <c r="L350" s="9"/>
      <c r="M350" s="8" t="s">
        <v>683</v>
      </c>
      <c r="N350" s="8" t="n">
        <v>3283368</v>
      </c>
      <c r="O350" s="8" t="s">
        <v>682</v>
      </c>
      <c r="P350" s="15"/>
      <c r="S350" s="9"/>
      <c r="T350" s="8" t="s">
        <v>14</v>
      </c>
      <c r="AB350" s="21"/>
      <c r="AMJ350" s="0"/>
    </row>
    <row collapsed="false" customFormat="true" customHeight="false" hidden="false" ht="24.95" outlineLevel="0" r="351" s="8">
      <c r="C351" s="8" t="n">
        <v>7598</v>
      </c>
      <c r="D351" s="19" t="s">
        <v>581</v>
      </c>
      <c r="E351" s="19" t="str">
        <f aca="false">'EPICS PVs'!D351</f>
        <v>Mott Sample</v>
      </c>
      <c r="F351" s="8" t="s">
        <v>121</v>
      </c>
      <c r="G351" s="18" t="n">
        <f aca="false">'EPICS PVs'!J351</f>
        <v>29.5596</v>
      </c>
      <c r="H351" s="18" t="str">
        <f aca="false">'EPICS PVs'!U351</f>
        <v>fully retracted</v>
      </c>
      <c r="I351" s="19" t="n">
        <v>6.3</v>
      </c>
      <c r="J351" s="20" t="n">
        <f aca="false">'EPICS PVs'!R351</f>
        <v>0.21198997</v>
      </c>
      <c r="K351" s="8" t="n">
        <f aca="false">'EPICS PVs'!E351</f>
        <v>0.0175545</v>
      </c>
      <c r="L351" s="9"/>
      <c r="M351" s="8" t="s">
        <v>684</v>
      </c>
      <c r="N351" s="8" t="n">
        <v>3283373</v>
      </c>
      <c r="O351" s="8" t="s">
        <v>682</v>
      </c>
      <c r="P351" s="15"/>
      <c r="S351" s="9"/>
      <c r="T351" s="8" t="s">
        <v>14</v>
      </c>
      <c r="AB351" s="21"/>
      <c r="AMJ351" s="0"/>
    </row>
    <row collapsed="false" customFormat="true" customHeight="false" hidden="false" ht="24.95" outlineLevel="0" r="352" s="8">
      <c r="C352" s="8" t="n">
        <v>7599</v>
      </c>
      <c r="D352" s="19" t="s">
        <v>581</v>
      </c>
      <c r="E352" s="19" t="str">
        <f aca="false">'EPICS PVs'!D352</f>
        <v>Mott Sample</v>
      </c>
      <c r="F352" s="8" t="s">
        <v>121</v>
      </c>
      <c r="G352" s="18" t="n">
        <f aca="false">'EPICS PVs'!J352</f>
        <v>29.5596</v>
      </c>
      <c r="H352" s="18" t="str">
        <f aca="false">'EPICS PVs'!U352</f>
        <v>fully retracted</v>
      </c>
      <c r="I352" s="19" t="n">
        <v>6.3</v>
      </c>
      <c r="J352" s="20" t="n">
        <f aca="false">'EPICS PVs'!R352</f>
        <v>0.21198997</v>
      </c>
      <c r="K352" s="8" t="n">
        <f aca="false">'EPICS PVs'!E352</f>
        <v>0.0416655</v>
      </c>
      <c r="L352" s="9"/>
      <c r="M352" s="8" t="s">
        <v>685</v>
      </c>
      <c r="N352" s="8" t="n">
        <v>3283376</v>
      </c>
      <c r="O352" s="8" t="s">
        <v>682</v>
      </c>
      <c r="P352" s="15"/>
      <c r="S352" s="9"/>
      <c r="T352" s="8" t="s">
        <v>14</v>
      </c>
      <c r="AB352" s="21"/>
      <c r="AMJ352" s="0"/>
    </row>
    <row collapsed="false" customFormat="true" customHeight="false" hidden="false" ht="24.95" outlineLevel="0" r="353" s="8">
      <c r="C353" s="8" t="n">
        <v>7600</v>
      </c>
      <c r="D353" s="19" t="s">
        <v>581</v>
      </c>
      <c r="E353" s="19" t="str">
        <f aca="false">'EPICS PVs'!D353</f>
        <v>Mott Sample</v>
      </c>
      <c r="F353" s="8" t="s">
        <v>121</v>
      </c>
      <c r="G353" s="18" t="n">
        <f aca="false">'EPICS PVs'!J353</f>
        <v>29.5596</v>
      </c>
      <c r="H353" s="18" t="str">
        <f aca="false">'EPICS PVs'!U353</f>
        <v>fully retracted</v>
      </c>
      <c r="I353" s="19" t="n">
        <v>6.3</v>
      </c>
      <c r="J353" s="20" t="n">
        <f aca="false">'EPICS PVs'!R353</f>
        <v>0.21198997</v>
      </c>
      <c r="K353" s="8" t="n">
        <f aca="false">'EPICS PVs'!E353</f>
        <v>0.044838</v>
      </c>
      <c r="L353" s="9"/>
      <c r="M353" s="8" t="s">
        <v>686</v>
      </c>
      <c r="N353" s="8" t="n">
        <v>3283379</v>
      </c>
      <c r="O353" s="8" t="s">
        <v>682</v>
      </c>
      <c r="P353" s="15"/>
      <c r="S353" s="9"/>
      <c r="T353" s="8" t="s">
        <v>14</v>
      </c>
      <c r="AB353" s="21"/>
      <c r="AMJ353" s="0"/>
    </row>
    <row collapsed="false" customFormat="true" customHeight="false" hidden="false" ht="24.95" outlineLevel="0" r="354" s="8">
      <c r="C354" s="8" t="n">
        <v>7601</v>
      </c>
      <c r="D354" s="19" t="s">
        <v>581</v>
      </c>
      <c r="E354" s="19" t="str">
        <f aca="false">'EPICS PVs'!D354</f>
        <v>Mott Sample</v>
      </c>
      <c r="F354" s="8" t="s">
        <v>121</v>
      </c>
      <c r="G354" s="18" t="n">
        <f aca="false">'EPICS PVs'!J354</f>
        <v>29.5596</v>
      </c>
      <c r="H354" s="18" t="str">
        <f aca="false">'EPICS PVs'!U354</f>
        <v>fully retracted</v>
      </c>
      <c r="I354" s="19" t="n">
        <v>6.3</v>
      </c>
      <c r="J354" s="20" t="n">
        <f aca="false">'EPICS PVs'!R354</f>
        <v>0.21198997</v>
      </c>
      <c r="K354" s="8" t="n">
        <f aca="false">'EPICS PVs'!E354</f>
        <v>0.017343</v>
      </c>
      <c r="L354" s="9"/>
      <c r="M354" s="8" t="s">
        <v>687</v>
      </c>
      <c r="N354" s="8" t="n">
        <v>3283386</v>
      </c>
      <c r="O354" s="8" t="s">
        <v>682</v>
      </c>
      <c r="P354" s="15"/>
      <c r="S354" s="9"/>
      <c r="T354" s="8" t="s">
        <v>14</v>
      </c>
      <c r="AB354" s="21"/>
      <c r="AMJ354" s="0"/>
    </row>
    <row collapsed="false" customFormat="true" customHeight="false" hidden="false" ht="24.95" outlineLevel="0" r="355" s="8">
      <c r="C355" s="8" t="n">
        <v>7602</v>
      </c>
      <c r="D355" s="19" t="s">
        <v>581</v>
      </c>
      <c r="E355" s="19" t="str">
        <f aca="false">'EPICS PVs'!D355</f>
        <v>Mott Sample</v>
      </c>
      <c r="F355" s="8" t="s">
        <v>121</v>
      </c>
      <c r="G355" s="18" t="n">
        <f aca="false">'EPICS PVs'!J355</f>
        <v>29.5596</v>
      </c>
      <c r="H355" s="18" t="str">
        <f aca="false">'EPICS PVs'!U355</f>
        <v>fully retracted</v>
      </c>
      <c r="I355" s="19" t="n">
        <v>6.3</v>
      </c>
      <c r="J355" s="20" t="n">
        <f aca="false">'EPICS PVs'!R355</f>
        <v>0.21198997</v>
      </c>
      <c r="K355" s="8" t="n">
        <f aca="false">'EPICS PVs'!E355</f>
        <v>0.0437805</v>
      </c>
      <c r="L355" s="9"/>
      <c r="M355" s="8" t="s">
        <v>688</v>
      </c>
      <c r="N355" s="8" t="n">
        <v>3283391</v>
      </c>
      <c r="O355" s="8" t="s">
        <v>682</v>
      </c>
      <c r="P355" s="15"/>
      <c r="S355" s="9"/>
      <c r="T355" s="8" t="s">
        <v>14</v>
      </c>
      <c r="AB355" s="21"/>
      <c r="AMJ355" s="0"/>
    </row>
    <row collapsed="false" customFormat="true" customHeight="false" hidden="false" ht="24.95" outlineLevel="0" r="356" s="8">
      <c r="C356" s="8" t="n">
        <v>7603</v>
      </c>
      <c r="D356" s="19" t="s">
        <v>581</v>
      </c>
      <c r="E356" s="19" t="str">
        <f aca="false">'EPICS PVs'!D356</f>
        <v>Mott Sample</v>
      </c>
      <c r="F356" s="8" t="s">
        <v>121</v>
      </c>
      <c r="G356" s="18" t="n">
        <f aca="false">'EPICS PVs'!J356</f>
        <v>29.5596</v>
      </c>
      <c r="H356" s="18" t="str">
        <f aca="false">'EPICS PVs'!U356</f>
        <v>fully retracted</v>
      </c>
      <c r="I356" s="19" t="n">
        <v>6.3</v>
      </c>
      <c r="J356" s="20" t="n">
        <f aca="false">'EPICS PVs'!R356</f>
        <v>0.21198997</v>
      </c>
      <c r="K356" s="8" t="n">
        <f aca="false">'EPICS PVs'!E356</f>
        <v>0.0285525</v>
      </c>
      <c r="L356" s="9"/>
      <c r="M356" s="8" t="s">
        <v>689</v>
      </c>
      <c r="N356" s="8" t="n">
        <v>3283393</v>
      </c>
      <c r="O356" s="8" t="s">
        <v>682</v>
      </c>
      <c r="P356" s="15"/>
      <c r="S356" s="9"/>
      <c r="T356" s="8" t="s">
        <v>14</v>
      </c>
      <c r="AB356" s="21"/>
      <c r="AMJ356" s="0"/>
    </row>
    <row collapsed="false" customFormat="true" customHeight="false" hidden="false" ht="24.95" outlineLevel="0" r="357" s="8">
      <c r="C357" s="8" t="n">
        <v>7604</v>
      </c>
      <c r="D357" s="19" t="s">
        <v>581</v>
      </c>
      <c r="E357" s="19" t="str">
        <f aca="false">'EPICS PVs'!D357</f>
        <v>Mott Sample</v>
      </c>
      <c r="F357" s="8" t="s">
        <v>121</v>
      </c>
      <c r="G357" s="18" t="n">
        <f aca="false">'EPICS PVs'!J357</f>
        <v>29.5596</v>
      </c>
      <c r="H357" s="18" t="str">
        <f aca="false">'EPICS PVs'!U357</f>
        <v>fully retracted</v>
      </c>
      <c r="I357" s="19" t="n">
        <v>6.3</v>
      </c>
      <c r="J357" s="20" t="n">
        <f aca="false">'EPICS PVs'!R357</f>
        <v>0.21198997</v>
      </c>
      <c r="K357" s="8" t="n">
        <f aca="false">'EPICS PVs'!E357</f>
        <v>0.0423</v>
      </c>
      <c r="L357" s="9"/>
      <c r="M357" s="8" t="s">
        <v>690</v>
      </c>
      <c r="N357" s="8" t="n">
        <v>3283400</v>
      </c>
      <c r="O357" s="8" t="s">
        <v>682</v>
      </c>
      <c r="P357" s="15"/>
      <c r="S357" s="9"/>
      <c r="T357" s="8" t="s">
        <v>14</v>
      </c>
      <c r="AB357" s="21"/>
      <c r="AMJ357" s="0"/>
    </row>
    <row collapsed="false" customFormat="true" customHeight="false" hidden="false" ht="24.95" outlineLevel="0" r="358" s="8">
      <c r="C358" s="8" t="n">
        <v>7605</v>
      </c>
      <c r="D358" s="19" t="s">
        <v>581</v>
      </c>
      <c r="E358" s="19" t="str">
        <f aca="false">'EPICS PVs'!D358</f>
        <v>Mott Sample</v>
      </c>
      <c r="F358" s="8" t="s">
        <v>121</v>
      </c>
      <c r="G358" s="18" t="n">
        <f aca="false">'EPICS PVs'!J358</f>
        <v>29.5596</v>
      </c>
      <c r="H358" s="18" t="str">
        <f aca="false">'EPICS PVs'!U358</f>
        <v>fully retracted</v>
      </c>
      <c r="I358" s="19" t="n">
        <v>6.3</v>
      </c>
      <c r="J358" s="20" t="n">
        <f aca="false">'EPICS PVs'!R358</f>
        <v>0.21198997</v>
      </c>
      <c r="K358" s="8" t="n">
        <f aca="false">'EPICS PVs'!E358</f>
        <v>0.015228</v>
      </c>
      <c r="L358" s="9"/>
      <c r="M358" s="8" t="s">
        <v>691</v>
      </c>
      <c r="N358" s="8" t="n">
        <v>3283402</v>
      </c>
      <c r="O358" s="8" t="s">
        <v>682</v>
      </c>
      <c r="P358" s="15"/>
      <c r="S358" s="9"/>
      <c r="T358" s="8" t="s">
        <v>14</v>
      </c>
      <c r="AB358" s="21"/>
      <c r="AMJ358" s="0"/>
    </row>
    <row collapsed="false" customFormat="true" customHeight="false" hidden="false" ht="24.95" outlineLevel="0" r="359" s="8">
      <c r="C359" s="8" t="n">
        <v>7606</v>
      </c>
      <c r="D359" s="19" t="s">
        <v>581</v>
      </c>
      <c r="E359" s="19" t="str">
        <f aca="false">'EPICS PVs'!D359</f>
        <v>Mott Sample</v>
      </c>
      <c r="F359" s="8" t="s">
        <v>121</v>
      </c>
      <c r="G359" s="18" t="n">
        <f aca="false">'EPICS PVs'!J359</f>
        <v>29.5596</v>
      </c>
      <c r="H359" s="18" t="str">
        <f aca="false">'EPICS PVs'!U359</f>
        <v>fully retracted</v>
      </c>
      <c r="I359" s="19" t="n">
        <v>6.3</v>
      </c>
      <c r="J359" s="20" t="n">
        <f aca="false">'EPICS PVs'!R359</f>
        <v>0.21198997</v>
      </c>
      <c r="K359" s="8" t="n">
        <f aca="false">'EPICS PVs'!E359</f>
        <v>0.042723</v>
      </c>
      <c r="L359" s="9"/>
      <c r="M359" s="8" t="s">
        <v>692</v>
      </c>
      <c r="N359" s="8" t="n">
        <v>3283410</v>
      </c>
      <c r="O359" s="8" t="s">
        <v>682</v>
      </c>
      <c r="P359" s="15"/>
      <c r="S359" s="9"/>
      <c r="T359" s="8" t="s">
        <v>14</v>
      </c>
      <c r="AB359" s="21"/>
      <c r="AMJ359" s="0"/>
    </row>
    <row collapsed="false" customFormat="true" customHeight="false" hidden="false" ht="24.95" outlineLevel="0" r="360" s="8">
      <c r="C360" s="8" t="n">
        <v>7607</v>
      </c>
      <c r="D360" s="19" t="s">
        <v>581</v>
      </c>
      <c r="E360" s="19" t="str">
        <f aca="false">'EPICS PVs'!D360</f>
        <v>Mott Sample</v>
      </c>
      <c r="F360" s="8" t="s">
        <v>121</v>
      </c>
      <c r="G360" s="18" t="n">
        <f aca="false">'EPICS PVs'!J360</f>
        <v>29.5596</v>
      </c>
      <c r="H360" s="18" t="str">
        <f aca="false">'EPICS PVs'!U360</f>
        <v>fully retracted</v>
      </c>
      <c r="I360" s="19" t="n">
        <v>6.3</v>
      </c>
      <c r="J360" s="20" t="n">
        <f aca="false">'EPICS PVs'!R360</f>
        <v>0.21198997</v>
      </c>
      <c r="K360" s="8" t="n">
        <f aca="false">'EPICS PVs'!E360</f>
        <v>0.0425115</v>
      </c>
      <c r="L360" s="9"/>
      <c r="M360" s="8" t="s">
        <v>693</v>
      </c>
      <c r="N360" s="8" t="n">
        <v>3283413</v>
      </c>
      <c r="O360" s="8" t="s">
        <v>682</v>
      </c>
      <c r="P360" s="15"/>
      <c r="S360" s="9"/>
      <c r="T360" s="8" t="s">
        <v>14</v>
      </c>
      <c r="AB360" s="21"/>
      <c r="AMJ360" s="0"/>
    </row>
    <row collapsed="false" customFormat="true" customHeight="false" hidden="false" ht="24.95" outlineLevel="0" r="361" s="8">
      <c r="C361" s="8" t="n">
        <v>7608</v>
      </c>
      <c r="D361" s="19" t="s">
        <v>581</v>
      </c>
      <c r="E361" s="19" t="str">
        <f aca="false">'EPICS PVs'!D361</f>
        <v>Mott Sample</v>
      </c>
      <c r="F361" s="8" t="s">
        <v>121</v>
      </c>
      <c r="G361" s="18" t="n">
        <f aca="false">'EPICS PVs'!J361</f>
        <v>29.5596</v>
      </c>
      <c r="H361" s="18" t="str">
        <f aca="false">'EPICS PVs'!U361</f>
        <v>fully retracted</v>
      </c>
      <c r="I361" s="19" t="n">
        <v>6.3</v>
      </c>
      <c r="J361" s="20" t="n">
        <f aca="false">'EPICS PVs'!R361</f>
        <v>0.21198997</v>
      </c>
      <c r="K361" s="8" t="n">
        <f aca="false">'EPICS PVs'!E361</f>
        <v>0.0332055</v>
      </c>
      <c r="L361" s="9"/>
      <c r="M361" s="8" t="s">
        <v>694</v>
      </c>
      <c r="N361" s="8" t="n">
        <v>3283416</v>
      </c>
      <c r="O361" s="8" t="s">
        <v>682</v>
      </c>
      <c r="P361" s="15"/>
      <c r="S361" s="9"/>
      <c r="T361" s="8" t="s">
        <v>14</v>
      </c>
      <c r="AB361" s="21"/>
      <c r="AMJ361" s="0"/>
    </row>
    <row collapsed="false" customFormat="true" customHeight="false" hidden="false" ht="24.95" outlineLevel="0" r="362" s="8">
      <c r="C362" s="8" t="n">
        <v>7609</v>
      </c>
      <c r="D362" s="19" t="s">
        <v>581</v>
      </c>
      <c r="E362" s="19" t="str">
        <f aca="false">'EPICS PVs'!D362</f>
        <v>Mott Sample</v>
      </c>
      <c r="F362" s="8" t="s">
        <v>121</v>
      </c>
      <c r="G362" s="18" t="n">
        <f aca="false">'EPICS PVs'!J362</f>
        <v>29.5596</v>
      </c>
      <c r="H362" s="18" t="str">
        <f aca="false">'EPICS PVs'!U362</f>
        <v>fully retracted</v>
      </c>
      <c r="I362" s="19" t="n">
        <v>6.3</v>
      </c>
      <c r="J362" s="20" t="n">
        <f aca="false">'EPICS PVs'!R362</f>
        <v>0.21198997</v>
      </c>
      <c r="K362" s="8" t="n">
        <f aca="false">'EPICS PVs'!E362</f>
        <v>0.010152</v>
      </c>
      <c r="L362" s="9"/>
      <c r="M362" s="8" t="s">
        <v>695</v>
      </c>
      <c r="N362" s="8" t="n">
        <v>3283418</v>
      </c>
      <c r="O362" s="8" t="s">
        <v>682</v>
      </c>
      <c r="P362" s="15"/>
      <c r="S362" s="9"/>
      <c r="T362" s="8" t="s">
        <v>14</v>
      </c>
      <c r="AB362" s="21"/>
      <c r="AMJ362" s="0"/>
    </row>
    <row collapsed="false" customFormat="true" customHeight="false" hidden="false" ht="24.95" outlineLevel="0" r="363" s="8">
      <c r="C363" s="8" t="n">
        <v>7610</v>
      </c>
      <c r="D363" s="19" t="s">
        <v>581</v>
      </c>
      <c r="E363" s="19" t="str">
        <f aca="false">'EPICS PVs'!D363</f>
        <v>Mott Sample</v>
      </c>
      <c r="F363" s="8" t="s">
        <v>121</v>
      </c>
      <c r="G363" s="18" t="n">
        <f aca="false">'EPICS PVs'!J363</f>
        <v>29.5596</v>
      </c>
      <c r="H363" s="18" t="str">
        <f aca="false">'EPICS PVs'!U363</f>
        <v>fully retracted</v>
      </c>
      <c r="I363" s="19" t="n">
        <v>6.3</v>
      </c>
      <c r="J363" s="20" t="n">
        <f aca="false">'EPICS PVs'!R363</f>
        <v>0.21198997</v>
      </c>
      <c r="K363" s="8" t="n">
        <f aca="false">'EPICS PVs'!E363</f>
        <v>0.0429345</v>
      </c>
      <c r="L363" s="9"/>
      <c r="M363" s="8" t="s">
        <v>696</v>
      </c>
      <c r="N363" s="8" t="n">
        <v>3283420</v>
      </c>
      <c r="O363" s="8" t="s">
        <v>682</v>
      </c>
      <c r="P363" s="15"/>
      <c r="S363" s="9"/>
      <c r="T363" s="8" t="s">
        <v>14</v>
      </c>
      <c r="AB363" s="21"/>
      <c r="AMJ363" s="0"/>
    </row>
    <row collapsed="false" customFormat="true" customHeight="false" hidden="false" ht="24.95" outlineLevel="0" r="364" s="8">
      <c r="C364" s="8" t="n">
        <v>7611</v>
      </c>
      <c r="D364" s="19" t="s">
        <v>581</v>
      </c>
      <c r="E364" s="19" t="str">
        <f aca="false">'EPICS PVs'!D364</f>
        <v>Mott Sample</v>
      </c>
      <c r="F364" s="8" t="s">
        <v>121</v>
      </c>
      <c r="G364" s="18" t="n">
        <f aca="false">'EPICS PVs'!J364</f>
        <v>29.5596</v>
      </c>
      <c r="H364" s="18" t="str">
        <f aca="false">'EPICS PVs'!U364</f>
        <v>fully retracted</v>
      </c>
      <c r="I364" s="19" t="n">
        <v>6.3</v>
      </c>
      <c r="J364" s="20" t="n">
        <f aca="false">'EPICS PVs'!R364</f>
        <v>0.21198997</v>
      </c>
      <c r="K364" s="8" t="n">
        <f aca="false">'EPICS PVs'!E364</f>
        <v>0.0095175</v>
      </c>
      <c r="L364" s="9"/>
      <c r="M364" s="8" t="s">
        <v>697</v>
      </c>
      <c r="N364" s="8" t="n">
        <v>3283424</v>
      </c>
      <c r="O364" s="8" t="s">
        <v>682</v>
      </c>
      <c r="P364" s="15"/>
      <c r="S364" s="9"/>
      <c r="T364" s="8" t="s">
        <v>14</v>
      </c>
      <c r="AB364" s="21"/>
      <c r="AMJ364" s="0"/>
    </row>
    <row collapsed="false" customFormat="true" customHeight="false" hidden="false" ht="24.95" outlineLevel="0" r="365" s="8">
      <c r="C365" s="8" t="n">
        <v>7612</v>
      </c>
      <c r="D365" s="19" t="s">
        <v>581</v>
      </c>
      <c r="E365" s="19" t="str">
        <f aca="false">'EPICS PVs'!D365</f>
        <v>Mott Sample</v>
      </c>
      <c r="F365" s="8" t="s">
        <v>121</v>
      </c>
      <c r="G365" s="18" t="n">
        <f aca="false">'EPICS PVs'!J365</f>
        <v>29.5596</v>
      </c>
      <c r="H365" s="18" t="str">
        <f aca="false">'EPICS PVs'!U365</f>
        <v>fully retracted</v>
      </c>
      <c r="I365" s="19" t="n">
        <v>6.3</v>
      </c>
      <c r="J365" s="20" t="n">
        <f aca="false">'EPICS PVs'!R365</f>
        <v>0.21198997</v>
      </c>
      <c r="K365" s="8" t="n">
        <f aca="false">'EPICS PVs'!E365</f>
        <v>0.009306</v>
      </c>
      <c r="L365" s="9"/>
      <c r="M365" s="8" t="s">
        <v>698</v>
      </c>
      <c r="N365" s="8" t="n">
        <v>3283427</v>
      </c>
      <c r="O365" s="8" t="s">
        <v>682</v>
      </c>
      <c r="P365" s="15"/>
      <c r="S365" s="9"/>
      <c r="T365" s="8" t="s">
        <v>14</v>
      </c>
      <c r="AB365" s="21"/>
      <c r="AMJ365" s="0"/>
    </row>
    <row collapsed="false" customFormat="true" customHeight="false" hidden="false" ht="24.95" outlineLevel="0" r="366" s="8">
      <c r="C366" s="8" t="n">
        <v>7613</v>
      </c>
      <c r="D366" s="19" t="s">
        <v>581</v>
      </c>
      <c r="E366" s="19" t="str">
        <f aca="false">'EPICS PVs'!D366</f>
        <v>Mott Sample</v>
      </c>
      <c r="F366" s="8" t="s">
        <v>121</v>
      </c>
      <c r="G366" s="18" t="n">
        <f aca="false">'EPICS PVs'!J366</f>
        <v>29.5596</v>
      </c>
      <c r="H366" s="18" t="str">
        <f aca="false">'EPICS PVs'!U366</f>
        <v>Viewer</v>
      </c>
      <c r="I366" s="19" t="n">
        <v>6.3</v>
      </c>
      <c r="J366" s="20" t="n">
        <f aca="false">'EPICS PVs'!R366</f>
        <v>6.42737047</v>
      </c>
      <c r="K366" s="8" t="n">
        <f aca="false">'EPICS PVs'!E366</f>
        <v>0.010152</v>
      </c>
      <c r="L366" s="9"/>
      <c r="M366" s="8" t="s">
        <v>699</v>
      </c>
      <c r="N366" s="8" t="n">
        <v>3283456</v>
      </c>
      <c r="O366" s="8" t="s">
        <v>583</v>
      </c>
      <c r="P366" s="15"/>
      <c r="S366" s="9"/>
      <c r="T366" s="8" t="s">
        <v>14</v>
      </c>
      <c r="AB366" s="21"/>
      <c r="AMJ366" s="0"/>
    </row>
    <row collapsed="false" customFormat="true" customHeight="false" hidden="false" ht="24.95" outlineLevel="0" r="367" s="22">
      <c r="C367" s="22" t="n">
        <v>7614</v>
      </c>
      <c r="D367" s="23" t="s">
        <v>387</v>
      </c>
      <c r="E367" s="23" t="str">
        <f aca="false">'EPICS PVs'!D367</f>
        <v>Mott Sample</v>
      </c>
      <c r="F367" s="22" t="s">
        <v>121</v>
      </c>
      <c r="G367" s="22" t="n">
        <f aca="false">'EPICS PVs'!J367</f>
        <v>29.5596</v>
      </c>
      <c r="H367" s="22" t="str">
        <f aca="false">'EPICS PVs'!U367</f>
        <v>Au 1 um</v>
      </c>
      <c r="I367" s="23" t="n">
        <v>6.3</v>
      </c>
      <c r="J367" s="6" t="n">
        <f aca="false">'EPICS PVs'!R367</f>
        <v>6.42737047</v>
      </c>
      <c r="K367" s="22" t="n">
        <f aca="false">'EPICS PVs'!E367</f>
        <v>0.296523</v>
      </c>
      <c r="L367" s="9"/>
      <c r="M367" s="22" t="s">
        <v>700</v>
      </c>
      <c r="N367" s="22" t="n">
        <v>3283462</v>
      </c>
      <c r="O367" s="22" t="s">
        <v>701</v>
      </c>
      <c r="P367" s="15"/>
      <c r="S367" s="9"/>
      <c r="T367" s="22" t="s">
        <v>14</v>
      </c>
      <c r="AB367" s="24"/>
      <c r="AMJ367" s="0"/>
    </row>
    <row collapsed="false" customFormat="true" customHeight="false" hidden="false" ht="24.95" outlineLevel="0" r="368" s="22">
      <c r="C368" s="22" t="n">
        <v>7615</v>
      </c>
      <c r="D368" s="23" t="s">
        <v>387</v>
      </c>
      <c r="E368" s="23" t="str">
        <f aca="false">'EPICS PVs'!D368</f>
        <v>Mott Sample</v>
      </c>
      <c r="F368" s="22" t="s">
        <v>121</v>
      </c>
      <c r="G368" s="22" t="n">
        <f aca="false">'EPICS PVs'!J368</f>
        <v>29.5596</v>
      </c>
      <c r="H368" s="22" t="str">
        <f aca="false">'EPICS PVs'!U368</f>
        <v>Au 1 um</v>
      </c>
      <c r="I368" s="23" t="n">
        <v>6.3</v>
      </c>
      <c r="J368" s="6" t="n">
        <f aca="false">'EPICS PVs'!R368</f>
        <v>6.42737047</v>
      </c>
      <c r="K368" s="22" t="n">
        <f aca="false">'EPICS PVs'!E368</f>
        <v>0.295254</v>
      </c>
      <c r="L368" s="9"/>
      <c r="M368" s="22" t="s">
        <v>702</v>
      </c>
      <c r="N368" s="22" t="n">
        <v>3283465</v>
      </c>
      <c r="O368" s="22" t="s">
        <v>701</v>
      </c>
      <c r="P368" s="15"/>
      <c r="S368" s="9"/>
      <c r="T368" s="22" t="s">
        <v>14</v>
      </c>
      <c r="AB368" s="24"/>
      <c r="AMJ368" s="0"/>
    </row>
    <row collapsed="false" customFormat="true" customHeight="false" hidden="false" ht="24.95" outlineLevel="0" r="369" s="22">
      <c r="C369" s="22" t="n">
        <v>7616</v>
      </c>
      <c r="D369" s="23" t="s">
        <v>387</v>
      </c>
      <c r="E369" s="23" t="str">
        <f aca="false">'EPICS PVs'!D369</f>
        <v>Mott Sample</v>
      </c>
      <c r="F369" s="22" t="s">
        <v>121</v>
      </c>
      <c r="G369" s="22" t="n">
        <f aca="false">'EPICS PVs'!J369</f>
        <v>29.5596</v>
      </c>
      <c r="H369" s="22" t="str">
        <f aca="false">'EPICS PVs'!U369</f>
        <v>Au 1 um</v>
      </c>
      <c r="I369" s="23" t="n">
        <v>6.3</v>
      </c>
      <c r="J369" s="6" t="n">
        <f aca="false">'EPICS PVs'!R369</f>
        <v>6.42737047</v>
      </c>
      <c r="K369" s="22" t="n">
        <f aca="false">'EPICS PVs'!E369</f>
        <v>0.940117</v>
      </c>
      <c r="L369" s="9"/>
      <c r="M369" s="22" t="s">
        <v>703</v>
      </c>
      <c r="N369" s="22" t="n">
        <v>3283470</v>
      </c>
      <c r="O369" s="22" t="s">
        <v>701</v>
      </c>
      <c r="P369" s="15"/>
      <c r="Q369" s="22" t="s">
        <v>704</v>
      </c>
      <c r="S369" s="9"/>
      <c r="T369" s="22" t="s">
        <v>14</v>
      </c>
      <c r="AB369" s="24"/>
      <c r="AMJ369" s="0"/>
    </row>
    <row collapsed="false" customFormat="true" customHeight="false" hidden="false" ht="24.95" outlineLevel="0" r="370" s="8">
      <c r="C370" s="8" t="n">
        <v>7617</v>
      </c>
      <c r="D370" s="19" t="s">
        <v>581</v>
      </c>
      <c r="E370" s="19" t="str">
        <f aca="false">'EPICS PVs'!D370</f>
        <v>Mott Sample</v>
      </c>
      <c r="F370" s="8" t="s">
        <v>121</v>
      </c>
      <c r="G370" s="18" t="n">
        <f aca="false">'EPICS PVs'!J370</f>
        <v>29.5596</v>
      </c>
      <c r="H370" s="18" t="str">
        <f aca="false">'EPICS PVs'!U370</f>
        <v>fully retracted</v>
      </c>
      <c r="I370" s="19" t="n">
        <v>6.3</v>
      </c>
      <c r="J370" s="20" t="n">
        <f aca="false">'EPICS PVs'!R370</f>
        <v>0.21198997</v>
      </c>
      <c r="K370" s="8" t="n">
        <f aca="false">'EPICS PVs'!E370</f>
        <v>0.003384</v>
      </c>
      <c r="L370" s="9"/>
      <c r="M370" s="8" t="s">
        <v>705</v>
      </c>
      <c r="N370" s="8" t="n">
        <v>3283611</v>
      </c>
      <c r="O370" s="8" t="s">
        <v>583</v>
      </c>
      <c r="P370" s="15"/>
      <c r="S370" s="9"/>
      <c r="T370" s="8" t="s">
        <v>14</v>
      </c>
      <c r="AB370" s="21"/>
      <c r="AMJ370" s="0"/>
    </row>
    <row collapsed="false" customFormat="true" customHeight="false" hidden="false" ht="24.95" outlineLevel="0" r="371" s="8">
      <c r="C371" s="8" t="n">
        <v>7618</v>
      </c>
      <c r="D371" s="19" t="s">
        <v>581</v>
      </c>
      <c r="E371" s="19" t="str">
        <f aca="false">'EPICS PVs'!D371</f>
        <v>Mott Sample</v>
      </c>
      <c r="F371" s="8" t="s">
        <v>121</v>
      </c>
      <c r="G371" s="18" t="n">
        <f aca="false">'EPICS PVs'!J371</f>
        <v>29.5596</v>
      </c>
      <c r="H371" s="18" t="str">
        <f aca="false">'EPICS PVs'!U371</f>
        <v>fully retracted</v>
      </c>
      <c r="I371" s="19" t="n">
        <v>6.3</v>
      </c>
      <c r="J371" s="20" t="n">
        <f aca="false">'EPICS PVs'!R371</f>
        <v>0.21198997</v>
      </c>
      <c r="K371" s="8" t="n">
        <f aca="false">'EPICS PVs'!E371</f>
        <v>0.0027495</v>
      </c>
      <c r="L371" s="9"/>
      <c r="M371" s="8" t="s">
        <v>706</v>
      </c>
      <c r="N371" s="8" t="n">
        <v>3283613</v>
      </c>
      <c r="O371" s="8" t="s">
        <v>583</v>
      </c>
      <c r="P371" s="15"/>
      <c r="S371" s="9"/>
      <c r="T371" s="8" t="s">
        <v>14</v>
      </c>
      <c r="AB371" s="21"/>
      <c r="AMJ371" s="0"/>
    </row>
    <row collapsed="false" customFormat="true" customHeight="false" hidden="false" ht="24.95" outlineLevel="0" r="372" s="8">
      <c r="C372" s="8" t="n">
        <v>7619</v>
      </c>
      <c r="D372" s="19" t="s">
        <v>581</v>
      </c>
      <c r="E372" s="19" t="str">
        <f aca="false">'EPICS PVs'!D372</f>
        <v>Mott Sample</v>
      </c>
      <c r="F372" s="8" t="s">
        <v>121</v>
      </c>
      <c r="G372" s="18" t="n">
        <f aca="false">'EPICS PVs'!J372</f>
        <v>29.5596</v>
      </c>
      <c r="H372" s="18" t="str">
        <f aca="false">'EPICS PVs'!U372</f>
        <v>fully retracted</v>
      </c>
      <c r="I372" s="19" t="n">
        <v>6.3</v>
      </c>
      <c r="J372" s="20" t="n">
        <f aca="false">'EPICS PVs'!R372</f>
        <v>0.21198997</v>
      </c>
      <c r="K372" s="8" t="n">
        <f aca="false">'EPICS PVs'!E372</f>
        <v>0.000846</v>
      </c>
      <c r="L372" s="9"/>
      <c r="M372" s="8" t="s">
        <v>707</v>
      </c>
      <c r="N372" s="8" t="n">
        <v>3283615</v>
      </c>
      <c r="O372" s="8" t="s">
        <v>583</v>
      </c>
      <c r="P372" s="15"/>
      <c r="S372" s="9"/>
      <c r="T372" s="8" t="s">
        <v>14</v>
      </c>
      <c r="AB372" s="21"/>
      <c r="AMJ372" s="0"/>
    </row>
    <row collapsed="false" customFormat="true" customHeight="false" hidden="false" ht="24.95" outlineLevel="0" r="373" s="8">
      <c r="C373" s="8" t="n">
        <v>7620</v>
      </c>
      <c r="D373" s="19" t="s">
        <v>581</v>
      </c>
      <c r="E373" s="19" t="str">
        <f aca="false">'EPICS PVs'!D373</f>
        <v>Mott Sample</v>
      </c>
      <c r="F373" s="8" t="s">
        <v>121</v>
      </c>
      <c r="G373" s="18" t="n">
        <f aca="false">'EPICS PVs'!J373</f>
        <v>29.5596</v>
      </c>
      <c r="H373" s="18" t="str">
        <f aca="false">'EPICS PVs'!U373</f>
        <v>fully retracted</v>
      </c>
      <c r="I373" s="19" t="n">
        <v>6.3</v>
      </c>
      <c r="J373" s="20" t="n">
        <f aca="false">'EPICS PVs'!R373</f>
        <v>0.21198997</v>
      </c>
      <c r="K373" s="8" t="n">
        <f aca="false">'EPICS PVs'!E373</f>
        <v>0.002115</v>
      </c>
      <c r="L373" s="9"/>
      <c r="M373" s="8" t="s">
        <v>708</v>
      </c>
      <c r="N373" s="8" t="n">
        <v>3283617</v>
      </c>
      <c r="O373" s="8" t="s">
        <v>709</v>
      </c>
      <c r="P373" s="15"/>
      <c r="S373" s="9"/>
      <c r="T373" s="8" t="s">
        <v>14</v>
      </c>
      <c r="AB373" s="21"/>
      <c r="AMJ373" s="0"/>
    </row>
    <row collapsed="false" customFormat="true" customHeight="false" hidden="false" ht="24.95" outlineLevel="0" r="374" s="8">
      <c r="C374" s="8" t="n">
        <v>7621</v>
      </c>
      <c r="D374" s="19" t="s">
        <v>581</v>
      </c>
      <c r="E374" s="19" t="str">
        <f aca="false">'EPICS PVs'!D374</f>
        <v>Mott Sample</v>
      </c>
      <c r="F374" s="8" t="s">
        <v>121</v>
      </c>
      <c r="G374" s="18" t="n">
        <f aca="false">'EPICS PVs'!J374</f>
        <v>29.5596</v>
      </c>
      <c r="H374" s="18" t="str">
        <f aca="false">'EPICS PVs'!U374</f>
        <v>fully retracted</v>
      </c>
      <c r="I374" s="19" t="n">
        <v>6.3</v>
      </c>
      <c r="J374" s="20" t="n">
        <f aca="false">'EPICS PVs'!R374</f>
        <v>0.21198997</v>
      </c>
      <c r="K374" s="8" t="n">
        <f aca="false">'EPICS PVs'!E374</f>
        <v>0.0027495</v>
      </c>
      <c r="L374" s="9"/>
      <c r="M374" s="8" t="s">
        <v>710</v>
      </c>
      <c r="N374" s="8" t="n">
        <v>3283619</v>
      </c>
      <c r="O374" s="8" t="s">
        <v>709</v>
      </c>
      <c r="P374" s="15"/>
      <c r="S374" s="9"/>
      <c r="T374" s="8" t="s">
        <v>14</v>
      </c>
      <c r="AB374" s="21"/>
      <c r="AMJ374" s="0"/>
    </row>
    <row collapsed="false" customFormat="true" customHeight="false" hidden="false" ht="24.95" outlineLevel="0" r="375" s="8">
      <c r="C375" s="8" t="n">
        <v>7622</v>
      </c>
      <c r="D375" s="19" t="s">
        <v>581</v>
      </c>
      <c r="E375" s="19" t="str">
        <f aca="false">'EPICS PVs'!D375</f>
        <v>Mott Semi-Integrated</v>
      </c>
      <c r="F375" s="8" t="s">
        <v>627</v>
      </c>
      <c r="G375" s="18" t="n">
        <f aca="false">'EPICS PVs'!J375</f>
        <v>29.5596</v>
      </c>
      <c r="H375" s="18" t="str">
        <f aca="false">'EPICS PVs'!U375</f>
        <v>fully retracted</v>
      </c>
      <c r="I375" s="19" t="n">
        <v>6.3</v>
      </c>
      <c r="J375" s="20" t="n">
        <f aca="false">'EPICS PVs'!R375</f>
        <v>0.21198997</v>
      </c>
      <c r="K375" s="8" t="n">
        <f aca="false">'EPICS PVs'!E375</f>
        <v>0.0019035</v>
      </c>
      <c r="L375" s="9"/>
      <c r="M375" s="8" t="s">
        <v>711</v>
      </c>
      <c r="N375" s="8" t="n">
        <v>3283621</v>
      </c>
      <c r="O375" s="8" t="s">
        <v>712</v>
      </c>
      <c r="P375" s="15"/>
      <c r="S375" s="9"/>
      <c r="T375" s="8" t="s">
        <v>14</v>
      </c>
      <c r="AB375" s="21"/>
      <c r="AMJ375" s="0"/>
    </row>
    <row collapsed="false" customFormat="true" customHeight="false" hidden="false" ht="24.95" outlineLevel="0" r="376" s="8">
      <c r="C376" s="8" t="n">
        <v>7623</v>
      </c>
      <c r="D376" s="19" t="s">
        <v>581</v>
      </c>
      <c r="E376" s="19" t="str">
        <f aca="false">'EPICS PVs'!D376</f>
        <v>Mott Semi-Integrated</v>
      </c>
      <c r="F376" s="8" t="s">
        <v>627</v>
      </c>
      <c r="G376" s="18" t="n">
        <f aca="false">'EPICS PVs'!J376</f>
        <v>29.5596</v>
      </c>
      <c r="H376" s="18" t="str">
        <f aca="false">'EPICS PVs'!U376</f>
        <v>fully retracted</v>
      </c>
      <c r="I376" s="19" t="n">
        <v>6.3</v>
      </c>
      <c r="J376" s="20" t="n">
        <f aca="false">'EPICS PVs'!R376</f>
        <v>0.21198997</v>
      </c>
      <c r="K376" s="8" t="n">
        <f aca="false">'EPICS PVs'!E376</f>
        <v>0.001692</v>
      </c>
      <c r="L376" s="9"/>
      <c r="M376" s="8" t="s">
        <v>713</v>
      </c>
      <c r="N376" s="8" t="n">
        <v>3283623</v>
      </c>
      <c r="O376" s="8" t="s">
        <v>712</v>
      </c>
      <c r="P376" s="15"/>
      <c r="S376" s="9"/>
      <c r="T376" s="8" t="s">
        <v>14</v>
      </c>
      <c r="AB376" s="21"/>
      <c r="AMJ376" s="0"/>
    </row>
    <row collapsed="false" customFormat="true" customHeight="false" hidden="false" ht="24.95" outlineLevel="0" r="377" s="8">
      <c r="C377" s="8" t="n">
        <v>7624</v>
      </c>
      <c r="D377" s="19" t="s">
        <v>581</v>
      </c>
      <c r="E377" s="19" t="str">
        <f aca="false">'EPICS PVs'!D377</f>
        <v>Mott Semi-Integrated</v>
      </c>
      <c r="F377" s="8" t="s">
        <v>627</v>
      </c>
      <c r="G377" s="18" t="n">
        <f aca="false">'EPICS PVs'!J377</f>
        <v>29.5596</v>
      </c>
      <c r="H377" s="18" t="str">
        <f aca="false">'EPICS PVs'!U377</f>
        <v>fully retracted</v>
      </c>
      <c r="I377" s="19" t="n">
        <v>6.3</v>
      </c>
      <c r="J377" s="20" t="n">
        <f aca="false">'EPICS PVs'!R377</f>
        <v>0.21198997</v>
      </c>
      <c r="K377" s="8" t="n">
        <f aca="false">'EPICS PVs'!E377</f>
        <v>0.0023265</v>
      </c>
      <c r="L377" s="9"/>
      <c r="M377" s="8" t="s">
        <v>714</v>
      </c>
      <c r="N377" s="8" t="n">
        <v>3283625</v>
      </c>
      <c r="O377" s="8" t="s">
        <v>712</v>
      </c>
      <c r="P377" s="15"/>
      <c r="S377" s="9"/>
      <c r="T377" s="8" t="s">
        <v>14</v>
      </c>
      <c r="AB377" s="21"/>
      <c r="AMJ377" s="0"/>
    </row>
    <row collapsed="false" customFormat="true" customHeight="false" hidden="false" ht="24.95" outlineLevel="0" r="378" s="8">
      <c r="C378" s="8" t="n">
        <v>7625</v>
      </c>
      <c r="D378" s="19" t="s">
        <v>581</v>
      </c>
      <c r="E378" s="19" t="str">
        <f aca="false">'EPICS PVs'!D378</f>
        <v>Mott Semi-Integrated</v>
      </c>
      <c r="F378" s="8" t="s">
        <v>627</v>
      </c>
      <c r="G378" s="18" t="n">
        <f aca="false">'EPICS PVs'!J378</f>
        <v>29.5596</v>
      </c>
      <c r="H378" s="18" t="str">
        <f aca="false">'EPICS PVs'!U378</f>
        <v>fully retracted</v>
      </c>
      <c r="I378" s="19" t="n">
        <v>6.3</v>
      </c>
      <c r="J378" s="20" t="n">
        <f aca="false">'EPICS PVs'!R378</f>
        <v>0.21198997</v>
      </c>
      <c r="K378" s="8" t="n">
        <f aca="false">'EPICS PVs'!E378</f>
        <v>0.002961</v>
      </c>
      <c r="L378" s="9"/>
      <c r="M378" s="8" t="s">
        <v>715</v>
      </c>
      <c r="N378" s="8" t="n">
        <v>3283628</v>
      </c>
      <c r="O378" s="8" t="s">
        <v>712</v>
      </c>
      <c r="P378" s="15"/>
      <c r="S378" s="9"/>
      <c r="T378" s="8" t="s">
        <v>14</v>
      </c>
      <c r="AB378" s="21"/>
      <c r="AMJ378" s="0"/>
    </row>
    <row collapsed="false" customFormat="true" customHeight="false" hidden="false" ht="24.95" outlineLevel="0" r="379" s="8">
      <c r="C379" s="8" t="n">
        <v>7626</v>
      </c>
      <c r="D379" s="19" t="s">
        <v>581</v>
      </c>
      <c r="E379" s="19" t="str">
        <f aca="false">'EPICS PVs'!D379</f>
        <v>Mott Semi-Integrated</v>
      </c>
      <c r="F379" s="8" t="s">
        <v>627</v>
      </c>
      <c r="G379" s="18" t="n">
        <f aca="false">'EPICS PVs'!J379</f>
        <v>29.5596</v>
      </c>
      <c r="H379" s="18" t="str">
        <f aca="false">'EPICS PVs'!U379</f>
        <v>fully retracted</v>
      </c>
      <c r="I379" s="19" t="n">
        <v>6.3</v>
      </c>
      <c r="J379" s="20" t="n">
        <f aca="false">'EPICS PVs'!R379</f>
        <v>0.21198997</v>
      </c>
      <c r="K379" s="8" t="n">
        <f aca="false">'EPICS PVs'!E379</f>
        <v>0.0035955</v>
      </c>
      <c r="L379" s="9"/>
      <c r="M379" s="8" t="s">
        <v>716</v>
      </c>
      <c r="N379" s="8" t="n">
        <v>3283636</v>
      </c>
      <c r="O379" s="8" t="s">
        <v>717</v>
      </c>
      <c r="P379" s="15"/>
      <c r="S379" s="9"/>
      <c r="T379" s="8" t="s">
        <v>14</v>
      </c>
      <c r="AB379" s="21"/>
      <c r="AMJ379" s="0"/>
    </row>
    <row collapsed="false" customFormat="true" customHeight="false" hidden="false" ht="24.95" outlineLevel="0" r="380" s="8">
      <c r="C380" s="8" t="n">
        <v>7627</v>
      </c>
      <c r="D380" s="19" t="s">
        <v>581</v>
      </c>
      <c r="E380" s="19" t="str">
        <f aca="false">'EPICS PVs'!D380</f>
        <v>Mott Sample</v>
      </c>
      <c r="F380" s="8" t="s">
        <v>121</v>
      </c>
      <c r="G380" s="18" t="n">
        <f aca="false">'EPICS PVs'!J380</f>
        <v>29.5596</v>
      </c>
      <c r="H380" s="18" t="str">
        <f aca="false">'EPICS PVs'!U380</f>
        <v>fully retracted</v>
      </c>
      <c r="I380" s="19" t="n">
        <v>6.3</v>
      </c>
      <c r="J380" s="20" t="n">
        <f aca="false">'EPICS PVs'!R380</f>
        <v>0.21198997</v>
      </c>
      <c r="K380" s="8" t="n">
        <f aca="false">'EPICS PVs'!E380</f>
        <v>0.004653</v>
      </c>
      <c r="L380" s="9"/>
      <c r="M380" s="8" t="s">
        <v>718</v>
      </c>
      <c r="N380" s="8" t="n">
        <v>3283644</v>
      </c>
      <c r="O380" s="8" t="s">
        <v>583</v>
      </c>
      <c r="P380" s="15"/>
      <c r="S380" s="9"/>
      <c r="T380" s="8" t="s">
        <v>14</v>
      </c>
      <c r="AB380" s="21"/>
      <c r="AMJ380" s="0"/>
    </row>
    <row collapsed="false" customFormat="true" customHeight="false" hidden="false" ht="24.95" outlineLevel="0" r="381" s="8">
      <c r="C381" s="8" t="n">
        <v>7628</v>
      </c>
      <c r="D381" s="19" t="s">
        <v>581</v>
      </c>
      <c r="E381" s="19" t="str">
        <f aca="false">'EPICS PVs'!D381</f>
        <v>Mott Sample</v>
      </c>
      <c r="F381" s="8" t="s">
        <v>121</v>
      </c>
      <c r="G381" s="18" t="n">
        <f aca="false">'EPICS PVs'!J381</f>
        <v>29.5596</v>
      </c>
      <c r="H381" s="18" t="str">
        <f aca="false">'EPICS PVs'!U381</f>
        <v>fully retracted</v>
      </c>
      <c r="I381" s="19" t="n">
        <v>6.3</v>
      </c>
      <c r="J381" s="20" t="n">
        <f aca="false">'EPICS PVs'!R381</f>
        <v>0.21198997</v>
      </c>
      <c r="K381" s="8" t="n">
        <f aca="false">'EPICS PVs'!E381</f>
        <v>0.00423</v>
      </c>
      <c r="L381" s="9"/>
      <c r="M381" s="8" t="s">
        <v>719</v>
      </c>
      <c r="N381" s="8" t="n">
        <v>3283646</v>
      </c>
      <c r="O381" s="8" t="s">
        <v>583</v>
      </c>
      <c r="P381" s="15"/>
      <c r="S381" s="9"/>
      <c r="T381" s="8" t="s">
        <v>14</v>
      </c>
      <c r="AB381" s="21"/>
      <c r="AMJ381" s="0"/>
    </row>
    <row collapsed="false" customFormat="true" customHeight="false" hidden="false" ht="24.95" outlineLevel="0" r="382" s="8">
      <c r="C382" s="8" t="n">
        <v>7630</v>
      </c>
      <c r="D382" s="19" t="s">
        <v>581</v>
      </c>
      <c r="E382" s="19" t="str">
        <f aca="false">'EPICS PVs'!D382</f>
        <v>Mott Semi-Integrated</v>
      </c>
      <c r="F382" s="8" t="s">
        <v>627</v>
      </c>
      <c r="G382" s="18" t="n">
        <f aca="false">'EPICS PVs'!J382</f>
        <v>29.5596</v>
      </c>
      <c r="H382" s="18" t="str">
        <f aca="false">'EPICS PVs'!U382</f>
        <v>fully retracted</v>
      </c>
      <c r="I382" s="19" t="n">
        <v>6.3</v>
      </c>
      <c r="J382" s="20" t="n">
        <f aca="false">'EPICS PVs'!R382</f>
        <v>0.21198997</v>
      </c>
      <c r="K382" s="8" t="n">
        <f aca="false">'EPICS PVs'!E382</f>
        <v>0.0040185</v>
      </c>
      <c r="L382" s="9"/>
      <c r="M382" s="8" t="s">
        <v>720</v>
      </c>
      <c r="N382" s="8" t="n">
        <v>3283649</v>
      </c>
      <c r="O382" s="8" t="s">
        <v>721</v>
      </c>
      <c r="P382" s="15"/>
      <c r="S382" s="9"/>
      <c r="T382" s="8" t="s">
        <v>14</v>
      </c>
      <c r="AB382" s="21"/>
      <c r="AMJ382" s="0"/>
    </row>
    <row collapsed="false" customFormat="true" customHeight="false" hidden="false" ht="24.95" outlineLevel="0" r="383" s="8">
      <c r="C383" s="8" t="n">
        <v>7631</v>
      </c>
      <c r="D383" s="19" t="s">
        <v>581</v>
      </c>
      <c r="E383" s="19" t="str">
        <f aca="false">'EPICS PVs'!D383</f>
        <v>Mott Semi-Integrated</v>
      </c>
      <c r="F383" s="8" t="s">
        <v>627</v>
      </c>
      <c r="G383" s="18" t="n">
        <f aca="false">'EPICS PVs'!J383</f>
        <v>29.5596</v>
      </c>
      <c r="H383" s="18" t="str">
        <f aca="false">'EPICS PVs'!U383</f>
        <v>fully retracted</v>
      </c>
      <c r="I383" s="19" t="n">
        <v>6.3</v>
      </c>
      <c r="J383" s="20" t="n">
        <f aca="false">'EPICS PVs'!R383</f>
        <v>0.21198997</v>
      </c>
      <c r="K383" s="8" t="n">
        <f aca="false">'EPICS PVs'!E383</f>
        <v>0.00846</v>
      </c>
      <c r="L383" s="9"/>
      <c r="M383" s="8" t="s">
        <v>722</v>
      </c>
      <c r="N383" s="8" t="n">
        <v>3283816</v>
      </c>
      <c r="O383" s="8" t="s">
        <v>721</v>
      </c>
      <c r="P383" s="15"/>
      <c r="Q383" s="8" t="s">
        <v>723</v>
      </c>
      <c r="R383" s="8" t="n">
        <v>3285321</v>
      </c>
      <c r="S383" s="9"/>
      <c r="T383" s="8" t="s">
        <v>14</v>
      </c>
      <c r="AB383" s="21"/>
      <c r="AMJ383" s="0"/>
    </row>
    <row collapsed="false" customFormat="true" customHeight="false" hidden="false" ht="24.95" outlineLevel="0" r="384" s="8">
      <c r="C384" s="8" t="n">
        <v>7632</v>
      </c>
      <c r="D384" s="19" t="s">
        <v>581</v>
      </c>
      <c r="E384" s="19" t="str">
        <f aca="false">'EPICS PVs'!D384</f>
        <v>Mott Sample</v>
      </c>
      <c r="F384" s="8" t="s">
        <v>121</v>
      </c>
      <c r="G384" s="18" t="n">
        <f aca="false">'EPICS PVs'!J384</f>
        <v>29.5596</v>
      </c>
      <c r="H384" s="18" t="str">
        <f aca="false">'EPICS PVs'!U384</f>
        <v>fully retracted</v>
      </c>
      <c r="I384" s="19" t="n">
        <v>6.3</v>
      </c>
      <c r="J384" s="20" t="n">
        <f aca="false">'EPICS PVs'!R384</f>
        <v>0.21198997</v>
      </c>
      <c r="K384" s="8" t="n">
        <f aca="false">'EPICS PVs'!E384</f>
        <v>0.008883</v>
      </c>
      <c r="L384" s="9"/>
      <c r="M384" s="8" t="s">
        <v>724</v>
      </c>
      <c r="N384" s="8" t="n">
        <v>3283819</v>
      </c>
      <c r="O384" s="8" t="s">
        <v>583</v>
      </c>
      <c r="P384" s="15"/>
      <c r="Q384" s="8" t="s">
        <v>725</v>
      </c>
      <c r="R384" s="8" t="n">
        <v>3282791</v>
      </c>
      <c r="S384" s="9"/>
      <c r="T384" s="8" t="s">
        <v>14</v>
      </c>
      <c r="AB384" s="21"/>
      <c r="AMJ384" s="0"/>
    </row>
    <row collapsed="false" customFormat="true" customHeight="false" hidden="false" ht="24.95" outlineLevel="0" r="385" s="8">
      <c r="C385" s="8" t="n">
        <v>7633</v>
      </c>
      <c r="D385" s="19" t="s">
        <v>581</v>
      </c>
      <c r="E385" s="19" t="str">
        <f aca="false">'EPICS PVs'!D385</f>
        <v>Mott Sample</v>
      </c>
      <c r="F385" s="8" t="s">
        <v>121</v>
      </c>
      <c r="G385" s="18" t="n">
        <f aca="false">'EPICS PVs'!J385</f>
        <v>29.5596</v>
      </c>
      <c r="H385" s="18" t="str">
        <f aca="false">'EPICS PVs'!U385</f>
        <v>fully retracted</v>
      </c>
      <c r="I385" s="19" t="n">
        <v>6.3</v>
      </c>
      <c r="J385" s="20" t="n">
        <f aca="false">'EPICS PVs'!R385</f>
        <v>0.21198997</v>
      </c>
      <c r="K385" s="8" t="n">
        <f aca="false">'EPICS PVs'!E385</f>
        <v>0.0061335</v>
      </c>
      <c r="L385" s="9"/>
      <c r="M385" s="8" t="s">
        <v>726</v>
      </c>
      <c r="N385" s="8" t="n">
        <v>3285518</v>
      </c>
      <c r="O385" s="8" t="s">
        <v>583</v>
      </c>
      <c r="P385" s="15"/>
      <c r="S385" s="9"/>
      <c r="T385" s="8" t="s">
        <v>14</v>
      </c>
      <c r="AB385" s="21"/>
      <c r="AMJ385" s="0"/>
    </row>
    <row collapsed="false" customFormat="true" customHeight="false" hidden="false" ht="24.95" outlineLevel="0" r="386" s="8">
      <c r="C386" s="8" t="n">
        <v>7634</v>
      </c>
      <c r="D386" s="19" t="s">
        <v>581</v>
      </c>
      <c r="E386" s="19" t="str">
        <f aca="false">'EPICS PVs'!D386</f>
        <v>Mott Semi-Integrated</v>
      </c>
      <c r="F386" s="8" t="s">
        <v>627</v>
      </c>
      <c r="G386" s="18" t="n">
        <f aca="false">'EPICS PVs'!J386</f>
        <v>29.5596</v>
      </c>
      <c r="H386" s="18" t="str">
        <f aca="false">'EPICS PVs'!U386</f>
        <v>fully retracted</v>
      </c>
      <c r="I386" s="19" t="n">
        <v>6.3</v>
      </c>
      <c r="J386" s="20" t="n">
        <f aca="false">'EPICS PVs'!R386</f>
        <v>0.21198997</v>
      </c>
      <c r="K386" s="8" t="n">
        <f aca="false">'EPICS PVs'!E386</f>
        <v>0.007191</v>
      </c>
      <c r="L386" s="9"/>
      <c r="M386" s="8" t="s">
        <v>727</v>
      </c>
      <c r="N386" s="8" t="n">
        <v>3285520</v>
      </c>
      <c r="O386" s="8" t="s">
        <v>583</v>
      </c>
      <c r="P386" s="15"/>
      <c r="S386" s="9"/>
      <c r="T386" s="8" t="s">
        <v>14</v>
      </c>
      <c r="AB386" s="21"/>
      <c r="AMJ386" s="0"/>
    </row>
    <row collapsed="false" customFormat="true" customHeight="false" hidden="false" ht="24.95" outlineLevel="0" r="387" s="8">
      <c r="C387" s="8" t="n">
        <v>7635</v>
      </c>
      <c r="D387" s="19" t="s">
        <v>581</v>
      </c>
      <c r="E387" s="19" t="str">
        <f aca="false">'EPICS PVs'!D387</f>
        <v>Mott Semi-Integrated</v>
      </c>
      <c r="F387" s="8" t="s">
        <v>627</v>
      </c>
      <c r="G387" s="18" t="n">
        <f aca="false">'EPICS PVs'!J387</f>
        <v>29.5596</v>
      </c>
      <c r="H387" s="18" t="str">
        <f aca="false">'EPICS PVs'!U387</f>
        <v>fully retracted</v>
      </c>
      <c r="I387" s="19" t="n">
        <v>6.3</v>
      </c>
      <c r="J387" s="20" t="n">
        <f aca="false">'EPICS PVs'!R387</f>
        <v>0.21198997</v>
      </c>
      <c r="K387" s="8" t="n">
        <f aca="false">'EPICS PVs'!E387</f>
        <v>0.009729</v>
      </c>
      <c r="L387" s="9"/>
      <c r="M387" s="8" t="s">
        <v>728</v>
      </c>
      <c r="N387" s="8" t="n">
        <v>3285577</v>
      </c>
      <c r="O387" s="8" t="s">
        <v>583</v>
      </c>
      <c r="P387" s="15"/>
      <c r="S387" s="9"/>
      <c r="T387" s="8" t="s">
        <v>14</v>
      </c>
      <c r="AB387" s="21"/>
      <c r="AMJ387" s="0"/>
    </row>
    <row collapsed="false" customFormat="true" customHeight="false" hidden="false" ht="24.95" outlineLevel="0" r="388" s="8">
      <c r="C388" s="8" t="n">
        <v>7636</v>
      </c>
      <c r="D388" s="19" t="s">
        <v>581</v>
      </c>
      <c r="E388" s="19" t="str">
        <f aca="false">'EPICS PVs'!D388</f>
        <v>Mott Semi-Integrated</v>
      </c>
      <c r="F388" s="8" t="s">
        <v>627</v>
      </c>
      <c r="G388" s="18" t="n">
        <f aca="false">'EPICS PVs'!J388</f>
        <v>29.5596</v>
      </c>
      <c r="H388" s="18" t="str">
        <f aca="false">'EPICS PVs'!U388</f>
        <v>fully retracted</v>
      </c>
      <c r="I388" s="19" t="n">
        <v>6.3</v>
      </c>
      <c r="J388" s="20" t="n">
        <f aca="false">'EPICS PVs'!R388</f>
        <v>0.21198997</v>
      </c>
      <c r="K388" s="8" t="n">
        <f aca="false">'EPICS PVs'!E388</f>
        <v>0.011844</v>
      </c>
      <c r="L388" s="9"/>
      <c r="M388" s="8" t="s">
        <v>729</v>
      </c>
      <c r="N388" s="8" t="n">
        <v>3285766</v>
      </c>
      <c r="O388" s="8" t="s">
        <v>583</v>
      </c>
      <c r="P388" s="15"/>
      <c r="S388" s="9"/>
      <c r="T388" s="8" t="s">
        <v>14</v>
      </c>
      <c r="AB388" s="21"/>
      <c r="AMJ388" s="0"/>
    </row>
    <row collapsed="false" customFormat="true" customHeight="false" hidden="false" ht="24.95" outlineLevel="0" r="389" s="8">
      <c r="C389" s="8" t="n">
        <v>7637</v>
      </c>
      <c r="D389" s="19" t="s">
        <v>581</v>
      </c>
      <c r="E389" s="19" t="str">
        <f aca="false">'EPICS PVs'!D389</f>
        <v>Mott Semi-Integrated</v>
      </c>
      <c r="F389" s="8" t="s">
        <v>627</v>
      </c>
      <c r="G389" s="18" t="n">
        <f aca="false">'EPICS PVs'!J389</f>
        <v>29.5596</v>
      </c>
      <c r="H389" s="18" t="str">
        <f aca="false">'EPICS PVs'!U389</f>
        <v>fully retracted</v>
      </c>
      <c r="I389" s="19" t="n">
        <v>6.3</v>
      </c>
      <c r="J389" s="20" t="n">
        <f aca="false">'EPICS PVs'!R389</f>
        <v>0.21198997</v>
      </c>
      <c r="K389" s="8" t="n">
        <f aca="false">'EPICS PVs'!E389</f>
        <v>0.003807</v>
      </c>
      <c r="L389" s="9"/>
      <c r="M389" s="8" t="s">
        <v>730</v>
      </c>
      <c r="N389" s="8" t="n">
        <v>3285943</v>
      </c>
      <c r="O389" s="8" t="s">
        <v>583</v>
      </c>
      <c r="P389" s="15"/>
      <c r="S389" s="9"/>
      <c r="T389" s="8" t="s">
        <v>14</v>
      </c>
      <c r="AB389" s="21"/>
      <c r="AMJ389" s="0"/>
    </row>
    <row collapsed="false" customFormat="true" customHeight="false" hidden="false" ht="24.95" outlineLevel="0" r="390" s="8">
      <c r="C390" s="8" t="n">
        <v>7638</v>
      </c>
      <c r="D390" s="19" t="s">
        <v>581</v>
      </c>
      <c r="E390" s="19" t="str">
        <f aca="false">'EPICS PVs'!D390</f>
        <v>Scalers</v>
      </c>
      <c r="F390" s="8" t="s">
        <v>629</v>
      </c>
      <c r="G390" s="18" t="n">
        <f aca="false">'EPICS PVs'!J390</f>
        <v>29.5596</v>
      </c>
      <c r="H390" s="18" t="str">
        <f aca="false">'EPICS PVs'!U390</f>
        <v>fully retracted</v>
      </c>
      <c r="I390" s="19" t="n">
        <v>6.3</v>
      </c>
      <c r="J390" s="20" t="n">
        <f aca="false">'EPICS PVs'!R390</f>
        <v>0.21198997</v>
      </c>
      <c r="K390" s="8" t="n">
        <f aca="false">'EPICS PVs'!E390</f>
        <v>0.0040185</v>
      </c>
      <c r="L390" s="9"/>
      <c r="M390" s="8" t="s">
        <v>731</v>
      </c>
      <c r="N390" s="8" t="n">
        <v>3285945</v>
      </c>
      <c r="O390" s="8" t="s">
        <v>583</v>
      </c>
      <c r="P390" s="15"/>
      <c r="S390" s="9"/>
      <c r="T390" s="8" t="s">
        <v>14</v>
      </c>
      <c r="AB390" s="21"/>
      <c r="AMJ390" s="0"/>
    </row>
    <row collapsed="false" customFormat="true" customHeight="false" hidden="false" ht="24.95" outlineLevel="0" r="391" s="8">
      <c r="C391" s="8" t="n">
        <v>7639</v>
      </c>
      <c r="D391" s="19" t="s">
        <v>581</v>
      </c>
      <c r="E391" s="19" t="str">
        <f aca="false">'EPICS PVs'!D391</f>
        <v>Scalers</v>
      </c>
      <c r="F391" s="8" t="s">
        <v>629</v>
      </c>
      <c r="G391" s="18" t="n">
        <f aca="false">'EPICS PVs'!J391</f>
        <v>29.5596</v>
      </c>
      <c r="H391" s="18" t="str">
        <f aca="false">'EPICS PVs'!U391</f>
        <v>fully retracted</v>
      </c>
      <c r="I391" s="19" t="n">
        <v>6.3</v>
      </c>
      <c r="J391" s="20" t="n">
        <f aca="false">'EPICS PVs'!R391</f>
        <v>0.21198997</v>
      </c>
      <c r="K391" s="8" t="n">
        <f aca="false">'EPICS PVs'!E391</f>
        <v>0.036801</v>
      </c>
      <c r="L391" s="9"/>
      <c r="M391" s="8" t="s">
        <v>732</v>
      </c>
      <c r="N391" s="8" t="n">
        <v>3285958</v>
      </c>
      <c r="O391" s="8" t="s">
        <v>583</v>
      </c>
      <c r="P391" s="15"/>
      <c r="S391" s="9"/>
      <c r="T391" s="8" t="s">
        <v>14</v>
      </c>
      <c r="AB391" s="21"/>
      <c r="AMJ391" s="0"/>
    </row>
    <row collapsed="false" customFormat="true" customHeight="false" hidden="false" ht="24.95" outlineLevel="0" r="392" s="8">
      <c r="C392" s="8" t="n">
        <v>7640</v>
      </c>
      <c r="D392" s="19" t="s">
        <v>581</v>
      </c>
      <c r="E392" s="19" t="str">
        <f aca="false">'EPICS PVs'!D392</f>
        <v>Mott Semi-Integrated</v>
      </c>
      <c r="F392" s="8" t="s">
        <v>627</v>
      </c>
      <c r="G392" s="18" t="n">
        <f aca="false">'EPICS PVs'!J392</f>
        <v>29.5596</v>
      </c>
      <c r="H392" s="18" t="str">
        <f aca="false">'EPICS PVs'!U392</f>
        <v>fully retracted</v>
      </c>
      <c r="I392" s="19" t="n">
        <v>6.3</v>
      </c>
      <c r="J392" s="20" t="n">
        <f aca="false">'EPICS PVs'!R392</f>
        <v>6.43328988</v>
      </c>
      <c r="K392" s="8" t="n">
        <f aca="false">'EPICS PVs'!E392</f>
        <v>0.0031725</v>
      </c>
      <c r="L392" s="9"/>
      <c r="M392" s="8" t="s">
        <v>733</v>
      </c>
      <c r="N392" s="8" t="n">
        <v>3285962</v>
      </c>
      <c r="O392" s="8" t="s">
        <v>583</v>
      </c>
      <c r="P392" s="15"/>
      <c r="S392" s="9"/>
      <c r="T392" s="8" t="s">
        <v>14</v>
      </c>
      <c r="AB392" s="21"/>
      <c r="AMJ392" s="0"/>
    </row>
    <row collapsed="false" customFormat="true" customHeight="false" hidden="false" ht="24.95" outlineLevel="0" r="393" s="22">
      <c r="C393" s="22" t="n">
        <v>7641</v>
      </c>
      <c r="D393" s="23" t="s">
        <v>120</v>
      </c>
      <c r="E393" s="23" t="str">
        <f aca="false">'EPICS PVs'!D393</f>
        <v>Mott Sample</v>
      </c>
      <c r="F393" s="22" t="s">
        <v>121</v>
      </c>
      <c r="G393" s="22" t="n">
        <f aca="false">'EPICS PVs'!J393</f>
        <v>29.5596</v>
      </c>
      <c r="H393" s="22" t="str">
        <f aca="false">'EPICS PVs'!U393</f>
        <v>Au 1 um</v>
      </c>
      <c r="I393" s="23" t="n">
        <v>5.5</v>
      </c>
      <c r="J393" s="6" t="n">
        <f aca="false">'EPICS PVs'!R393</f>
        <v>6.3859346</v>
      </c>
      <c r="K393" s="22" t="n">
        <f aca="false">'EPICS PVs'!E393</f>
        <v>0.935253</v>
      </c>
      <c r="L393" s="9"/>
      <c r="M393" s="22" t="s">
        <v>734</v>
      </c>
      <c r="N393" s="22" t="n">
        <v>3285970</v>
      </c>
      <c r="O393" s="22" t="s">
        <v>735</v>
      </c>
      <c r="P393" s="15"/>
      <c r="S393" s="9"/>
      <c r="T393" s="22" t="s">
        <v>14</v>
      </c>
      <c r="AB393" s="24"/>
      <c r="AMJ393" s="0"/>
    </row>
    <row collapsed="false" customFormat="true" customHeight="false" hidden="false" ht="24.95" outlineLevel="0" r="394" s="22">
      <c r="C394" s="22" t="n">
        <v>7642</v>
      </c>
      <c r="D394" s="23" t="s">
        <v>120</v>
      </c>
      <c r="E394" s="23" t="str">
        <f aca="false">'EPICS PVs'!D394</f>
        <v>Mott Semi-Integrated</v>
      </c>
      <c r="F394" s="22" t="s">
        <v>627</v>
      </c>
      <c r="G394" s="22" t="n">
        <f aca="false">'EPICS PVs'!J394</f>
        <v>29.5596</v>
      </c>
      <c r="H394" s="22" t="str">
        <f aca="false">'EPICS PVs'!U394</f>
        <v>Au 1 um</v>
      </c>
      <c r="I394" s="23" t="n">
        <v>5.5</v>
      </c>
      <c r="J394" s="6" t="n">
        <f aca="false">'EPICS PVs'!R394</f>
        <v>6.3859346</v>
      </c>
      <c r="K394" s="22" t="n">
        <f aca="false">'EPICS PVs'!E394</f>
        <v>0.925312</v>
      </c>
      <c r="L394" s="9"/>
      <c r="M394" s="22" t="s">
        <v>736</v>
      </c>
      <c r="N394" s="22" t="n">
        <v>3285972</v>
      </c>
      <c r="O394" s="22" t="s">
        <v>735</v>
      </c>
      <c r="P394" s="15"/>
      <c r="S394" s="9"/>
      <c r="T394" s="22" t="s">
        <v>14</v>
      </c>
      <c r="AB394" s="24"/>
      <c r="AMJ394" s="0"/>
    </row>
    <row collapsed="false" customFormat="true" customHeight="false" hidden="false" ht="24.95" outlineLevel="0" r="395" s="22">
      <c r="C395" s="22" t="n">
        <v>7643</v>
      </c>
      <c r="D395" s="23" t="s">
        <v>120</v>
      </c>
      <c r="E395" s="23" t="str">
        <f aca="false">'EPICS PVs'!D395</f>
        <v>Scalers</v>
      </c>
      <c r="F395" s="22" t="s">
        <v>629</v>
      </c>
      <c r="G395" s="22" t="n">
        <f aca="false">'EPICS PVs'!J395</f>
        <v>29.5596</v>
      </c>
      <c r="H395" s="22" t="str">
        <f aca="false">'EPICS PVs'!U395</f>
        <v>Au 1 um</v>
      </c>
      <c r="I395" s="23" t="n">
        <v>5.5</v>
      </c>
      <c r="J395" s="6" t="n">
        <f aca="false">'EPICS PVs'!R395</f>
        <v>6.3859346</v>
      </c>
      <c r="K395" s="22" t="n">
        <f aca="false">'EPICS PVs'!E395</f>
        <v>0.903739</v>
      </c>
      <c r="L395" s="9"/>
      <c r="M395" s="22" t="s">
        <v>737</v>
      </c>
      <c r="N395" s="22" t="n">
        <v>3285974</v>
      </c>
      <c r="O395" s="22" t="s">
        <v>738</v>
      </c>
      <c r="P395" s="15"/>
      <c r="S395" s="9"/>
      <c r="T395" s="22" t="s">
        <v>14</v>
      </c>
      <c r="AB395" s="24"/>
      <c r="AMJ395" s="0"/>
    </row>
    <row collapsed="false" customFormat="true" customHeight="false" hidden="false" ht="24.95" outlineLevel="0" r="396" s="22">
      <c r="C396" s="22" t="n">
        <v>7644</v>
      </c>
      <c r="D396" s="23" t="s">
        <v>120</v>
      </c>
      <c r="E396" s="23" t="str">
        <f aca="false">'EPICS PVs'!D396</f>
        <v>Scalers</v>
      </c>
      <c r="F396" s="22" t="s">
        <v>629</v>
      </c>
      <c r="G396" s="22" t="n">
        <f aca="false">'EPICS PVs'!J396</f>
        <v>29.5596</v>
      </c>
      <c r="H396" s="22" t="str">
        <f aca="false">'EPICS PVs'!U396</f>
        <v>Au 1 um</v>
      </c>
      <c r="I396" s="23" t="n">
        <v>5.5</v>
      </c>
      <c r="J396" s="6" t="n">
        <f aca="false">'EPICS PVs'!R396</f>
        <v>6.3859346</v>
      </c>
      <c r="K396" s="22" t="n">
        <f aca="false">'EPICS PVs'!E396</f>
        <v>0.914103</v>
      </c>
      <c r="L396" s="9"/>
      <c r="M396" s="22" t="s">
        <v>739</v>
      </c>
      <c r="N396" s="22" t="n">
        <v>3285976</v>
      </c>
      <c r="O396" s="22" t="s">
        <v>740</v>
      </c>
      <c r="P396" s="15"/>
      <c r="S396" s="9"/>
      <c r="T396" s="22" t="s">
        <v>14</v>
      </c>
      <c r="AB396" s="24"/>
      <c r="AMJ396" s="0"/>
    </row>
    <row collapsed="false" customFormat="true" customHeight="false" hidden="false" ht="24.95" outlineLevel="0" r="397" s="5">
      <c r="C397" s="5" t="n">
        <v>7645</v>
      </c>
      <c r="D397" s="30" t="s">
        <v>387</v>
      </c>
      <c r="E397" s="30" t="str">
        <f aca="false">'EPICS PVs'!D397</f>
        <v>Mott Sample</v>
      </c>
      <c r="F397" s="5" t="s">
        <v>121</v>
      </c>
      <c r="G397" s="31" t="n">
        <f aca="false">'EPICS PVs'!J397</f>
        <v>29.5596</v>
      </c>
      <c r="H397" s="31" t="str">
        <f aca="false">'EPICS PVs'!U397</f>
        <v>Au 1 um</v>
      </c>
      <c r="I397" s="30" t="n">
        <v>5.5</v>
      </c>
      <c r="J397" s="32" t="n">
        <f aca="false">'EPICS PVs'!R397</f>
        <v>6.3859346</v>
      </c>
      <c r="K397" s="5" t="n">
        <f aca="false">'EPICS PVs'!E397</f>
        <v>0.423634</v>
      </c>
      <c r="L397" s="9"/>
      <c r="M397" s="5" t="s">
        <v>741</v>
      </c>
      <c r="N397" s="5" t="n">
        <v>3285984</v>
      </c>
      <c r="O397" s="5" t="s">
        <v>125</v>
      </c>
      <c r="P397" s="15"/>
      <c r="Q397" s="5" t="s">
        <v>742</v>
      </c>
      <c r="R397" s="5" t="n">
        <v>3285982</v>
      </c>
      <c r="S397" s="9"/>
      <c r="T397" s="5" t="s">
        <v>14</v>
      </c>
      <c r="AB397" s="33"/>
      <c r="AMJ397" s="0"/>
    </row>
    <row collapsed="false" customFormat="true" customHeight="false" hidden="false" ht="24.95" outlineLevel="0" r="398" s="5">
      <c r="C398" s="5" t="n">
        <v>7646</v>
      </c>
      <c r="D398" s="30" t="s">
        <v>387</v>
      </c>
      <c r="E398" s="30" t="str">
        <f aca="false">'EPICS PVs'!D398</f>
        <v>Mott Sample</v>
      </c>
      <c r="F398" s="5" t="s">
        <v>121</v>
      </c>
      <c r="G398" s="31" t="n">
        <f aca="false">'EPICS PVs'!J398</f>
        <v>29.5596</v>
      </c>
      <c r="H398" s="31" t="str">
        <f aca="false">'EPICS PVs'!U398</f>
        <v>Au 1 um</v>
      </c>
      <c r="I398" s="30" t="n">
        <v>5.5</v>
      </c>
      <c r="J398" s="32" t="n">
        <f aca="false">'EPICS PVs'!R398</f>
        <v>6.3859346</v>
      </c>
      <c r="K398" s="5" t="n">
        <f aca="false">'EPICS PVs'!E398</f>
        <v>0.401004</v>
      </c>
      <c r="L398" s="9"/>
      <c r="M398" s="5" t="s">
        <v>743</v>
      </c>
      <c r="N398" s="5" t="n">
        <v>3285986</v>
      </c>
      <c r="O398" s="5" t="s">
        <v>744</v>
      </c>
      <c r="P398" s="15"/>
      <c r="S398" s="9"/>
      <c r="T398" s="5" t="s">
        <v>14</v>
      </c>
      <c r="AB398" s="33"/>
      <c r="AMJ398" s="0"/>
    </row>
    <row collapsed="false" customFormat="true" customHeight="false" hidden="false" ht="24.95" outlineLevel="0" r="399" s="5">
      <c r="C399" s="5" t="n">
        <v>7647</v>
      </c>
      <c r="D399" s="30" t="s">
        <v>387</v>
      </c>
      <c r="E399" s="30" t="str">
        <f aca="false">'EPICS PVs'!D399</f>
        <v>Mott Sample</v>
      </c>
      <c r="F399" s="5" t="s">
        <v>121</v>
      </c>
      <c r="G399" s="31" t="n">
        <f aca="false">'EPICS PVs'!J399</f>
        <v>29.5596</v>
      </c>
      <c r="H399" s="31" t="str">
        <f aca="false">'EPICS PVs'!U399</f>
        <v>Au 1 um</v>
      </c>
      <c r="I399" s="30" t="n">
        <v>5.5</v>
      </c>
      <c r="J399" s="32" t="n">
        <f aca="false">'EPICS PVs'!R399</f>
        <v>6.3859346</v>
      </c>
      <c r="K399" s="5" t="n">
        <f aca="false">'EPICS PVs'!E399</f>
        <v>0.340515</v>
      </c>
      <c r="L399" s="9"/>
      <c r="M399" s="5" t="s">
        <v>745</v>
      </c>
      <c r="N399" s="5" t="n">
        <v>3285994</v>
      </c>
      <c r="O399" s="5" t="s">
        <v>746</v>
      </c>
      <c r="P399" s="15"/>
      <c r="S399" s="9"/>
      <c r="T399" s="5" t="s">
        <v>14</v>
      </c>
      <c r="AB399" s="33"/>
      <c r="AMJ399" s="0"/>
    </row>
    <row collapsed="false" customFormat="true" customHeight="false" hidden="false" ht="24.95" outlineLevel="0" r="400" s="5">
      <c r="C400" s="5" t="n">
        <v>7648</v>
      </c>
      <c r="D400" s="30" t="s">
        <v>387</v>
      </c>
      <c r="E400" s="30" t="str">
        <f aca="false">'EPICS PVs'!D400</f>
        <v>Mott Sample</v>
      </c>
      <c r="F400" s="5" t="s">
        <v>121</v>
      </c>
      <c r="G400" s="31" t="n">
        <f aca="false">'EPICS PVs'!J400</f>
        <v>29.5596</v>
      </c>
      <c r="H400" s="31" t="str">
        <f aca="false">'EPICS PVs'!U400</f>
        <v>Au 1 um</v>
      </c>
      <c r="I400" s="30" t="n">
        <v>5.5</v>
      </c>
      <c r="J400" s="32" t="n">
        <f aca="false">'EPICS PVs'!R400</f>
        <v>6.3859346</v>
      </c>
      <c r="K400" s="5" t="n">
        <f aca="false">'EPICS PVs'!E400</f>
        <v>0.33988</v>
      </c>
      <c r="L400" s="9"/>
      <c r="M400" s="5" t="s">
        <v>747</v>
      </c>
      <c r="N400" s="5" t="n">
        <v>3285996</v>
      </c>
      <c r="O400" s="5" t="s">
        <v>746</v>
      </c>
      <c r="P400" s="15"/>
      <c r="S400" s="9"/>
      <c r="T400" s="5" t="s">
        <v>14</v>
      </c>
      <c r="AB400" s="33"/>
      <c r="AMJ400" s="0"/>
    </row>
    <row collapsed="false" customFormat="true" customHeight="false" hidden="false" ht="24.95" outlineLevel="0" r="401" s="5">
      <c r="C401" s="5" t="n">
        <v>7649</v>
      </c>
      <c r="D401" s="30" t="s">
        <v>387</v>
      </c>
      <c r="E401" s="30" t="str">
        <f aca="false">'EPICS PVs'!D401</f>
        <v>Mott Sample</v>
      </c>
      <c r="F401" s="5" t="s">
        <v>121</v>
      </c>
      <c r="G401" s="31" t="n">
        <f aca="false">'EPICS PVs'!J401</f>
        <v>29.5596</v>
      </c>
      <c r="H401" s="31" t="str">
        <f aca="false">'EPICS PVs'!U401</f>
        <v>Au 1 um</v>
      </c>
      <c r="I401" s="30" t="n">
        <v>5.5</v>
      </c>
      <c r="J401" s="32" t="n">
        <f aca="false">'EPICS PVs'!R401</f>
        <v>6.3859346</v>
      </c>
      <c r="K401" s="5" t="n">
        <f aca="false">'EPICS PVs'!E401</f>
        <v>0.340303</v>
      </c>
      <c r="L401" s="9"/>
      <c r="M401" s="5" t="s">
        <v>748</v>
      </c>
      <c r="N401" s="5" t="n">
        <v>3285998</v>
      </c>
      <c r="O401" s="5" t="s">
        <v>746</v>
      </c>
      <c r="P401" s="15"/>
      <c r="S401" s="9"/>
      <c r="T401" s="5" t="s">
        <v>14</v>
      </c>
      <c r="AB401" s="33"/>
      <c r="AMJ401" s="0"/>
    </row>
    <row collapsed="false" customFormat="true" customHeight="false" hidden="false" ht="60.15" outlineLevel="0" r="402" s="3">
      <c r="C402" s="3" t="n">
        <v>7650</v>
      </c>
      <c r="D402" s="34" t="s">
        <v>387</v>
      </c>
      <c r="E402" s="34" t="str">
        <f aca="false">'EPICS PVs'!D402</f>
        <v>Mott Sample</v>
      </c>
      <c r="F402" s="3" t="s">
        <v>121</v>
      </c>
      <c r="G402" s="35" t="n">
        <f aca="false">'EPICS PVs'!J402</f>
        <v>29.5596</v>
      </c>
      <c r="H402" s="35" t="str">
        <f aca="false">'EPICS PVs'!U402</f>
        <v>Au 5 um</v>
      </c>
      <c r="I402" s="34" t="n">
        <v>5.5</v>
      </c>
      <c r="J402" s="36" t="n">
        <f aca="false">'EPICS PVs'!R402</f>
        <v>6.3859346</v>
      </c>
      <c r="K402" s="3" t="n">
        <f aca="false">'EPICS PVs'!E402</f>
        <v>0.10723</v>
      </c>
      <c r="L402" s="9"/>
      <c r="M402" s="3" t="s">
        <v>749</v>
      </c>
      <c r="N402" s="3" t="n">
        <v>3286000</v>
      </c>
      <c r="O402" s="3" t="s">
        <v>750</v>
      </c>
      <c r="P402" s="15"/>
      <c r="Q402" s="3" t="s">
        <v>751</v>
      </c>
      <c r="R402" s="3" t="n">
        <v>3286038</v>
      </c>
      <c r="S402" s="9"/>
      <c r="T402" s="3" t="s">
        <v>14</v>
      </c>
      <c r="AB402" s="37"/>
      <c r="AMJ402" s="0"/>
    </row>
    <row collapsed="false" customFormat="true" customHeight="false" hidden="false" ht="24.95" outlineLevel="0" r="403" s="3">
      <c r="C403" s="3" t="n">
        <v>7651</v>
      </c>
      <c r="D403" s="34" t="s">
        <v>387</v>
      </c>
      <c r="E403" s="34" t="str">
        <f aca="false">'EPICS PVs'!D403</f>
        <v>Mott Sample</v>
      </c>
      <c r="F403" s="3" t="s">
        <v>121</v>
      </c>
      <c r="G403" s="35" t="n">
        <f aca="false">'EPICS PVs'!J403</f>
        <v>29.5596</v>
      </c>
      <c r="H403" s="35" t="str">
        <f aca="false">'EPICS PVs'!U403</f>
        <v>Au 1 um</v>
      </c>
      <c r="I403" s="34" t="n">
        <v>5.5</v>
      </c>
      <c r="J403" s="36" t="n">
        <f aca="false">'EPICS PVs'!R403</f>
        <v>6.3859346</v>
      </c>
      <c r="K403" s="3" t="n">
        <f aca="false">'EPICS PVs'!E403</f>
        <v>0.433152</v>
      </c>
      <c r="L403" s="9"/>
      <c r="M403" s="3" t="s">
        <v>752</v>
      </c>
      <c r="N403" s="3" t="n">
        <v>3286002</v>
      </c>
      <c r="O403" s="3" t="s">
        <v>753</v>
      </c>
      <c r="P403" s="15"/>
      <c r="S403" s="9"/>
      <c r="T403" s="3" t="s">
        <v>14</v>
      </c>
      <c r="AB403" s="37"/>
      <c r="AMJ403" s="0"/>
    </row>
    <row collapsed="false" customFormat="true" customHeight="false" hidden="false" ht="24.95" outlineLevel="0" r="404" s="3">
      <c r="C404" s="3" t="n">
        <v>7652</v>
      </c>
      <c r="D404" s="34" t="s">
        <v>387</v>
      </c>
      <c r="E404" s="34" t="str">
        <f aca="false">'EPICS PVs'!D404</f>
        <v>Mott Sample</v>
      </c>
      <c r="F404" s="3" t="s">
        <v>121</v>
      </c>
      <c r="G404" s="35" t="n">
        <f aca="false">'EPICS PVs'!J404</f>
        <v>29.5596</v>
      </c>
      <c r="H404" s="35" t="str">
        <f aca="false">'EPICS PVs'!U404</f>
        <v>Au 0.35 um</v>
      </c>
      <c r="I404" s="34" t="n">
        <v>5.5</v>
      </c>
      <c r="J404" s="36" t="n">
        <f aca="false">'EPICS PVs'!R404</f>
        <v>6.3859346</v>
      </c>
      <c r="K404" s="3" t="n">
        <f aca="false">'EPICS PVs'!E404</f>
        <v>0.747229</v>
      </c>
      <c r="L404" s="9"/>
      <c r="M404" s="3" t="s">
        <v>754</v>
      </c>
      <c r="N404" s="3" t="n">
        <v>3286004</v>
      </c>
      <c r="O404" s="3" t="s">
        <v>755</v>
      </c>
      <c r="P404" s="15"/>
      <c r="Q404" s="3" t="s">
        <v>756</v>
      </c>
      <c r="S404" s="9"/>
      <c r="T404" s="3" t="s">
        <v>14</v>
      </c>
      <c r="AB404" s="37"/>
      <c r="AMJ404" s="0"/>
    </row>
    <row collapsed="false" customFormat="true" customHeight="false" hidden="false" ht="24.95" outlineLevel="0" r="405" s="3">
      <c r="C405" s="3" t="n">
        <v>7653</v>
      </c>
      <c r="D405" s="34" t="s">
        <v>387</v>
      </c>
      <c r="E405" s="34" t="str">
        <f aca="false">'EPICS PVs'!D405</f>
        <v>Mott Sample</v>
      </c>
      <c r="F405" s="3" t="s">
        <v>121</v>
      </c>
      <c r="G405" s="35" t="n">
        <f aca="false">'EPICS PVs'!J405</f>
        <v>29.5596</v>
      </c>
      <c r="H405" s="35" t="str">
        <f aca="false">'EPICS PVs'!U405</f>
        <v>Au 0.05 um (2)</v>
      </c>
      <c r="I405" s="34" t="n">
        <v>5.5</v>
      </c>
      <c r="J405" s="36" t="n">
        <f aca="false">'EPICS PVs'!R405</f>
        <v>6.3859346</v>
      </c>
      <c r="K405" s="3" t="n">
        <f aca="false">'EPICS PVs'!E405</f>
        <v>1.24912</v>
      </c>
      <c r="L405" s="9"/>
      <c r="M405" s="3" t="s">
        <v>757</v>
      </c>
      <c r="N405" s="3" t="n">
        <v>3286006</v>
      </c>
      <c r="O405" s="3" t="s">
        <v>758</v>
      </c>
      <c r="P405" s="15"/>
      <c r="S405" s="9"/>
      <c r="T405" s="3" t="s">
        <v>14</v>
      </c>
      <c r="AB405" s="37"/>
      <c r="AMJ405" s="0"/>
    </row>
    <row collapsed="false" customFormat="true" customHeight="false" hidden="false" ht="24.95" outlineLevel="0" r="406" s="3">
      <c r="C406" s="3" t="n">
        <v>7654</v>
      </c>
      <c r="D406" s="34" t="s">
        <v>387</v>
      </c>
      <c r="E406" s="34" t="str">
        <f aca="false">'EPICS PVs'!D406</f>
        <v>Mott Sample</v>
      </c>
      <c r="F406" s="3" t="s">
        <v>121</v>
      </c>
      <c r="G406" s="35" t="n">
        <f aca="false">'EPICS PVs'!J406</f>
        <v>29.5596</v>
      </c>
      <c r="H406" s="35" t="str">
        <f aca="false">'EPICS PVs'!U406</f>
        <v>Cu 4.1 um</v>
      </c>
      <c r="I406" s="34" t="n">
        <v>5.5</v>
      </c>
      <c r="J406" s="36" t="n">
        <f aca="false">'EPICS PVs'!R406</f>
        <v>6.3859346</v>
      </c>
      <c r="K406" s="3" t="n">
        <f aca="false">'EPICS PVs'!E406</f>
        <v>0.607216</v>
      </c>
      <c r="L406" s="9"/>
      <c r="M406" s="3" t="s">
        <v>759</v>
      </c>
      <c r="N406" s="3" t="n">
        <v>3286010</v>
      </c>
      <c r="O406" s="3" t="s">
        <v>760</v>
      </c>
      <c r="P406" s="15"/>
      <c r="S406" s="9"/>
      <c r="T406" s="3" t="s">
        <v>14</v>
      </c>
      <c r="AB406" s="37"/>
      <c r="AMJ406" s="0"/>
    </row>
    <row collapsed="false" customFormat="true" customHeight="false" hidden="false" ht="24.95" outlineLevel="0" r="407" s="3">
      <c r="C407" s="3" t="n">
        <v>7655</v>
      </c>
      <c r="D407" s="34" t="s">
        <v>387</v>
      </c>
      <c r="E407" s="34" t="str">
        <f aca="false">'EPICS PVs'!D407</f>
        <v>Mott Sample</v>
      </c>
      <c r="F407" s="3" t="s">
        <v>121</v>
      </c>
      <c r="G407" s="35" t="n">
        <f aca="false">'EPICS PVs'!J407</f>
        <v>29.5596</v>
      </c>
      <c r="H407" s="35" t="str">
        <f aca="false">'EPICS PVs'!U407</f>
        <v>Ag 0.45 um</v>
      </c>
      <c r="I407" s="34" t="n">
        <v>5.5</v>
      </c>
      <c r="J407" s="36" t="n">
        <f aca="false">'EPICS PVs'!R407</f>
        <v>6.3859346</v>
      </c>
      <c r="K407" s="3" t="n">
        <f aca="false">'EPICS PVs'!E407</f>
        <v>1.13322</v>
      </c>
      <c r="L407" s="9"/>
      <c r="M407" s="3" t="s">
        <v>761</v>
      </c>
      <c r="N407" s="3" t="n">
        <v>3286012</v>
      </c>
      <c r="O407" s="3" t="s">
        <v>762</v>
      </c>
      <c r="P407" s="15"/>
      <c r="S407" s="9"/>
      <c r="T407" s="3" t="s">
        <v>14</v>
      </c>
      <c r="AB407" s="37"/>
      <c r="AMJ407" s="0"/>
    </row>
    <row collapsed="false" customFormat="true" customHeight="false" hidden="false" ht="24.95" outlineLevel="0" r="408" s="3">
      <c r="C408" s="3" t="n">
        <v>7656</v>
      </c>
      <c r="D408" s="34" t="s">
        <v>387</v>
      </c>
      <c r="E408" s="34" t="str">
        <f aca="false">'EPICS PVs'!D408</f>
        <v>Mott Sample</v>
      </c>
      <c r="F408" s="3" t="s">
        <v>121</v>
      </c>
      <c r="G408" s="35" t="n">
        <f aca="false">'EPICS PVs'!J408</f>
        <v>29.5596</v>
      </c>
      <c r="H408" s="35" t="str">
        <f aca="false">'EPICS PVs'!U408</f>
        <v>Ag 1.6 um</v>
      </c>
      <c r="I408" s="34" t="n">
        <v>5.5</v>
      </c>
      <c r="J408" s="36" t="n">
        <f aca="false">'EPICS PVs'!R408</f>
        <v>6.3859346</v>
      </c>
      <c r="K408" s="3" t="n">
        <f aca="false">'EPICS PVs'!E408</f>
        <v>0.748922</v>
      </c>
      <c r="L408" s="9"/>
      <c r="M408" s="3" t="s">
        <v>763</v>
      </c>
      <c r="N408" s="3" t="n">
        <v>3286014</v>
      </c>
      <c r="O408" s="3" t="s">
        <v>764</v>
      </c>
      <c r="P408" s="15"/>
      <c r="S408" s="9"/>
      <c r="T408" s="3" t="s">
        <v>14</v>
      </c>
      <c r="AB408" s="37"/>
      <c r="AMJ408" s="0"/>
    </row>
    <row collapsed="false" customFormat="true" customHeight="false" hidden="false" ht="24.95" outlineLevel="0" r="409" s="3">
      <c r="C409" s="3" t="n">
        <v>7657</v>
      </c>
      <c r="D409" s="34" t="s">
        <v>387</v>
      </c>
      <c r="E409" s="34" t="str">
        <f aca="false">'EPICS PVs'!D409</f>
        <v>Mott Sample</v>
      </c>
      <c r="F409" s="3" t="s">
        <v>121</v>
      </c>
      <c r="G409" s="35" t="n">
        <f aca="false">'EPICS PVs'!J409</f>
        <v>29.5596</v>
      </c>
      <c r="H409" s="35" t="str">
        <f aca="false">'EPICS PVs'!U409</f>
        <v>Ag 4.5 um</v>
      </c>
      <c r="I409" s="34" t="n">
        <v>5.5</v>
      </c>
      <c r="J409" s="36" t="n">
        <f aca="false">'EPICS PVs'!R409</f>
        <v>6.3859346</v>
      </c>
      <c r="K409" s="3" t="n">
        <f aca="false">'EPICS PVs'!E409</f>
        <v>0.341996</v>
      </c>
      <c r="L409" s="9"/>
      <c r="M409" s="3" t="s">
        <v>765</v>
      </c>
      <c r="N409" s="3" t="n">
        <v>3286016</v>
      </c>
      <c r="O409" s="3" t="s">
        <v>766</v>
      </c>
      <c r="P409" s="15"/>
      <c r="S409" s="9"/>
      <c r="T409" s="3" t="s">
        <v>14</v>
      </c>
      <c r="AB409" s="37"/>
      <c r="AMJ409" s="0"/>
    </row>
    <row collapsed="false" customFormat="true" customHeight="false" hidden="false" ht="24.95" outlineLevel="0" r="410" s="3">
      <c r="C410" s="3" t="n">
        <v>7658</v>
      </c>
      <c r="D410" s="34" t="s">
        <v>387</v>
      </c>
      <c r="E410" s="34" t="str">
        <f aca="false">'EPICS PVs'!D410</f>
        <v>Mott Sample</v>
      </c>
      <c r="F410" s="3" t="s">
        <v>121</v>
      </c>
      <c r="G410" s="35" t="n">
        <f aca="false">'EPICS PVs'!J410</f>
        <v>29.5596</v>
      </c>
      <c r="H410" s="35" t="str">
        <f aca="false">'EPICS PVs'!U410</f>
        <v>Au 0.5 um</v>
      </c>
      <c r="I410" s="34" t="n">
        <v>5.5</v>
      </c>
      <c r="J410" s="36" t="n">
        <f aca="false">'EPICS PVs'!R410</f>
        <v>6.3859346</v>
      </c>
      <c r="K410" s="3" t="n">
        <f aca="false">'EPICS PVs'!E410</f>
        <v>0.774724</v>
      </c>
      <c r="L410" s="9"/>
      <c r="M410" s="3" t="s">
        <v>767</v>
      </c>
      <c r="N410" s="3" t="n">
        <v>3286018</v>
      </c>
      <c r="O410" s="3" t="s">
        <v>768</v>
      </c>
      <c r="P410" s="15"/>
      <c r="S410" s="9"/>
      <c r="T410" s="3" t="s">
        <v>14</v>
      </c>
      <c r="AB410" s="37"/>
      <c r="AMJ410" s="0"/>
    </row>
    <row collapsed="false" customFormat="true" customHeight="false" hidden="false" ht="24.95" outlineLevel="0" r="411" s="3">
      <c r="C411" s="3" t="n">
        <v>7659</v>
      </c>
      <c r="D411" s="34" t="s">
        <v>387</v>
      </c>
      <c r="E411" s="34" t="str">
        <f aca="false">'EPICS PVs'!D411</f>
        <v>Mott Sample</v>
      </c>
      <c r="F411" s="3" t="s">
        <v>121</v>
      </c>
      <c r="G411" s="35" t="n">
        <f aca="false">'EPICS PVs'!J411</f>
        <v>29.5596</v>
      </c>
      <c r="H411" s="35" t="str">
        <f aca="false">'EPICS PVs'!U411</f>
        <v>Au 0.75 um</v>
      </c>
      <c r="I411" s="34" t="n">
        <v>5.5</v>
      </c>
      <c r="J411" s="36" t="n">
        <f aca="false">'EPICS PVs'!R411</f>
        <v>6.3859346</v>
      </c>
      <c r="K411" s="3" t="n">
        <f aca="false">'EPICS PVs'!E411</f>
        <v>0.53869</v>
      </c>
      <c r="L411" s="9"/>
      <c r="M411" s="3" t="s">
        <v>769</v>
      </c>
      <c r="N411" s="3" t="n">
        <v>3286020</v>
      </c>
      <c r="O411" s="3" t="s">
        <v>770</v>
      </c>
      <c r="P411" s="15"/>
      <c r="S411" s="9"/>
      <c r="T411" s="3" t="s">
        <v>14</v>
      </c>
      <c r="AB411" s="37"/>
      <c r="AMJ411" s="0"/>
    </row>
    <row collapsed="false" customFormat="true" customHeight="false" hidden="false" ht="24.95" outlineLevel="0" r="412" s="3">
      <c r="C412" s="3" t="n">
        <v>7660</v>
      </c>
      <c r="D412" s="34" t="s">
        <v>387</v>
      </c>
      <c r="E412" s="34" t="str">
        <f aca="false">'EPICS PVs'!D412</f>
        <v>Mott Sample</v>
      </c>
      <c r="F412" s="3" t="s">
        <v>121</v>
      </c>
      <c r="G412" s="35" t="n">
        <f aca="false">'EPICS PVs'!J412</f>
        <v>29.5596</v>
      </c>
      <c r="H412" s="35" t="str">
        <f aca="false">'EPICS PVs'!U412</f>
        <v>Ag 10 um</v>
      </c>
      <c r="I412" s="34" t="n">
        <v>5.5</v>
      </c>
      <c r="J412" s="36" t="n">
        <f aca="false">'EPICS PVs'!R412</f>
        <v>6.3859346</v>
      </c>
      <c r="K412" s="3" t="n">
        <f aca="false">'EPICS PVs'!E412</f>
        <v>0.222286</v>
      </c>
      <c r="L412" s="9"/>
      <c r="M412" s="3" t="s">
        <v>771</v>
      </c>
      <c r="N412" s="3" t="n">
        <v>3286022</v>
      </c>
      <c r="O412" s="3" t="s">
        <v>772</v>
      </c>
      <c r="P412" s="15"/>
      <c r="S412" s="9"/>
      <c r="T412" s="3" t="s">
        <v>14</v>
      </c>
      <c r="AB412" s="37"/>
      <c r="AMJ412" s="0"/>
    </row>
    <row collapsed="false" customFormat="true" customHeight="false" hidden="false" ht="24.95" outlineLevel="0" r="413" s="3">
      <c r="C413" s="3" t="n">
        <v>7661</v>
      </c>
      <c r="D413" s="34" t="s">
        <v>387</v>
      </c>
      <c r="E413" s="34" t="str">
        <f aca="false">'EPICS PVs'!D413</f>
        <v>Mott Sample</v>
      </c>
      <c r="F413" s="3" t="s">
        <v>121</v>
      </c>
      <c r="G413" s="35" t="n">
        <f aca="false">'EPICS PVs'!J413</f>
        <v>29.5596</v>
      </c>
      <c r="H413" s="35" t="str">
        <f aca="false">'EPICS PVs'!U413</f>
        <v>Cu 1 um</v>
      </c>
      <c r="I413" s="34" t="n">
        <v>5.5</v>
      </c>
      <c r="J413" s="36" t="n">
        <f aca="false">'EPICS PVs'!R413</f>
        <v>6.3859346</v>
      </c>
      <c r="K413" s="3" t="n">
        <f aca="false">'EPICS PVs'!E413</f>
        <v>1.10572</v>
      </c>
      <c r="L413" s="9"/>
      <c r="M413" s="3" t="s">
        <v>773</v>
      </c>
      <c r="N413" s="3" t="n">
        <v>3286024</v>
      </c>
      <c r="O413" s="3" t="s">
        <v>774</v>
      </c>
      <c r="P413" s="15"/>
      <c r="S413" s="9"/>
      <c r="T413" s="3" t="s">
        <v>14</v>
      </c>
      <c r="AB413" s="37"/>
      <c r="AMJ413" s="0"/>
    </row>
    <row collapsed="false" customFormat="true" customHeight="false" hidden="false" ht="24.95" outlineLevel="0" r="414" s="3">
      <c r="C414" s="3" t="n">
        <v>7662</v>
      </c>
      <c r="D414" s="34" t="s">
        <v>387</v>
      </c>
      <c r="E414" s="34" t="str">
        <f aca="false">'EPICS PVs'!D414</f>
        <v>Mott Sample</v>
      </c>
      <c r="F414" s="3" t="s">
        <v>121</v>
      </c>
      <c r="G414" s="35" t="n">
        <f aca="false">'EPICS PVs'!J414</f>
        <v>29.5596</v>
      </c>
      <c r="H414" s="35" t="str">
        <f aca="false">'EPICS PVs'!U414</f>
        <v>Cu 8 um</v>
      </c>
      <c r="I414" s="34" t="n">
        <v>5.5</v>
      </c>
      <c r="J414" s="36" t="n">
        <f aca="false">'EPICS PVs'!R414</f>
        <v>6.3859346</v>
      </c>
      <c r="K414" s="3" t="n">
        <f aca="false">'EPICS PVs'!E414</f>
        <v>0.410098</v>
      </c>
      <c r="L414" s="9"/>
      <c r="M414" s="3" t="s">
        <v>775</v>
      </c>
      <c r="N414" s="3" t="n">
        <v>3286026</v>
      </c>
      <c r="O414" s="3" t="s">
        <v>776</v>
      </c>
      <c r="P414" s="15"/>
      <c r="S414" s="9"/>
      <c r="T414" s="3" t="s">
        <v>14</v>
      </c>
      <c r="AB414" s="37"/>
      <c r="AMJ414" s="0"/>
    </row>
    <row collapsed="false" customFormat="true" customHeight="false" hidden="false" ht="24.95" outlineLevel="0" r="415" s="38">
      <c r="C415" s="38" t="n">
        <v>7663</v>
      </c>
      <c r="D415" s="39" t="s">
        <v>387</v>
      </c>
      <c r="E415" s="39" t="str">
        <f aca="false">'EPICS PVs'!D415</f>
        <v>Mott Sample</v>
      </c>
      <c r="F415" s="38" t="s">
        <v>121</v>
      </c>
      <c r="G415" s="38" t="n">
        <f aca="false">'EPICS PVs'!J415</f>
        <v>29.5596</v>
      </c>
      <c r="H415" s="38" t="str">
        <f aca="false">'EPICS PVs'!U415</f>
        <v>Thru</v>
      </c>
      <c r="I415" s="39" t="n">
        <v>5.5</v>
      </c>
      <c r="J415" s="4" t="n">
        <f aca="false">'EPICS PVs'!R415</f>
        <v>6.3859346</v>
      </c>
      <c r="K415" s="38" t="n">
        <f aca="false">'EPICS PVs'!E415</f>
        <v>1.4014</v>
      </c>
      <c r="L415" s="9"/>
      <c r="M415" s="38" t="s">
        <v>777</v>
      </c>
      <c r="N415" s="38" t="n">
        <v>3286028</v>
      </c>
      <c r="O415" s="38" t="s">
        <v>778</v>
      </c>
      <c r="P415" s="15"/>
      <c r="Q415" s="38" t="s">
        <v>779</v>
      </c>
      <c r="R415" s="38" t="n">
        <v>3286038</v>
      </c>
      <c r="S415" s="9"/>
      <c r="T415" s="38" t="s">
        <v>14</v>
      </c>
      <c r="AB415" s="40"/>
      <c r="AMJ415" s="0"/>
    </row>
    <row collapsed="false" customFormat="true" customHeight="false" hidden="false" ht="24.95" outlineLevel="0" r="416" s="38">
      <c r="C416" s="38" t="n">
        <v>7664</v>
      </c>
      <c r="D416" s="39" t="s">
        <v>387</v>
      </c>
      <c r="E416" s="39" t="str">
        <f aca="false">'EPICS PVs'!D416</f>
        <v>Mott Sample</v>
      </c>
      <c r="F416" s="38" t="s">
        <v>121</v>
      </c>
      <c r="G416" s="38" t="n">
        <f aca="false">'EPICS PVs'!J416</f>
        <v>29.5596</v>
      </c>
      <c r="H416" s="38" t="str">
        <f aca="false">'EPICS PVs'!U416</f>
        <v>Thru</v>
      </c>
      <c r="I416" s="39" t="n">
        <v>5.5</v>
      </c>
      <c r="J416" s="4" t="n">
        <f aca="false">'EPICS PVs'!R416</f>
        <v>6.3859346</v>
      </c>
      <c r="K416" s="38" t="n">
        <f aca="false">'EPICS PVs'!E416</f>
        <v>1.35635</v>
      </c>
      <c r="L416" s="9"/>
      <c r="M416" s="38" t="s">
        <v>780</v>
      </c>
      <c r="N416" s="38" t="n">
        <v>3286030</v>
      </c>
      <c r="O416" s="38" t="s">
        <v>781</v>
      </c>
      <c r="P416" s="15"/>
      <c r="S416" s="9"/>
      <c r="T416" s="38" t="s">
        <v>14</v>
      </c>
      <c r="AB416" s="40"/>
      <c r="AMJ416" s="0"/>
    </row>
    <row collapsed="false" customFormat="true" customHeight="false" hidden="false" ht="24.95" outlineLevel="0" r="417" s="38">
      <c r="C417" s="38" t="n">
        <v>7665</v>
      </c>
      <c r="D417" s="39" t="s">
        <v>387</v>
      </c>
      <c r="E417" s="39" t="str">
        <f aca="false">'EPICS PVs'!D417</f>
        <v>Mott Sample</v>
      </c>
      <c r="F417" s="38" t="s">
        <v>121</v>
      </c>
      <c r="G417" s="38" t="n">
        <f aca="false">'EPICS PVs'!J417</f>
        <v>29.5596</v>
      </c>
      <c r="H417" s="38" t="str">
        <f aca="false">'EPICS PVs'!U417</f>
        <v>Thru</v>
      </c>
      <c r="I417" s="39" t="n">
        <v>5.5</v>
      </c>
      <c r="J417" s="4" t="n">
        <f aca="false">'EPICS PVs'!R417</f>
        <v>6.3859346</v>
      </c>
      <c r="K417" s="38" t="n">
        <f aca="false">'EPICS PVs'!E417</f>
        <v>1.31447</v>
      </c>
      <c r="L417" s="9"/>
      <c r="M417" s="38" t="s">
        <v>782</v>
      </c>
      <c r="N417" s="38" t="n">
        <v>3286032</v>
      </c>
      <c r="O417" s="38" t="s">
        <v>783</v>
      </c>
      <c r="P417" s="15"/>
      <c r="S417" s="9"/>
      <c r="T417" s="38" t="s">
        <v>14</v>
      </c>
      <c r="AB417" s="40"/>
      <c r="AMJ417" s="0"/>
    </row>
    <row collapsed="false" customFormat="true" customHeight="false" hidden="false" ht="24.95" outlineLevel="0" r="418" s="38">
      <c r="C418" s="38" t="n">
        <v>7666</v>
      </c>
      <c r="D418" s="39" t="s">
        <v>387</v>
      </c>
      <c r="E418" s="39" t="str">
        <f aca="false">'EPICS PVs'!D418</f>
        <v>Mott Sample</v>
      </c>
      <c r="F418" s="38" t="s">
        <v>121</v>
      </c>
      <c r="G418" s="38" t="n">
        <f aca="false">'EPICS PVs'!J418</f>
        <v>29.5596</v>
      </c>
      <c r="H418" s="38" t="str">
        <f aca="false">'EPICS PVs'!U418</f>
        <v>Thru</v>
      </c>
      <c r="I418" s="39" t="n">
        <v>5.5</v>
      </c>
      <c r="J418" s="4" t="n">
        <f aca="false">'EPICS PVs'!R418</f>
        <v>6.3859346</v>
      </c>
      <c r="K418" s="38" t="n">
        <f aca="false">'EPICS PVs'!E418</f>
        <v>1.38892</v>
      </c>
      <c r="L418" s="9"/>
      <c r="M418" s="38" t="s">
        <v>784</v>
      </c>
      <c r="N418" s="38" t="n">
        <v>3286034</v>
      </c>
      <c r="O418" s="38" t="s">
        <v>785</v>
      </c>
      <c r="P418" s="15"/>
      <c r="S418" s="9"/>
      <c r="T418" s="38" t="s">
        <v>14</v>
      </c>
      <c r="AB418" s="40"/>
      <c r="AMJ418" s="0"/>
    </row>
    <row collapsed="false" customFormat="true" customHeight="false" hidden="false" ht="24.95" outlineLevel="0" r="419" s="38">
      <c r="C419" s="38" t="n">
        <v>7667</v>
      </c>
      <c r="D419" s="39" t="s">
        <v>387</v>
      </c>
      <c r="E419" s="39" t="str">
        <f aca="false">'EPICS PVs'!D419</f>
        <v>Mott Sample</v>
      </c>
      <c r="F419" s="38" t="s">
        <v>121</v>
      </c>
      <c r="G419" s="38" t="n">
        <f aca="false">'EPICS PVs'!J419</f>
        <v>29.5596</v>
      </c>
      <c r="H419" s="38" t="str">
        <f aca="false">'EPICS PVs'!U419</f>
        <v>Thru</v>
      </c>
      <c r="I419" s="39" t="n">
        <v>5.5</v>
      </c>
      <c r="J419" s="4" t="n">
        <f aca="false">'EPICS PVs'!R419</f>
        <v>6.3859346</v>
      </c>
      <c r="K419" s="38" t="n">
        <f aca="false">'EPICS PVs'!E419</f>
        <v>1.33985</v>
      </c>
      <c r="L419" s="9"/>
      <c r="M419" s="38" t="s">
        <v>786</v>
      </c>
      <c r="N419" s="38" t="n">
        <v>3286036</v>
      </c>
      <c r="O419" s="38" t="s">
        <v>787</v>
      </c>
      <c r="P419" s="15"/>
      <c r="S419" s="9"/>
      <c r="T419" s="38" t="s">
        <v>14</v>
      </c>
      <c r="AB419" s="40"/>
      <c r="AMJ419" s="0"/>
    </row>
    <row collapsed="false" customFormat="true" customHeight="false" hidden="false" ht="24.95" outlineLevel="0" r="420" s="5">
      <c r="C420" s="5" t="n">
        <v>7668</v>
      </c>
      <c r="D420" s="30" t="s">
        <v>387</v>
      </c>
      <c r="E420" s="30" t="str">
        <f aca="false">'EPICS PVs'!D420</f>
        <v>Mott Sample</v>
      </c>
      <c r="F420" s="5" t="s">
        <v>121</v>
      </c>
      <c r="G420" s="31" t="n">
        <f aca="false">'EPICS PVs'!J420</f>
        <v>29.5596</v>
      </c>
      <c r="H420" s="31" t="str">
        <f aca="false">'EPICS PVs'!U420</f>
        <v>Au 1 um</v>
      </c>
      <c r="I420" s="30" t="n">
        <v>5.5</v>
      </c>
      <c r="J420" s="32" t="n">
        <f aca="false">'EPICS PVs'!R420</f>
        <v>6.3859346</v>
      </c>
      <c r="K420" s="5" t="n">
        <f aca="false">'EPICS PVs'!E420</f>
        <v>0.686952</v>
      </c>
      <c r="L420" s="9"/>
      <c r="M420" s="5" t="s">
        <v>788</v>
      </c>
      <c r="N420" s="5" t="n">
        <v>3286040</v>
      </c>
      <c r="O420" s="5" t="s">
        <v>789</v>
      </c>
      <c r="P420" s="15"/>
      <c r="Q420" s="5" t="s">
        <v>790</v>
      </c>
      <c r="R420" s="5" t="n">
        <v>3286049</v>
      </c>
      <c r="S420" s="9"/>
      <c r="T420" s="5" t="s">
        <v>14</v>
      </c>
      <c r="AB420" s="33"/>
      <c r="AMJ420" s="0"/>
    </row>
    <row collapsed="false" customFormat="true" customHeight="false" hidden="false" ht="24.95" outlineLevel="0" r="421" s="5">
      <c r="C421" s="5" t="n">
        <v>7669</v>
      </c>
      <c r="D421" s="30" t="s">
        <v>387</v>
      </c>
      <c r="E421" s="30" t="str">
        <f aca="false">'EPICS PVs'!D421</f>
        <v>Mott Sample</v>
      </c>
      <c r="F421" s="5" t="s">
        <v>121</v>
      </c>
      <c r="G421" s="31" t="n">
        <f aca="false">'EPICS PVs'!J421</f>
        <v>29.5596</v>
      </c>
      <c r="H421" s="31" t="str">
        <f aca="false">'EPICS PVs'!U421</f>
        <v>Au 1 um</v>
      </c>
      <c r="I421" s="30" t="n">
        <v>5.5</v>
      </c>
      <c r="J421" s="32" t="n">
        <f aca="false">'EPICS PVs'!R421</f>
        <v>6.3859346</v>
      </c>
      <c r="K421" s="5" t="n">
        <f aca="false">'EPICS PVs'!E421</f>
        <v>0.614619</v>
      </c>
      <c r="L421" s="9"/>
      <c r="M421" s="5" t="s">
        <v>791</v>
      </c>
      <c r="N421" s="5" t="n">
        <v>3286042</v>
      </c>
      <c r="O421" s="5" t="s">
        <v>792</v>
      </c>
      <c r="P421" s="15"/>
      <c r="Q421" s="5" t="s">
        <v>793</v>
      </c>
      <c r="S421" s="9"/>
      <c r="T421" s="5" t="s">
        <v>14</v>
      </c>
      <c r="AB421" s="33"/>
      <c r="AMJ421" s="0"/>
    </row>
    <row collapsed="false" customFormat="true" customHeight="false" hidden="false" ht="24.95" outlineLevel="0" r="422" s="5">
      <c r="C422" s="5" t="n">
        <v>7670</v>
      </c>
      <c r="D422" s="30" t="s">
        <v>387</v>
      </c>
      <c r="E422" s="30" t="str">
        <f aca="false">'EPICS PVs'!D422</f>
        <v>Mott Sample</v>
      </c>
      <c r="F422" s="5" t="s">
        <v>121</v>
      </c>
      <c r="G422" s="31" t="n">
        <f aca="false">'EPICS PVs'!J422</f>
        <v>29.5596</v>
      </c>
      <c r="H422" s="31" t="str">
        <f aca="false">'EPICS PVs'!U422</f>
        <v>Au 1 um</v>
      </c>
      <c r="I422" s="30" t="n">
        <v>5.5</v>
      </c>
      <c r="J422" s="32" t="n">
        <f aca="false">'EPICS PVs'!R422</f>
        <v>6.3859346</v>
      </c>
      <c r="K422" s="5" t="n">
        <f aca="false">'EPICS PVs'!E422</f>
        <v>0.646979</v>
      </c>
      <c r="L422" s="9"/>
      <c r="M422" s="5" t="s">
        <v>794</v>
      </c>
      <c r="N422" s="5" t="n">
        <v>3286044</v>
      </c>
      <c r="O422" s="5" t="s">
        <v>795</v>
      </c>
      <c r="P422" s="15"/>
      <c r="S422" s="9"/>
      <c r="T422" s="5" t="s">
        <v>14</v>
      </c>
      <c r="AB422" s="33"/>
      <c r="AMJ422" s="0"/>
    </row>
    <row collapsed="false" customFormat="true" customHeight="false" hidden="false" ht="24.95" outlineLevel="0" r="423" s="5">
      <c r="C423" s="5" t="n">
        <v>7671</v>
      </c>
      <c r="D423" s="30" t="s">
        <v>387</v>
      </c>
      <c r="E423" s="30" t="str">
        <f aca="false">'EPICS PVs'!D423</f>
        <v>Scalers</v>
      </c>
      <c r="F423" s="5" t="s">
        <v>629</v>
      </c>
      <c r="G423" s="31" t="n">
        <f aca="false">'EPICS PVs'!J423</f>
        <v>29.5596</v>
      </c>
      <c r="H423" s="31" t="str">
        <f aca="false">'EPICS PVs'!U423</f>
        <v>Au 1 um</v>
      </c>
      <c r="I423" s="30" t="n">
        <v>5.5</v>
      </c>
      <c r="J423" s="32" t="n">
        <f aca="false">'EPICS PVs'!R423</f>
        <v>6.3859346</v>
      </c>
      <c r="K423" s="5" t="n">
        <f aca="false">'EPICS PVs'!E423</f>
        <v>0.643383</v>
      </c>
      <c r="L423" s="9"/>
      <c r="M423" s="5" t="s">
        <v>796</v>
      </c>
      <c r="N423" s="5" t="n">
        <v>3286046</v>
      </c>
      <c r="O423" s="5" t="s">
        <v>795</v>
      </c>
      <c r="P423" s="15"/>
      <c r="S423" s="9"/>
      <c r="T423" s="5" t="s">
        <v>14</v>
      </c>
      <c r="AB423" s="33"/>
      <c r="AMJ423" s="0"/>
    </row>
    <row collapsed="false" customFormat="true" customHeight="false" hidden="false" ht="24.95" outlineLevel="0" r="424" s="22">
      <c r="C424" s="22" t="n">
        <v>7672</v>
      </c>
      <c r="D424" s="23" t="s">
        <v>387</v>
      </c>
      <c r="E424" s="23" t="str">
        <f aca="false">'EPICS PVs'!D424</f>
        <v>Mott Semi-Integrated</v>
      </c>
      <c r="F424" s="22" t="s">
        <v>627</v>
      </c>
      <c r="G424" s="22" t="n">
        <f aca="false">'EPICS PVs'!J424</f>
        <v>29.5596</v>
      </c>
      <c r="H424" s="22" t="str">
        <f aca="false">'EPICS PVs'!U424</f>
        <v>Au 1 um</v>
      </c>
      <c r="I424" s="23" t="n">
        <v>5.5</v>
      </c>
      <c r="J424" s="6" t="n">
        <f aca="false">'EPICS PVs'!R424</f>
        <v>6.3859346</v>
      </c>
      <c r="K424" s="22" t="n">
        <f aca="false">'EPICS PVs'!E424</f>
        <v>0.690759</v>
      </c>
      <c r="L424" s="9"/>
      <c r="M424" s="22" t="s">
        <v>797</v>
      </c>
      <c r="N424" s="22" t="n">
        <v>3286050</v>
      </c>
      <c r="O424" s="22" t="s">
        <v>125</v>
      </c>
      <c r="P424" s="15"/>
      <c r="S424" s="9"/>
      <c r="T424" s="22" t="s">
        <v>14</v>
      </c>
      <c r="AB424" s="24"/>
      <c r="AMJ424" s="0"/>
    </row>
    <row collapsed="false" customFormat="true" customHeight="false" hidden="false" ht="36.7" outlineLevel="0" r="425" s="3">
      <c r="C425" s="3" t="n">
        <v>7673</v>
      </c>
      <c r="D425" s="34" t="s">
        <v>387</v>
      </c>
      <c r="E425" s="34" t="str">
        <f aca="false">'EPICS PVs'!D425</f>
        <v>Mott Sample</v>
      </c>
      <c r="F425" s="3" t="s">
        <v>121</v>
      </c>
      <c r="G425" s="35" t="n">
        <f aca="false">'EPICS PVs'!J425</f>
        <v>29.5596</v>
      </c>
      <c r="H425" s="35" t="str">
        <f aca="false">'EPICS PVs'!U425</f>
        <v>Au 1 um</v>
      </c>
      <c r="I425" s="34" t="n">
        <v>5.5</v>
      </c>
      <c r="J425" s="36" t="n">
        <f aca="false">'EPICS PVs'!R425</f>
        <v>6.3859346</v>
      </c>
      <c r="K425" s="3" t="n">
        <f aca="false">'EPICS PVs'!E425</f>
        <v>0.646767</v>
      </c>
      <c r="L425" s="9"/>
      <c r="M425" s="3" t="s">
        <v>798</v>
      </c>
      <c r="N425" s="3" t="n">
        <v>3286052</v>
      </c>
      <c r="O425" s="3" t="s">
        <v>799</v>
      </c>
      <c r="P425" s="15"/>
      <c r="Q425" s="3" t="s">
        <v>800</v>
      </c>
      <c r="R425" s="3" t="n">
        <v>3286084</v>
      </c>
      <c r="S425" s="9"/>
      <c r="T425" s="3" t="s">
        <v>14</v>
      </c>
      <c r="AB425" s="37"/>
      <c r="AMJ425" s="0"/>
    </row>
    <row collapsed="false" customFormat="true" customHeight="false" hidden="false" ht="36.7" outlineLevel="0" r="426" s="3">
      <c r="C426" s="3" t="n">
        <v>7674</v>
      </c>
      <c r="D426" s="34" t="s">
        <v>387</v>
      </c>
      <c r="E426" s="34" t="str">
        <f aca="false">'EPICS PVs'!D426</f>
        <v>Mott Sample</v>
      </c>
      <c r="F426" s="3" t="s">
        <v>121</v>
      </c>
      <c r="G426" s="35" t="n">
        <f aca="false">'EPICS PVs'!J426</f>
        <v>29.5596</v>
      </c>
      <c r="H426" s="35" t="str">
        <f aca="false">'EPICS PVs'!U426</f>
        <v>Au 1 um</v>
      </c>
      <c r="I426" s="34" t="n">
        <v>5.5</v>
      </c>
      <c r="J426" s="36" t="n">
        <f aca="false">'EPICS PVs'!R426</f>
        <v>6.3859346</v>
      </c>
      <c r="K426" s="3" t="n">
        <f aca="false">'EPICS PVs'!E426</f>
        <v>0.620964</v>
      </c>
      <c r="L426" s="9"/>
      <c r="M426" s="3" t="s">
        <v>801</v>
      </c>
      <c r="N426" s="3" t="n">
        <v>3286055</v>
      </c>
      <c r="O426" s="3" t="s">
        <v>799</v>
      </c>
      <c r="P426" s="15"/>
      <c r="Q426" s="3" t="s">
        <v>802</v>
      </c>
      <c r="S426" s="9"/>
      <c r="T426" s="3" t="s">
        <v>14</v>
      </c>
      <c r="AB426" s="37"/>
      <c r="AMJ426" s="0"/>
    </row>
    <row collapsed="false" customFormat="true" customHeight="false" hidden="false" ht="24.95" outlineLevel="0" r="427" s="3">
      <c r="C427" s="3" t="n">
        <v>7675</v>
      </c>
      <c r="D427" s="34" t="s">
        <v>387</v>
      </c>
      <c r="E427" s="34" t="str">
        <f aca="false">'EPICS PVs'!D427</f>
        <v>Mott Sample</v>
      </c>
      <c r="F427" s="3" t="s">
        <v>121</v>
      </c>
      <c r="G427" s="35" t="n">
        <f aca="false">'EPICS PVs'!J427</f>
        <v>29.5596</v>
      </c>
      <c r="H427" s="35" t="str">
        <f aca="false">'EPICS PVs'!U427</f>
        <v>Au 1 um</v>
      </c>
      <c r="I427" s="34" t="n">
        <v>5.5</v>
      </c>
      <c r="J427" s="36" t="n">
        <f aca="false">'EPICS PVs'!R427</f>
        <v>6.3859346</v>
      </c>
      <c r="K427" s="3" t="n">
        <f aca="false">'EPICS PVs'!E427</f>
        <v>0.678915</v>
      </c>
      <c r="L427" s="9"/>
      <c r="M427" s="3" t="s">
        <v>803</v>
      </c>
      <c r="N427" s="3" t="n">
        <v>3286057</v>
      </c>
      <c r="O427" s="3" t="s">
        <v>799</v>
      </c>
      <c r="P427" s="15"/>
      <c r="S427" s="9"/>
      <c r="T427" s="3" t="s">
        <v>14</v>
      </c>
      <c r="AB427" s="37"/>
      <c r="AMJ427" s="0"/>
    </row>
    <row collapsed="false" customFormat="true" customHeight="false" hidden="false" ht="24.95" outlineLevel="0" r="428" s="3">
      <c r="C428" s="3" t="n">
        <v>7676</v>
      </c>
      <c r="D428" s="34" t="s">
        <v>387</v>
      </c>
      <c r="E428" s="34" t="str">
        <f aca="false">'EPICS PVs'!D428</f>
        <v>Mott Sample</v>
      </c>
      <c r="F428" s="3" t="s">
        <v>121</v>
      </c>
      <c r="G428" s="35" t="n">
        <f aca="false">'EPICS PVs'!J428</f>
        <v>29.5596</v>
      </c>
      <c r="H428" s="35" t="str">
        <f aca="false">'EPICS PVs'!U428</f>
        <v>Au 1 um</v>
      </c>
      <c r="I428" s="34" t="n">
        <v>5.5</v>
      </c>
      <c r="J428" s="36" t="n">
        <f aca="false">'EPICS PVs'!R428</f>
        <v>6.3859346</v>
      </c>
      <c r="K428" s="3" t="n">
        <f aca="false">'EPICS PVs'!E428</f>
        <v>0.612081</v>
      </c>
      <c r="L428" s="9"/>
      <c r="M428" s="3" t="s">
        <v>804</v>
      </c>
      <c r="N428" s="3" t="n">
        <v>3286059</v>
      </c>
      <c r="O428" s="3" t="s">
        <v>799</v>
      </c>
      <c r="P428" s="15"/>
      <c r="S428" s="9"/>
      <c r="T428" s="3" t="s">
        <v>14</v>
      </c>
      <c r="AB428" s="37"/>
      <c r="AMJ428" s="0"/>
    </row>
    <row collapsed="false" customFormat="true" customHeight="false" hidden="false" ht="24.95" outlineLevel="0" r="429" s="38">
      <c r="C429" s="38" t="n">
        <v>7677</v>
      </c>
      <c r="D429" s="39" t="s">
        <v>387</v>
      </c>
      <c r="E429" s="39" t="str">
        <f aca="false">'EPICS PVs'!D429</f>
        <v>Mott Sample</v>
      </c>
      <c r="F429" s="38" t="s">
        <v>121</v>
      </c>
      <c r="G429" s="38" t="n">
        <f aca="false">'EPICS PVs'!J429</f>
        <v>29.5596</v>
      </c>
      <c r="H429" s="38" t="str">
        <f aca="false">'EPICS PVs'!U429</f>
        <v>Au 1 um</v>
      </c>
      <c r="I429" s="39" t="n">
        <v>5.5</v>
      </c>
      <c r="J429" s="4" t="n">
        <f aca="false">'EPICS PVs'!R429</f>
        <v>6.3859346</v>
      </c>
      <c r="K429" s="38" t="n">
        <f aca="false">'EPICS PVs'!E429</f>
        <v>0.632173</v>
      </c>
      <c r="L429" s="9"/>
      <c r="M429" s="38" t="s">
        <v>805</v>
      </c>
      <c r="N429" s="38" t="n">
        <v>3286062</v>
      </c>
      <c r="O429" s="38" t="s">
        <v>806</v>
      </c>
      <c r="P429" s="15"/>
      <c r="S429" s="9"/>
      <c r="T429" s="38" t="s">
        <v>14</v>
      </c>
      <c r="AB429" s="40"/>
      <c r="AMJ429" s="0"/>
    </row>
    <row collapsed="false" customFormat="true" customHeight="false" hidden="false" ht="24.95" outlineLevel="0" r="430" s="38">
      <c r="C430" s="38" t="n">
        <v>7678</v>
      </c>
      <c r="D430" s="39" t="s">
        <v>387</v>
      </c>
      <c r="E430" s="39" t="str">
        <f aca="false">'EPICS PVs'!D430</f>
        <v>Mott Sample</v>
      </c>
      <c r="F430" s="38" t="s">
        <v>121</v>
      </c>
      <c r="G430" s="38" t="n">
        <f aca="false">'EPICS PVs'!J430</f>
        <v>29.5596</v>
      </c>
      <c r="H430" s="38" t="str">
        <f aca="false">'EPICS PVs'!U430</f>
        <v>Au 1 um</v>
      </c>
      <c r="I430" s="39" t="n">
        <v>5.5</v>
      </c>
      <c r="J430" s="4" t="n">
        <f aca="false">'EPICS PVs'!R430</f>
        <v>6.3859346</v>
      </c>
      <c r="K430" s="38" t="n">
        <f aca="false">'EPICS PVs'!E430</f>
        <v>0.653112</v>
      </c>
      <c r="L430" s="9"/>
      <c r="M430" s="38" t="s">
        <v>807</v>
      </c>
      <c r="N430" s="38" t="n">
        <v>3286064</v>
      </c>
      <c r="O430" s="38" t="s">
        <v>806</v>
      </c>
      <c r="P430" s="15"/>
      <c r="S430" s="9"/>
      <c r="T430" s="38" t="s">
        <v>14</v>
      </c>
      <c r="AB430" s="40"/>
      <c r="AMJ430" s="0"/>
    </row>
    <row collapsed="false" customFormat="true" customHeight="false" hidden="false" ht="24.95" outlineLevel="0" r="431" s="38">
      <c r="C431" s="38" t="n">
        <v>7679</v>
      </c>
      <c r="D431" s="39" t="s">
        <v>387</v>
      </c>
      <c r="E431" s="39" t="str">
        <f aca="false">'EPICS PVs'!D431</f>
        <v>Mott Sample</v>
      </c>
      <c r="F431" s="38" t="s">
        <v>121</v>
      </c>
      <c r="G431" s="38" t="n">
        <f aca="false">'EPICS PVs'!J431</f>
        <v>29.5596</v>
      </c>
      <c r="H431" s="38" t="str">
        <f aca="false">'EPICS PVs'!U431</f>
        <v>Au 1 um</v>
      </c>
      <c r="I431" s="39" t="n">
        <v>5.5</v>
      </c>
      <c r="J431" s="4" t="n">
        <f aca="false">'EPICS PVs'!R431</f>
        <v>6.3859346</v>
      </c>
      <c r="K431" s="38" t="n">
        <f aca="false">'EPICS PVs'!E431</f>
        <v>0.650786</v>
      </c>
      <c r="L431" s="9"/>
      <c r="M431" s="38" t="s">
        <v>808</v>
      </c>
      <c r="N431" s="38" t="n">
        <v>3286066</v>
      </c>
      <c r="O431" s="38" t="s">
        <v>806</v>
      </c>
      <c r="P431" s="15"/>
      <c r="S431" s="9"/>
      <c r="T431" s="38" t="s">
        <v>14</v>
      </c>
      <c r="AB431" s="40"/>
      <c r="AMJ431" s="0"/>
    </row>
    <row collapsed="false" customFormat="true" customHeight="false" hidden="false" ht="24.95" outlineLevel="0" r="432" s="38">
      <c r="C432" s="38" t="n">
        <v>7680</v>
      </c>
      <c r="D432" s="39" t="s">
        <v>387</v>
      </c>
      <c r="E432" s="39" t="str">
        <f aca="false">'EPICS PVs'!D432</f>
        <v>Mott Sample</v>
      </c>
      <c r="F432" s="38" t="s">
        <v>121</v>
      </c>
      <c r="G432" s="38" t="n">
        <f aca="false">'EPICS PVs'!J432</f>
        <v>29.5596</v>
      </c>
      <c r="H432" s="38" t="str">
        <f aca="false">'EPICS PVs'!U432</f>
        <v>Au 1 um</v>
      </c>
      <c r="I432" s="39" t="n">
        <v>5.5</v>
      </c>
      <c r="J432" s="4" t="n">
        <f aca="false">'EPICS PVs'!R432</f>
        <v>6.3859346</v>
      </c>
      <c r="K432" s="38" t="n">
        <f aca="false">'EPICS PVs'!E432</f>
        <v>0.613984</v>
      </c>
      <c r="L432" s="9"/>
      <c r="M432" s="38" t="s">
        <v>809</v>
      </c>
      <c r="N432" s="38" t="n">
        <v>3286069</v>
      </c>
      <c r="O432" s="38" t="s">
        <v>806</v>
      </c>
      <c r="P432" s="15"/>
      <c r="S432" s="9"/>
      <c r="T432" s="38" t="s">
        <v>14</v>
      </c>
      <c r="AB432" s="40"/>
      <c r="AMJ432" s="0"/>
    </row>
    <row collapsed="false" customFormat="true" customHeight="false" hidden="false" ht="24.95" outlineLevel="0" r="433" s="3">
      <c r="C433" s="3" t="n">
        <v>7681</v>
      </c>
      <c r="D433" s="34" t="s">
        <v>387</v>
      </c>
      <c r="E433" s="34" t="str">
        <f aca="false">'EPICS PVs'!D433</f>
        <v>Mott Sample</v>
      </c>
      <c r="F433" s="3" t="s">
        <v>121</v>
      </c>
      <c r="G433" s="35" t="n">
        <f aca="false">'EPICS PVs'!J433</f>
        <v>29.5596</v>
      </c>
      <c r="H433" s="35" t="str">
        <f aca="false">'EPICS PVs'!U433</f>
        <v>Au 1 um</v>
      </c>
      <c r="I433" s="34" t="n">
        <v>5.5</v>
      </c>
      <c r="J433" s="36" t="n">
        <f aca="false">'EPICS PVs'!R433</f>
        <v>6.3859346</v>
      </c>
      <c r="K433" s="3" t="n">
        <f aca="false">'EPICS PVs'!E433</f>
        <v>0.561109</v>
      </c>
      <c r="L433" s="9"/>
      <c r="M433" s="3" t="s">
        <v>810</v>
      </c>
      <c r="N433" s="3" t="n">
        <v>3286074</v>
      </c>
      <c r="O433" s="3" t="s">
        <v>811</v>
      </c>
      <c r="P433" s="15"/>
      <c r="S433" s="9"/>
      <c r="T433" s="3" t="s">
        <v>14</v>
      </c>
      <c r="AB433" s="37"/>
      <c r="AMJ433" s="0"/>
    </row>
    <row collapsed="false" customFormat="true" customHeight="false" hidden="false" ht="24.95" outlineLevel="0" r="434" s="3">
      <c r="C434" s="3" t="n">
        <v>7682</v>
      </c>
      <c r="D434" s="34" t="s">
        <v>387</v>
      </c>
      <c r="E434" s="34" t="str">
        <f aca="false">'EPICS PVs'!D434</f>
        <v>Mott Sample</v>
      </c>
      <c r="F434" s="3" t="s">
        <v>121</v>
      </c>
      <c r="G434" s="35" t="n">
        <f aca="false">'EPICS PVs'!J434</f>
        <v>29.5596</v>
      </c>
      <c r="H434" s="35" t="str">
        <f aca="false">'EPICS PVs'!U434</f>
        <v>Au 1 um</v>
      </c>
      <c r="I434" s="34" t="n">
        <v>5.5</v>
      </c>
      <c r="J434" s="36" t="n">
        <f aca="false">'EPICS PVs'!R434</f>
        <v>6.3859346</v>
      </c>
      <c r="K434" s="3" t="n">
        <f aca="false">'EPICS PVs'!E434</f>
        <v>0.552015</v>
      </c>
      <c r="L434" s="9"/>
      <c r="M434" s="3" t="s">
        <v>812</v>
      </c>
      <c r="N434" s="3" t="n">
        <v>3286076</v>
      </c>
      <c r="O434" s="3" t="s">
        <v>811</v>
      </c>
      <c r="P434" s="15"/>
      <c r="S434" s="9"/>
      <c r="T434" s="3" t="s">
        <v>14</v>
      </c>
      <c r="AB434" s="37"/>
      <c r="AMJ434" s="0"/>
    </row>
    <row collapsed="false" customFormat="true" customHeight="false" hidden="false" ht="24.95" outlineLevel="0" r="435" s="3">
      <c r="C435" s="3" t="n">
        <v>7683</v>
      </c>
      <c r="D435" s="34" t="s">
        <v>387</v>
      </c>
      <c r="E435" s="34" t="str">
        <f aca="false">'EPICS PVs'!D435</f>
        <v>Mott Sample</v>
      </c>
      <c r="F435" s="3" t="s">
        <v>121</v>
      </c>
      <c r="G435" s="35" t="n">
        <f aca="false">'EPICS PVs'!J435</f>
        <v>29.5596</v>
      </c>
      <c r="H435" s="35" t="str">
        <f aca="false">'EPICS PVs'!U435</f>
        <v>Au 1 um</v>
      </c>
      <c r="I435" s="34" t="n">
        <v>5.5</v>
      </c>
      <c r="J435" s="36" t="n">
        <f aca="false">'EPICS PVs'!R435</f>
        <v>6.3859346</v>
      </c>
      <c r="K435" s="3" t="n">
        <f aca="false">'EPICS PVs'!E435</f>
        <v>0.563225</v>
      </c>
      <c r="L435" s="9"/>
      <c r="M435" s="3" t="s">
        <v>813</v>
      </c>
      <c r="N435" s="3" t="n">
        <v>3286078</v>
      </c>
      <c r="O435" s="3" t="s">
        <v>811</v>
      </c>
      <c r="P435" s="15"/>
      <c r="S435" s="9"/>
      <c r="T435" s="3" t="s">
        <v>14</v>
      </c>
      <c r="AB435" s="37"/>
      <c r="AMJ435" s="0"/>
    </row>
    <row collapsed="false" customFormat="true" customHeight="false" hidden="false" ht="24.95" outlineLevel="0" r="436" s="3">
      <c r="C436" s="3" t="n">
        <v>7684</v>
      </c>
      <c r="D436" s="34" t="s">
        <v>387</v>
      </c>
      <c r="E436" s="34" t="str">
        <f aca="false">'EPICS PVs'!D436</f>
        <v>Mott Sample</v>
      </c>
      <c r="F436" s="3" t="s">
        <v>121</v>
      </c>
      <c r="G436" s="35" t="n">
        <f aca="false">'EPICS PVs'!J436</f>
        <v>29.5596</v>
      </c>
      <c r="H436" s="35" t="str">
        <f aca="false">'EPICS PVs'!U436</f>
        <v>Au 1 um</v>
      </c>
      <c r="I436" s="34" t="n">
        <v>5.5</v>
      </c>
      <c r="J436" s="36" t="n">
        <f aca="false">'EPICS PVs'!R436</f>
        <v>6.3859346</v>
      </c>
      <c r="K436" s="3" t="n">
        <f aca="false">'EPICS PVs'!E436</f>
        <v>0.552861</v>
      </c>
      <c r="L436" s="9"/>
      <c r="M436" s="3" t="s">
        <v>814</v>
      </c>
      <c r="N436" s="3" t="n">
        <v>3286081</v>
      </c>
      <c r="O436" s="3" t="s">
        <v>811</v>
      </c>
      <c r="P436" s="15"/>
      <c r="Q436" s="3" t="s">
        <v>815</v>
      </c>
      <c r="R436" s="3" t="n">
        <v>3286098</v>
      </c>
      <c r="S436" s="9"/>
      <c r="T436" s="3" t="s">
        <v>14</v>
      </c>
      <c r="AB436" s="37"/>
      <c r="AMJ436" s="0"/>
    </row>
    <row collapsed="false" customFormat="true" customHeight="false" hidden="false" ht="24.95" outlineLevel="0" r="437" s="5">
      <c r="C437" s="5" t="n">
        <v>7685</v>
      </c>
      <c r="D437" s="30" t="s">
        <v>387</v>
      </c>
      <c r="E437" s="30" t="str">
        <f aca="false">'EPICS PVs'!D437</f>
        <v>Mott Sample</v>
      </c>
      <c r="F437" s="5" t="s">
        <v>121</v>
      </c>
      <c r="G437" s="31" t="n">
        <f aca="false">'EPICS PVs'!J437</f>
        <v>29.5596</v>
      </c>
      <c r="H437" s="31" t="str">
        <f aca="false">'EPICS PVs'!U437</f>
        <v>Au 1 um</v>
      </c>
      <c r="I437" s="30" t="n">
        <v>5.9</v>
      </c>
      <c r="J437" s="32" t="n">
        <f aca="false">'EPICS PVs'!R437</f>
        <v>6.17283584</v>
      </c>
      <c r="K437" s="5" t="n">
        <f aca="false">'EPICS PVs'!E437</f>
        <v>0.844519</v>
      </c>
      <c r="L437" s="9"/>
      <c r="M437" s="5" t="s">
        <v>816</v>
      </c>
      <c r="N437" s="5" t="n">
        <v>3286838</v>
      </c>
      <c r="O437" s="5" t="s">
        <v>817</v>
      </c>
      <c r="P437" s="15"/>
      <c r="S437" s="9"/>
      <c r="T437" s="5" t="s">
        <v>14</v>
      </c>
      <c r="AB437" s="33"/>
      <c r="AMJ437" s="0"/>
    </row>
    <row collapsed="false" customFormat="true" customHeight="false" hidden="false" ht="24.95" outlineLevel="0" r="438" s="5">
      <c r="C438" s="5" t="n">
        <v>7686</v>
      </c>
      <c r="D438" s="30" t="s">
        <v>387</v>
      </c>
      <c r="E438" s="30" t="str">
        <f aca="false">'EPICS PVs'!D438</f>
        <v>Mott Sample</v>
      </c>
      <c r="F438" s="5" t="s">
        <v>121</v>
      </c>
      <c r="G438" s="31" t="n">
        <f aca="false">'EPICS PVs'!J438</f>
        <v>29.5596</v>
      </c>
      <c r="H438" s="31" t="str">
        <f aca="false">'EPICS PVs'!U438</f>
        <v>Au 1 um</v>
      </c>
      <c r="I438" s="30" t="n">
        <v>5.9</v>
      </c>
      <c r="J438" s="32" t="n">
        <f aca="false">'EPICS PVs'!R438</f>
        <v>6.17283584</v>
      </c>
      <c r="K438" s="5" t="n">
        <f aca="false">'EPICS PVs'!E438</f>
        <v>0.64994</v>
      </c>
      <c r="L438" s="9"/>
      <c r="M438" s="5" t="s">
        <v>818</v>
      </c>
      <c r="N438" s="5" t="n">
        <v>3286840</v>
      </c>
      <c r="O438" s="5" t="s">
        <v>817</v>
      </c>
      <c r="P438" s="15"/>
      <c r="S438" s="9"/>
      <c r="T438" s="5" t="s">
        <v>14</v>
      </c>
      <c r="AB438" s="33"/>
      <c r="AMJ438" s="0"/>
    </row>
    <row collapsed="false" customFormat="true" customHeight="false" hidden="false" ht="24.95" outlineLevel="0" r="439" s="5">
      <c r="C439" s="5" t="n">
        <v>7687</v>
      </c>
      <c r="D439" s="30" t="s">
        <v>387</v>
      </c>
      <c r="E439" s="30" t="str">
        <f aca="false">'EPICS PVs'!D439</f>
        <v>Mott Sample</v>
      </c>
      <c r="F439" s="5" t="s">
        <v>121</v>
      </c>
      <c r="G439" s="31" t="n">
        <f aca="false">'EPICS PVs'!J439</f>
        <v>29.5596</v>
      </c>
      <c r="H439" s="31" t="str">
        <f aca="false">'EPICS PVs'!U439</f>
        <v>Au 1 um</v>
      </c>
      <c r="I439" s="30" t="n">
        <v>5.9</v>
      </c>
      <c r="J439" s="32" t="n">
        <f aca="false">'EPICS PVs'!R439</f>
        <v>6.17283584</v>
      </c>
      <c r="K439" s="5" t="n">
        <f aca="false">'EPICS PVs'!E439</f>
        <v>0.354474</v>
      </c>
      <c r="L439" s="9"/>
      <c r="M439" s="5" t="s">
        <v>819</v>
      </c>
      <c r="N439" s="5" t="n">
        <v>3286843</v>
      </c>
      <c r="O439" s="5" t="s">
        <v>817</v>
      </c>
      <c r="P439" s="15"/>
      <c r="S439" s="9"/>
      <c r="T439" s="5" t="s">
        <v>14</v>
      </c>
      <c r="AB439" s="33"/>
      <c r="AMJ439" s="0"/>
    </row>
    <row collapsed="false" customFormat="true" customHeight="false" hidden="false" ht="24.95" outlineLevel="0" r="440" s="5">
      <c r="C440" s="5" t="n">
        <v>7688</v>
      </c>
      <c r="D440" s="30" t="s">
        <v>387</v>
      </c>
      <c r="E440" s="30" t="str">
        <f aca="false">'EPICS PVs'!D440</f>
        <v>Mott Sample</v>
      </c>
      <c r="F440" s="5" t="s">
        <v>121</v>
      </c>
      <c r="G440" s="31" t="n">
        <f aca="false">'EPICS PVs'!J440</f>
        <v>29.5596</v>
      </c>
      <c r="H440" s="31" t="str">
        <f aca="false">'EPICS PVs'!U440</f>
        <v>Au 1 um</v>
      </c>
      <c r="I440" s="30" t="n">
        <v>5.9</v>
      </c>
      <c r="J440" s="32" t="n">
        <f aca="false">'EPICS PVs'!R440</f>
        <v>6.17283584</v>
      </c>
      <c r="K440" s="5" t="n">
        <f aca="false">'EPICS PVs'!E440</f>
        <v>0.357223</v>
      </c>
      <c r="L440" s="9"/>
      <c r="M440" s="5" t="s">
        <v>820</v>
      </c>
      <c r="N440" s="5" t="n">
        <v>3286847</v>
      </c>
      <c r="O440" s="5" t="s">
        <v>821</v>
      </c>
      <c r="P440" s="15"/>
      <c r="S440" s="9"/>
      <c r="T440" s="5" t="s">
        <v>14</v>
      </c>
      <c r="AB440" s="33"/>
      <c r="AMJ440" s="0"/>
    </row>
    <row collapsed="false" customFormat="true" customHeight="false" hidden="false" ht="24.95" outlineLevel="0" r="441" s="5">
      <c r="C441" s="5" t="n">
        <v>7689</v>
      </c>
      <c r="D441" s="30" t="s">
        <v>387</v>
      </c>
      <c r="E441" s="30" t="str">
        <f aca="false">'EPICS PVs'!D441</f>
        <v>Mott Sample</v>
      </c>
      <c r="F441" s="5" t="s">
        <v>121</v>
      </c>
      <c r="G441" s="31" t="n">
        <f aca="false">'EPICS PVs'!J441</f>
        <v>29.5596</v>
      </c>
      <c r="H441" s="31" t="str">
        <f aca="false">'EPICS PVs'!U441</f>
        <v>Au 1 um</v>
      </c>
      <c r="I441" s="30" t="n">
        <v>5.9</v>
      </c>
      <c r="J441" s="32" t="n">
        <f aca="false">'EPICS PVs'!R441</f>
        <v>6.17283584</v>
      </c>
      <c r="K441" s="5" t="n">
        <f aca="false">'EPICS PVs'!E441</f>
        <v>0.367798</v>
      </c>
      <c r="L441" s="9"/>
      <c r="M441" s="5" t="s">
        <v>822</v>
      </c>
      <c r="N441" s="5" t="n">
        <v>3286849</v>
      </c>
      <c r="O441" s="5" t="s">
        <v>821</v>
      </c>
      <c r="P441" s="15"/>
      <c r="S441" s="9"/>
      <c r="T441" s="5" t="s">
        <v>14</v>
      </c>
      <c r="AB441" s="33"/>
      <c r="AMJ441" s="0"/>
    </row>
    <row collapsed="false" customFormat="true" customHeight="false" hidden="false" ht="24.95" outlineLevel="0" r="442" s="5">
      <c r="C442" s="5" t="n">
        <v>7690</v>
      </c>
      <c r="D442" s="30" t="s">
        <v>387</v>
      </c>
      <c r="E442" s="30" t="str">
        <f aca="false">'EPICS PVs'!D442</f>
        <v>Mott Sample</v>
      </c>
      <c r="F442" s="5" t="s">
        <v>121</v>
      </c>
      <c r="G442" s="31" t="n">
        <f aca="false">'EPICS PVs'!J442</f>
        <v>29.5596</v>
      </c>
      <c r="H442" s="31" t="str">
        <f aca="false">'EPICS PVs'!U442</f>
        <v>Au 1 um</v>
      </c>
      <c r="I442" s="30" t="n">
        <v>5.9</v>
      </c>
      <c r="J442" s="32" t="n">
        <f aca="false">'EPICS PVs'!R442</f>
        <v>6.17283584</v>
      </c>
      <c r="K442" s="5" t="n">
        <f aca="false">'EPICS PVs'!E442</f>
        <v>0.365683</v>
      </c>
      <c r="L442" s="9"/>
      <c r="M442" s="5" t="s">
        <v>823</v>
      </c>
      <c r="N442" s="5" t="n">
        <v>3286851</v>
      </c>
      <c r="O442" s="5" t="s">
        <v>821</v>
      </c>
      <c r="P442" s="15"/>
      <c r="S442" s="9"/>
      <c r="T442" s="5" t="s">
        <v>14</v>
      </c>
      <c r="AB442" s="33"/>
      <c r="AMJ442" s="0"/>
    </row>
    <row collapsed="false" customFormat="true" customHeight="false" hidden="false" ht="24.95" outlineLevel="0" r="443" s="5">
      <c r="C443" s="5" t="n">
        <v>7692</v>
      </c>
      <c r="D443" s="30" t="s">
        <v>387</v>
      </c>
      <c r="E443" s="30" t="str">
        <f aca="false">'EPICS PVs'!D443</f>
        <v>Mott Sample</v>
      </c>
      <c r="F443" s="5" t="s">
        <v>629</v>
      </c>
      <c r="G443" s="31" t="n">
        <f aca="false">'EPICS PVs'!J443</f>
        <v>29.5596</v>
      </c>
      <c r="H443" s="31" t="str">
        <f aca="false">'EPICS PVs'!U443</f>
        <v>Au 1 um</v>
      </c>
      <c r="I443" s="30" t="n">
        <v>5.9</v>
      </c>
      <c r="J443" s="32" t="n">
        <f aca="false">'EPICS PVs'!R443</f>
        <v>14.5547204</v>
      </c>
      <c r="K443" s="5" t="n">
        <f aca="false">'EPICS PVs'!E443</f>
        <v>0.875187</v>
      </c>
      <c r="L443" s="9"/>
      <c r="M443" s="5" t="s">
        <v>824</v>
      </c>
      <c r="N443" s="5" t="n">
        <v>3286856</v>
      </c>
      <c r="O443" s="5" t="s">
        <v>825</v>
      </c>
      <c r="P443" s="15"/>
      <c r="S443" s="9"/>
      <c r="T443" s="5" t="s">
        <v>14</v>
      </c>
      <c r="AB443" s="33"/>
      <c r="AMJ443" s="0"/>
    </row>
    <row collapsed="false" customFormat="true" customHeight="false" hidden="false" ht="24.95" outlineLevel="0" r="444" s="5">
      <c r="C444" s="5" t="n">
        <v>7693</v>
      </c>
      <c r="D444" s="30" t="s">
        <v>387</v>
      </c>
      <c r="E444" s="30" t="str">
        <f aca="false">'EPICS PVs'!D444</f>
        <v>Mott Sample</v>
      </c>
      <c r="F444" s="5" t="s">
        <v>629</v>
      </c>
      <c r="G444" s="31" t="n">
        <f aca="false">'EPICS PVs'!J444</f>
        <v>29.5596</v>
      </c>
      <c r="H444" s="31" t="str">
        <f aca="false">'EPICS PVs'!U444</f>
        <v>Au 1 um</v>
      </c>
      <c r="I444" s="30" t="n">
        <v>5.9</v>
      </c>
      <c r="J444" s="32" t="n">
        <f aca="false">'EPICS PVs'!R444</f>
        <v>14.5547204</v>
      </c>
      <c r="K444" s="5" t="n">
        <f aca="false">'EPICS PVs'!E444</f>
        <v>0.0014805</v>
      </c>
      <c r="L444" s="9"/>
      <c r="M444" s="5" t="s">
        <v>826</v>
      </c>
      <c r="N444" s="5" t="n">
        <v>3286858</v>
      </c>
      <c r="O444" s="5" t="s">
        <v>825</v>
      </c>
      <c r="P444" s="15"/>
      <c r="S444" s="9"/>
      <c r="T444" s="5" t="s">
        <v>14</v>
      </c>
      <c r="AB444" s="33"/>
      <c r="AMJ444" s="0"/>
    </row>
    <row collapsed="false" customFormat="true" customHeight="false" hidden="false" ht="24.95" outlineLevel="0" r="445" s="5">
      <c r="C445" s="5" t="n">
        <v>7694</v>
      </c>
      <c r="D445" s="30" t="s">
        <v>387</v>
      </c>
      <c r="E445" s="30" t="str">
        <f aca="false">'EPICS PVs'!D445</f>
        <v>Mott Sample</v>
      </c>
      <c r="F445" s="5" t="s">
        <v>629</v>
      </c>
      <c r="G445" s="31" t="n">
        <f aca="false">'EPICS PVs'!J445</f>
        <v>29.5596</v>
      </c>
      <c r="H445" s="31" t="str">
        <f aca="false">'EPICS PVs'!U445</f>
        <v>Au 1 um</v>
      </c>
      <c r="I445" s="30" t="n">
        <v>7.5</v>
      </c>
      <c r="J445" s="32" t="n">
        <f aca="false">'EPICS PVs'!R445</f>
        <v>17.42563425</v>
      </c>
      <c r="K445" s="5" t="n">
        <f aca="false">'EPICS PVs'!E445</f>
        <v>1.10741</v>
      </c>
      <c r="L445" s="9"/>
      <c r="M445" s="5" t="s">
        <v>827</v>
      </c>
      <c r="N445" s="5" t="n">
        <v>3286861</v>
      </c>
      <c r="O445" s="5" t="s">
        <v>825</v>
      </c>
      <c r="P445" s="15"/>
      <c r="S445" s="9"/>
      <c r="T445" s="5" t="s">
        <v>14</v>
      </c>
      <c r="AB445" s="33"/>
      <c r="AMJ445" s="0"/>
    </row>
    <row collapsed="false" customFormat="true" customHeight="false" hidden="false" ht="24.95" outlineLevel="0" r="446" s="5">
      <c r="C446" s="5" t="n">
        <v>7695</v>
      </c>
      <c r="D446" s="30" t="s">
        <v>387</v>
      </c>
      <c r="E446" s="30" t="str">
        <f aca="false">'EPICS PVs'!D446</f>
        <v>Mott Sample</v>
      </c>
      <c r="F446" s="5" t="s">
        <v>629</v>
      </c>
      <c r="G446" s="31" t="n">
        <f aca="false">'EPICS PVs'!J446</f>
        <v>29.5596</v>
      </c>
      <c r="H446" s="31" t="str">
        <f aca="false">'EPICS PVs'!U446</f>
        <v>Au 1 um</v>
      </c>
      <c r="I446" s="30" t="n">
        <v>4.2</v>
      </c>
      <c r="J446" s="32" t="n">
        <f aca="false">'EPICS PVs'!R446</f>
        <v>10.03229116</v>
      </c>
      <c r="K446" s="5" t="n">
        <f aca="false">'EPICS PVs'!E446</f>
        <v>1.02366</v>
      </c>
      <c r="L446" s="9"/>
      <c r="M446" s="5" t="s">
        <v>828</v>
      </c>
      <c r="N446" s="5" t="n">
        <v>3286864</v>
      </c>
      <c r="O446" s="5" t="s">
        <v>825</v>
      </c>
      <c r="P446" s="15"/>
      <c r="Q446" s="5" t="s">
        <v>829</v>
      </c>
      <c r="R446" s="5" t="n">
        <v>3286878</v>
      </c>
      <c r="S446" s="9"/>
      <c r="T446" s="5" t="s">
        <v>14</v>
      </c>
      <c r="AB446" s="33"/>
      <c r="AMJ446" s="0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82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A29" activeCellId="0" pane="topLeft" sqref="A29"/>
    </sheetView>
  </sheetViews>
  <cols>
    <col collapsed="false" hidden="false" max="1" min="1" style="41" width="58.3098039215686"/>
    <col collapsed="false" hidden="false" max="2" min="2" style="42" width="1.3921568627451"/>
    <col collapsed="false" hidden="false" max="3" min="3" style="43" width="9.24313725490196"/>
    <col collapsed="false" hidden="false" max="4" min="4" style="42" width="1.67450980392157"/>
    <col collapsed="false" hidden="false" max="12" min="5" style="41" width="11.6235294117647"/>
    <col collapsed="false" hidden="false" max="13" min="13" style="42" width="1.3921568627451"/>
    <col collapsed="false" hidden="false" max="17" min="14" style="41" width="11.6235294117647"/>
    <col collapsed="false" hidden="false" max="18" min="18" style="42" width="1.3921568627451"/>
    <col collapsed="false" hidden="false" max="22" min="19" style="41" width="11.6235294117647"/>
    <col collapsed="false" hidden="false" max="23" min="23" style="42" width="1.3921568627451"/>
    <col collapsed="false" hidden="false" max="1025" min="24" style="41" width="11.6235294117647"/>
  </cols>
  <sheetData>
    <row collapsed="false" customFormat="true" customHeight="false" hidden="false" ht="13.4" outlineLevel="0" r="1" s="43">
      <c r="B1" s="42"/>
      <c r="D1" s="42"/>
      <c r="M1" s="42"/>
      <c r="R1" s="42"/>
      <c r="W1" s="42"/>
    </row>
    <row collapsed="false" customFormat="true" customHeight="false" hidden="false" ht="13.4" outlineLevel="0" r="2" s="43">
      <c r="B2" s="42"/>
      <c r="D2" s="42"/>
      <c r="E2" s="44"/>
      <c r="F2" s="44"/>
      <c r="G2" s="44"/>
      <c r="H2" s="44"/>
      <c r="I2" s="44"/>
      <c r="J2" s="44"/>
      <c r="K2" s="44"/>
      <c r="L2" s="44"/>
      <c r="M2" s="42"/>
      <c r="R2" s="42"/>
      <c r="W2" s="42"/>
    </row>
    <row collapsed="false" customFormat="true" customHeight="false" hidden="false" ht="20.5" outlineLevel="0" r="3" s="43">
      <c r="A3" s="45" t="s">
        <v>830</v>
      </c>
      <c r="B3" s="42"/>
      <c r="C3" s="46"/>
      <c r="D3" s="42"/>
      <c r="M3" s="42"/>
      <c r="N3" s="47" t="s">
        <v>831</v>
      </c>
      <c r="O3" s="47"/>
      <c r="P3" s="47" t="s">
        <v>832</v>
      </c>
      <c r="Q3" s="47"/>
      <c r="R3" s="48"/>
      <c r="S3" s="47" t="s">
        <v>833</v>
      </c>
      <c r="T3" s="47"/>
      <c r="U3" s="47" t="s">
        <v>834</v>
      </c>
      <c r="V3" s="47"/>
      <c r="W3" s="48"/>
      <c r="X3" s="47" t="s">
        <v>835</v>
      </c>
      <c r="Y3" s="47"/>
      <c r="Z3" s="47" t="s">
        <v>836</v>
      </c>
      <c r="AA3" s="41"/>
    </row>
    <row collapsed="false" customFormat="true" customHeight="false" hidden="false" ht="13.4" outlineLevel="0" r="4" s="46">
      <c r="B4" s="49"/>
      <c r="C4" s="46" t="s">
        <v>837</v>
      </c>
      <c r="D4" s="49"/>
      <c r="E4" s="46" t="s">
        <v>838</v>
      </c>
      <c r="F4" s="46" t="s">
        <v>839</v>
      </c>
      <c r="G4" s="46" t="s">
        <v>840</v>
      </c>
      <c r="H4" s="46" t="s">
        <v>841</v>
      </c>
      <c r="I4" s="46" t="s">
        <v>842</v>
      </c>
      <c r="J4" s="46" t="s">
        <v>843</v>
      </c>
      <c r="K4" s="46" t="s">
        <v>844</v>
      </c>
      <c r="L4" s="46" t="s">
        <v>845</v>
      </c>
      <c r="M4" s="49"/>
      <c r="N4" s="46" t="s">
        <v>82</v>
      </c>
      <c r="O4" s="46" t="s">
        <v>846</v>
      </c>
      <c r="P4" s="46" t="s">
        <v>86</v>
      </c>
      <c r="Q4" s="46" t="s">
        <v>846</v>
      </c>
      <c r="R4" s="49"/>
      <c r="S4" s="46" t="s">
        <v>847</v>
      </c>
      <c r="T4" s="46" t="s">
        <v>846</v>
      </c>
      <c r="U4" s="46" t="s">
        <v>848</v>
      </c>
      <c r="V4" s="46" t="s">
        <v>846</v>
      </c>
      <c r="W4" s="49"/>
      <c r="X4" s="46" t="s">
        <v>849</v>
      </c>
      <c r="Y4" s="46" t="s">
        <v>846</v>
      </c>
      <c r="Z4" s="46" t="s">
        <v>850</v>
      </c>
      <c r="AA4" s="46" t="s">
        <v>846</v>
      </c>
    </row>
    <row collapsed="false" customFormat="true" customHeight="false" hidden="false" ht="13.4" outlineLevel="0" r="5" s="51">
      <c r="A5" s="50" t="s">
        <v>851</v>
      </c>
      <c r="B5" s="49"/>
      <c r="C5" s="35" t="n">
        <v>7266</v>
      </c>
      <c r="D5" s="42"/>
      <c r="E5" s="51" t="n">
        <v>3</v>
      </c>
      <c r="F5" s="51" t="n">
        <v>2</v>
      </c>
      <c r="G5" s="51" t="n">
        <v>3</v>
      </c>
      <c r="H5" s="51" t="n">
        <v>3</v>
      </c>
      <c r="I5" s="51" t="n">
        <v>1376</v>
      </c>
      <c r="J5" s="51" t="n">
        <v>1404</v>
      </c>
      <c r="K5" s="51" t="n">
        <v>15789</v>
      </c>
      <c r="L5" s="51" t="n">
        <v>15648</v>
      </c>
      <c r="M5" s="42"/>
      <c r="N5" s="51" t="n">
        <v>0.727861</v>
      </c>
      <c r="O5" s="51" t="n">
        <v>0.98934</v>
      </c>
      <c r="P5" s="51" t="n">
        <v>-10.1021</v>
      </c>
      <c r="Q5" s="51" t="n">
        <v>30.3062</v>
      </c>
      <c r="R5" s="42"/>
      <c r="S5" s="51" t="n">
        <v>83.7514</v>
      </c>
      <c r="T5" s="51" t="n">
        <v>0.295404</v>
      </c>
      <c r="U5" s="51" t="n">
        <v>10.1021</v>
      </c>
      <c r="V5" s="51" t="n">
        <v>30.3062</v>
      </c>
      <c r="W5" s="42"/>
      <c r="X5" s="51" t="n">
        <v>0.279354</v>
      </c>
      <c r="Y5" s="51" t="n">
        <v>0.989385</v>
      </c>
      <c r="Z5" s="51" t="n">
        <v>-10.1021</v>
      </c>
      <c r="AA5" s="51" t="n">
        <v>30.3062</v>
      </c>
    </row>
    <row collapsed="false" customFormat="true" customHeight="false" hidden="false" ht="13.4" outlineLevel="0" r="6" s="51">
      <c r="A6" s="50"/>
      <c r="B6" s="42"/>
      <c r="C6" s="35" t="n">
        <v>7267</v>
      </c>
      <c r="D6" s="42"/>
      <c r="E6" s="51" t="n">
        <v>1</v>
      </c>
      <c r="F6" s="51" t="n">
        <v>1</v>
      </c>
      <c r="G6" s="51" t="n">
        <v>31</v>
      </c>
      <c r="H6" s="51" t="n">
        <v>30</v>
      </c>
      <c r="I6" s="51" t="n">
        <v>6</v>
      </c>
      <c r="J6" s="51" t="n">
        <v>6</v>
      </c>
      <c r="K6" s="51" t="n">
        <v>6</v>
      </c>
      <c r="L6" s="51" t="n">
        <v>5</v>
      </c>
      <c r="M6" s="42"/>
      <c r="N6" s="51" t="n">
        <v>4.55488</v>
      </c>
      <c r="O6" s="51" t="n">
        <v>20.8731</v>
      </c>
      <c r="P6" s="51" t="n">
        <v>0.819727</v>
      </c>
      <c r="Q6" s="51" t="n">
        <v>35.928</v>
      </c>
      <c r="R6" s="42"/>
      <c r="S6" s="51" t="n">
        <v>-4.55488</v>
      </c>
      <c r="T6" s="51" t="n">
        <v>20.8731</v>
      </c>
      <c r="U6" s="51" t="n">
        <v>93.65</v>
      </c>
      <c r="V6" s="51" t="n">
        <v>4.4183</v>
      </c>
      <c r="W6" s="42"/>
      <c r="X6" s="51" t="n">
        <v>-4.55488</v>
      </c>
      <c r="Y6" s="51" t="n">
        <v>20.8731</v>
      </c>
      <c r="Z6" s="51" t="n">
        <v>-0.819727</v>
      </c>
      <c r="AA6" s="51" t="n">
        <v>35.928</v>
      </c>
    </row>
    <row collapsed="false" customFormat="true" customHeight="false" hidden="false" ht="13.4" outlineLevel="0" r="7" s="51">
      <c r="A7" s="50"/>
      <c r="B7" s="42"/>
      <c r="C7" s="35" t="n">
        <v>7268</v>
      </c>
      <c r="D7" s="42"/>
      <c r="E7" s="51" t="n">
        <v>6</v>
      </c>
      <c r="F7" s="51" t="n">
        <v>5</v>
      </c>
      <c r="G7" s="51" t="n">
        <v>6</v>
      </c>
      <c r="H7" s="51" t="n">
        <v>5</v>
      </c>
      <c r="I7" s="51" t="n">
        <v>4400</v>
      </c>
      <c r="J7" s="51" t="n">
        <v>4463</v>
      </c>
      <c r="K7" s="51" t="n">
        <v>10</v>
      </c>
      <c r="L7" s="51" t="n">
        <v>8</v>
      </c>
      <c r="M7" s="42"/>
      <c r="N7" s="51" t="n">
        <v>5.92705</v>
      </c>
      <c r="O7" s="51" t="n">
        <v>11.8287</v>
      </c>
      <c r="P7" s="51" t="n">
        <v>0</v>
      </c>
      <c r="Q7" s="51" t="n">
        <v>21.4087</v>
      </c>
      <c r="R7" s="42"/>
      <c r="S7" s="51" t="n">
        <v>-99.5971</v>
      </c>
      <c r="T7" s="51" t="n">
        <v>0.0954509</v>
      </c>
      <c r="U7" s="51" t="n">
        <v>0</v>
      </c>
      <c r="V7" s="51" t="n">
        <v>21.4087</v>
      </c>
      <c r="W7" s="42"/>
      <c r="X7" s="51" t="n">
        <v>-5.21843</v>
      </c>
      <c r="Y7" s="51" t="n">
        <v>11.8381</v>
      </c>
      <c r="Z7" s="51" t="n">
        <v>-9.09091</v>
      </c>
      <c r="AA7" s="51" t="n">
        <v>21.2318</v>
      </c>
    </row>
    <row collapsed="false" customFormat="true" customHeight="false" hidden="false" ht="13.4" outlineLevel="0" r="8" s="51">
      <c r="A8" s="50"/>
      <c r="B8" s="42"/>
      <c r="C8" s="35" t="n">
        <v>7269</v>
      </c>
      <c r="D8" s="42"/>
      <c r="E8" s="51" t="n">
        <v>3</v>
      </c>
      <c r="F8" s="51" t="n">
        <v>5</v>
      </c>
      <c r="G8" s="51" t="n">
        <v>2</v>
      </c>
      <c r="H8" s="51" t="n">
        <v>5</v>
      </c>
      <c r="I8" s="51" t="n">
        <v>11371</v>
      </c>
      <c r="J8" s="51" t="n">
        <v>11432</v>
      </c>
      <c r="K8" s="51" t="n">
        <v>10</v>
      </c>
      <c r="L8" s="51" t="n">
        <v>5</v>
      </c>
      <c r="M8" s="42"/>
      <c r="N8" s="51" t="n">
        <v>17.2871</v>
      </c>
      <c r="O8" s="51" t="n">
        <v>13.2877</v>
      </c>
      <c r="P8" s="51" t="n">
        <v>-10.1021</v>
      </c>
      <c r="Q8" s="51" t="n">
        <v>27.4806</v>
      </c>
      <c r="R8" s="42"/>
      <c r="S8" s="51" t="n">
        <v>-99.876</v>
      </c>
      <c r="T8" s="51" t="n">
        <v>0.033937</v>
      </c>
      <c r="U8" s="51" t="n">
        <v>-10.1021</v>
      </c>
      <c r="V8" s="51" t="n">
        <v>27.4806</v>
      </c>
      <c r="W8" s="42"/>
      <c r="X8" s="51" t="n">
        <v>-17.0274</v>
      </c>
      <c r="Y8" s="51" t="n">
        <v>13.2999</v>
      </c>
      <c r="Z8" s="51" t="n">
        <v>34.2374</v>
      </c>
      <c r="AA8" s="51" t="n">
        <v>24.5094</v>
      </c>
    </row>
    <row collapsed="false" customFormat="true" customHeight="false" hidden="false" ht="13.4" outlineLevel="0" r="9" s="51">
      <c r="A9" s="50"/>
      <c r="B9" s="42"/>
      <c r="C9" s="35" t="n">
        <v>7270</v>
      </c>
      <c r="D9" s="42"/>
      <c r="E9" s="51" t="n">
        <v>3</v>
      </c>
      <c r="F9" s="51" t="n">
        <v>2</v>
      </c>
      <c r="G9" s="51" t="n">
        <v>5</v>
      </c>
      <c r="H9" s="51" t="n">
        <v>1</v>
      </c>
      <c r="I9" s="51" t="n">
        <v>10322</v>
      </c>
      <c r="J9" s="51" t="n">
        <v>10363</v>
      </c>
      <c r="K9" s="51" t="n">
        <v>3</v>
      </c>
      <c r="L9" s="51" t="n">
        <v>7</v>
      </c>
      <c r="M9" s="42"/>
      <c r="N9" s="51" t="n">
        <v>-20.7764</v>
      </c>
      <c r="O9" s="51" t="n">
        <v>16.5103</v>
      </c>
      <c r="P9" s="51" t="n">
        <v>29.2221</v>
      </c>
      <c r="Q9" s="51" t="n">
        <v>32.6046</v>
      </c>
      <c r="R9" s="42"/>
      <c r="S9" s="51" t="n">
        <v>-99.9114</v>
      </c>
      <c r="T9" s="51" t="n">
        <v>0.0305547</v>
      </c>
      <c r="U9" s="51" t="n">
        <v>-4.55488</v>
      </c>
      <c r="V9" s="51" t="n">
        <v>35.5748</v>
      </c>
      <c r="W9" s="42"/>
      <c r="X9" s="51" t="n">
        <v>20.966</v>
      </c>
      <c r="Y9" s="51" t="n">
        <v>16.4967</v>
      </c>
      <c r="Z9" s="51" t="n">
        <v>-46.5042</v>
      </c>
      <c r="AA9" s="51" t="n">
        <v>27.9392</v>
      </c>
    </row>
    <row collapsed="false" customFormat="true" customHeight="false" hidden="false" ht="13.4" outlineLevel="0" r="10" s="51">
      <c r="A10" s="50"/>
      <c r="B10" s="42"/>
      <c r="C10" s="35" t="n">
        <v>7271</v>
      </c>
      <c r="D10" s="42"/>
      <c r="E10" s="51" t="n">
        <v>6</v>
      </c>
      <c r="F10" s="51" t="n">
        <v>2</v>
      </c>
      <c r="G10" s="51" t="n">
        <v>3</v>
      </c>
      <c r="H10" s="51" t="n">
        <v>1</v>
      </c>
      <c r="I10" s="51" t="n">
        <v>13005</v>
      </c>
      <c r="J10" s="51" t="n">
        <v>12886</v>
      </c>
      <c r="K10" s="51" t="n">
        <v>9</v>
      </c>
      <c r="L10" s="51" t="n">
        <v>4</v>
      </c>
      <c r="M10" s="42"/>
      <c r="N10" s="51" t="n">
        <v>19.7793</v>
      </c>
      <c r="O10" s="51" t="n">
        <v>14.4385</v>
      </c>
      <c r="P10" s="51" t="n">
        <v>0</v>
      </c>
      <c r="Q10" s="51" t="n">
        <v>35.3553</v>
      </c>
      <c r="R10" s="42"/>
      <c r="S10" s="51" t="n">
        <v>-99.9073</v>
      </c>
      <c r="T10" s="51" t="n">
        <v>0.0278322</v>
      </c>
      <c r="U10" s="51" t="n">
        <v>-33.3333</v>
      </c>
      <c r="V10" s="51" t="n">
        <v>31.427</v>
      </c>
      <c r="W10" s="42"/>
      <c r="X10" s="51" t="n">
        <v>-20.2205</v>
      </c>
      <c r="Y10" s="51" t="n">
        <v>14.412</v>
      </c>
      <c r="Z10" s="51" t="n">
        <v>-50</v>
      </c>
      <c r="AA10" s="51" t="n">
        <v>26.5165</v>
      </c>
    </row>
    <row collapsed="false" customFormat="true" customHeight="false" hidden="false" ht="13.4" outlineLevel="0" r="11" s="51">
      <c r="A11" s="50"/>
      <c r="B11" s="42"/>
      <c r="C11" s="35" t="n">
        <v>7272</v>
      </c>
      <c r="D11" s="42"/>
      <c r="E11" s="51" t="n">
        <v>5</v>
      </c>
      <c r="F11" s="51" t="n">
        <v>8</v>
      </c>
      <c r="G11" s="51" t="n">
        <v>3</v>
      </c>
      <c r="H11" s="51" t="n">
        <v>7</v>
      </c>
      <c r="I11" s="51" t="n">
        <v>14783</v>
      </c>
      <c r="J11" s="51" t="n">
        <v>14601</v>
      </c>
      <c r="K11" s="51" t="n">
        <v>2624</v>
      </c>
      <c r="L11" s="51" t="n">
        <v>2679</v>
      </c>
      <c r="M11" s="42"/>
      <c r="N11" s="51" t="n">
        <v>-0.82827</v>
      </c>
      <c r="O11" s="51" t="n">
        <v>0.745982</v>
      </c>
      <c r="P11" s="51" t="n">
        <v>-9.40448</v>
      </c>
      <c r="Q11" s="51" t="n">
        <v>22.1794</v>
      </c>
      <c r="R11" s="42"/>
      <c r="S11" s="51" t="n">
        <v>-69.4246</v>
      </c>
      <c r="T11" s="51" t="n">
        <v>0.386462</v>
      </c>
      <c r="U11" s="51" t="n">
        <v>-15.971</v>
      </c>
      <c r="V11" s="51" t="n">
        <v>21.8065</v>
      </c>
      <c r="W11" s="42"/>
      <c r="X11" s="51" t="n">
        <v>0.208896</v>
      </c>
      <c r="Y11" s="51" t="n">
        <v>0.74603</v>
      </c>
      <c r="Z11" s="51" t="n">
        <v>31.7914</v>
      </c>
      <c r="AA11" s="51" t="n">
        <v>20.1156</v>
      </c>
    </row>
    <row collapsed="false" customFormat="true" customHeight="false" hidden="false" ht="13.4" outlineLevel="0" r="12" s="53">
      <c r="A12" s="52" t="s">
        <v>852</v>
      </c>
      <c r="B12" s="42"/>
      <c r="C12" s="53" t="n">
        <v>7284</v>
      </c>
      <c r="D12" s="42"/>
      <c r="E12" s="53" t="n">
        <v>4707</v>
      </c>
      <c r="F12" s="53" t="n">
        <v>4864</v>
      </c>
      <c r="G12" s="53" t="n">
        <v>4954</v>
      </c>
      <c r="H12" s="53" t="n">
        <v>5030</v>
      </c>
      <c r="I12" s="53" t="n">
        <v>4968</v>
      </c>
      <c r="J12" s="53" t="n">
        <v>4904</v>
      </c>
      <c r="K12" s="53" t="n">
        <v>5067</v>
      </c>
      <c r="L12" s="53" t="n">
        <v>5043</v>
      </c>
      <c r="M12" s="42"/>
      <c r="N12" s="53" t="n">
        <v>-0.205459</v>
      </c>
      <c r="O12" s="53" t="n">
        <v>0.707481</v>
      </c>
      <c r="P12" s="53" t="n">
        <v>0.43964</v>
      </c>
      <c r="Q12" s="53" t="n">
        <v>0.715312</v>
      </c>
      <c r="R12" s="42"/>
      <c r="S12" s="53" t="n">
        <v>1.19198</v>
      </c>
      <c r="T12" s="53" t="n">
        <v>0.707383</v>
      </c>
      <c r="U12" s="53" t="n">
        <v>2.11727</v>
      </c>
      <c r="V12" s="53" t="n">
        <v>0.715005</v>
      </c>
      <c r="W12" s="42"/>
      <c r="X12" s="53" t="n">
        <v>-0.442845</v>
      </c>
      <c r="Y12" s="53" t="n">
        <v>0.70747</v>
      </c>
      <c r="Z12" s="53" t="n">
        <v>1.20082</v>
      </c>
      <c r="AA12" s="53" t="n">
        <v>0.715223</v>
      </c>
    </row>
    <row collapsed="false" customFormat="true" customHeight="false" hidden="false" ht="13.4" outlineLevel="0" r="13" s="53">
      <c r="A13" s="52"/>
      <c r="B13" s="42"/>
      <c r="C13" s="53" t="n">
        <v>7285</v>
      </c>
      <c r="D13" s="42"/>
      <c r="E13" s="53" t="n">
        <v>5098</v>
      </c>
      <c r="F13" s="53" t="n">
        <v>5114</v>
      </c>
      <c r="G13" s="53" t="n">
        <v>5333</v>
      </c>
      <c r="H13" s="53" t="n">
        <v>5165</v>
      </c>
      <c r="I13" s="53" t="n">
        <v>5354</v>
      </c>
      <c r="J13" s="53" t="n">
        <v>5354</v>
      </c>
      <c r="K13" s="53" t="n">
        <v>5306</v>
      </c>
      <c r="L13" s="53" t="n">
        <v>5332</v>
      </c>
      <c r="M13" s="42"/>
      <c r="N13" s="53" t="n">
        <v>-0.122204</v>
      </c>
      <c r="O13" s="53" t="n">
        <v>0.684454</v>
      </c>
      <c r="P13" s="53" t="n">
        <v>0.878537</v>
      </c>
      <c r="Q13" s="53" t="n">
        <v>0.694937</v>
      </c>
      <c r="R13" s="42"/>
      <c r="S13" s="53" t="n">
        <v>-0.32808</v>
      </c>
      <c r="T13" s="53" t="n">
        <v>0.684447</v>
      </c>
      <c r="U13" s="53" t="n">
        <v>1.37463</v>
      </c>
      <c r="V13" s="53" t="n">
        <v>0.694859</v>
      </c>
      <c r="W13" s="42"/>
      <c r="X13" s="53" t="n">
        <v>0.122204</v>
      </c>
      <c r="Y13" s="53" t="n">
        <v>0.684454</v>
      </c>
      <c r="Z13" s="53" t="n">
        <v>-0.721869</v>
      </c>
      <c r="AA13" s="53" t="n">
        <v>0.694955</v>
      </c>
    </row>
    <row collapsed="false" customFormat="true" customHeight="false" hidden="false" ht="13.4" outlineLevel="0" r="14" s="53">
      <c r="A14" s="52"/>
      <c r="B14" s="42"/>
      <c r="C14" s="53" t="n">
        <v>7286</v>
      </c>
      <c r="D14" s="42"/>
      <c r="E14" s="53" t="n">
        <v>0</v>
      </c>
      <c r="F14" s="53" t="n">
        <v>2</v>
      </c>
      <c r="G14" s="53" t="n">
        <v>3</v>
      </c>
      <c r="H14" s="53" t="n">
        <v>1</v>
      </c>
      <c r="I14" s="53" t="n">
        <v>5</v>
      </c>
      <c r="J14" s="53" t="n">
        <v>2</v>
      </c>
      <c r="K14" s="53" t="n">
        <v>3181</v>
      </c>
      <c r="L14" s="53" t="n">
        <v>3052</v>
      </c>
      <c r="M14" s="42"/>
      <c r="N14" s="53" t="n">
        <v>-21.5301</v>
      </c>
      <c r="O14" s="53" t="n">
        <v>19.9561</v>
      </c>
      <c r="P14" s="53" t="n">
        <v>200</v>
      </c>
      <c r="Q14" s="53" t="n">
        <v>200</v>
      </c>
      <c r="R14" s="42"/>
      <c r="S14" s="53" t="n">
        <v>99.7972</v>
      </c>
      <c r="T14" s="53" t="n">
        <v>0.0847799</v>
      </c>
      <c r="U14" s="53" t="n">
        <v>200</v>
      </c>
      <c r="V14" s="53" t="n">
        <v>200</v>
      </c>
      <c r="W14" s="42"/>
      <c r="X14" s="53" t="n">
        <v>-23.495</v>
      </c>
      <c r="Y14" s="53" t="n">
        <v>19.7709</v>
      </c>
      <c r="Z14" s="53" t="n">
        <v>200</v>
      </c>
      <c r="AA14" s="53" t="n">
        <v>200</v>
      </c>
    </row>
    <row collapsed="false" customFormat="true" customHeight="false" hidden="false" ht="13.4" outlineLevel="0" r="15" s="51">
      <c r="A15" s="50" t="s">
        <v>853</v>
      </c>
      <c r="B15" s="42"/>
      <c r="C15" s="35" t="n">
        <v>7312</v>
      </c>
      <c r="D15" s="42"/>
      <c r="E15" s="51" t="n">
        <v>20829</v>
      </c>
      <c r="F15" s="51" t="n">
        <v>20991</v>
      </c>
      <c r="G15" s="51" t="n">
        <v>21153</v>
      </c>
      <c r="H15" s="51" t="n">
        <v>20945</v>
      </c>
      <c r="I15" s="51" t="n">
        <v>14379</v>
      </c>
      <c r="J15" s="51" t="n">
        <v>29886</v>
      </c>
      <c r="K15" s="51" t="n">
        <v>30745</v>
      </c>
      <c r="L15" s="51" t="n">
        <v>14980</v>
      </c>
      <c r="M15" s="42"/>
      <c r="N15" s="51" t="n">
        <v>34.7553</v>
      </c>
      <c r="O15" s="51" t="n">
        <v>0.312619</v>
      </c>
      <c r="P15" s="51" t="n">
        <v>0.44073</v>
      </c>
      <c r="Q15" s="51" t="n">
        <v>0.3452</v>
      </c>
      <c r="R15" s="42"/>
      <c r="S15" s="51" t="n">
        <v>1.73194</v>
      </c>
      <c r="T15" s="51" t="n">
        <v>0.355463</v>
      </c>
      <c r="U15" s="51" t="n">
        <v>0.331041</v>
      </c>
      <c r="V15" s="51" t="n">
        <v>0.345203</v>
      </c>
      <c r="W15" s="42"/>
      <c r="X15" s="51" t="n">
        <v>0.315247</v>
      </c>
      <c r="Y15" s="51" t="n">
        <v>0.355566</v>
      </c>
      <c r="Z15" s="51" t="n">
        <v>-0.0533564</v>
      </c>
      <c r="AA15" s="51" t="n">
        <v>0.345207</v>
      </c>
    </row>
    <row collapsed="false" customFormat="true" customHeight="false" hidden="false" ht="13.4" outlineLevel="0" r="16" s="51">
      <c r="A16" s="50"/>
      <c r="B16" s="42"/>
      <c r="C16" s="35" t="n">
        <v>7313</v>
      </c>
      <c r="D16" s="42"/>
      <c r="E16" s="51" t="n">
        <v>19172</v>
      </c>
      <c r="F16" s="51" t="n">
        <v>19147</v>
      </c>
      <c r="G16" s="51" t="n">
        <v>19490</v>
      </c>
      <c r="H16" s="51" t="n">
        <v>19702</v>
      </c>
      <c r="I16" s="51" t="n">
        <v>13270</v>
      </c>
      <c r="J16" s="51" t="n">
        <v>27452</v>
      </c>
      <c r="K16" s="51" t="n">
        <v>28335</v>
      </c>
      <c r="L16" s="51" t="n">
        <v>13693</v>
      </c>
      <c r="M16" s="42"/>
      <c r="N16" s="51" t="n">
        <v>34.8325</v>
      </c>
      <c r="O16" s="51" t="n">
        <v>0.325899</v>
      </c>
      <c r="P16" s="51" t="n">
        <v>-0.303086</v>
      </c>
      <c r="Q16" s="51" t="n">
        <v>0.359207</v>
      </c>
      <c r="R16" s="42"/>
      <c r="S16" s="51" t="n">
        <v>1.57581</v>
      </c>
      <c r="T16" s="51" t="n">
        <v>0.370808</v>
      </c>
      <c r="U16" s="51" t="n">
        <v>1.12557</v>
      </c>
      <c r="V16" s="51" t="n">
        <v>0.359165</v>
      </c>
      <c r="W16" s="42"/>
      <c r="X16" s="51" t="n">
        <v>-0.00699649</v>
      </c>
      <c r="Y16" s="51" t="n">
        <v>0.3709</v>
      </c>
      <c r="Z16" s="51" t="n">
        <v>0.237845</v>
      </c>
      <c r="AA16" s="51" t="n">
        <v>0.359209</v>
      </c>
    </row>
    <row collapsed="false" customFormat="true" customHeight="false" hidden="false" ht="13.4" outlineLevel="0" r="17" s="51">
      <c r="A17" s="50"/>
      <c r="B17" s="42"/>
      <c r="C17" s="35" t="n">
        <v>7314</v>
      </c>
      <c r="D17" s="42"/>
      <c r="E17" s="51" t="n">
        <v>22323</v>
      </c>
      <c r="F17" s="51" t="n">
        <v>22770</v>
      </c>
      <c r="G17" s="51" t="n">
        <v>22799</v>
      </c>
      <c r="H17" s="51" t="n">
        <v>23091</v>
      </c>
      <c r="I17" s="51" t="n">
        <v>15694</v>
      </c>
      <c r="J17" s="51" t="n">
        <v>32416</v>
      </c>
      <c r="K17" s="51" t="n">
        <v>33554</v>
      </c>
      <c r="L17" s="51" t="n">
        <v>16186</v>
      </c>
      <c r="M17" s="42"/>
      <c r="N17" s="51" t="n">
        <v>34.8377</v>
      </c>
      <c r="O17" s="51" t="n">
        <v>0.299696</v>
      </c>
      <c r="P17" s="51" t="n">
        <v>0.177502</v>
      </c>
      <c r="Q17" s="51" t="n">
        <v>0.331551</v>
      </c>
      <c r="R17" s="42"/>
      <c r="S17" s="51" t="n">
        <v>1.63416</v>
      </c>
      <c r="T17" s="51" t="n">
        <v>0.341003</v>
      </c>
      <c r="U17" s="51" t="n">
        <v>0.877432</v>
      </c>
      <c r="V17" s="51" t="n">
        <v>0.331526</v>
      </c>
      <c r="W17" s="42"/>
      <c r="X17" s="51" t="n">
        <v>-0.0908939</v>
      </c>
      <c r="Y17" s="51" t="n">
        <v>0.341094</v>
      </c>
      <c r="Z17" s="51" t="n">
        <v>0.813797</v>
      </c>
      <c r="AA17" s="51" t="n">
        <v>0.33153</v>
      </c>
    </row>
    <row collapsed="false" customFormat="true" customHeight="false" hidden="false" ht="13.4" outlineLevel="0" r="18" s="51">
      <c r="A18" s="50"/>
      <c r="B18" s="42"/>
      <c r="C18" s="35" t="n">
        <v>7315</v>
      </c>
      <c r="D18" s="42"/>
      <c r="E18" s="51" t="n">
        <v>39608</v>
      </c>
      <c r="F18" s="51" t="n">
        <v>39135</v>
      </c>
      <c r="G18" s="51" t="n">
        <v>39512</v>
      </c>
      <c r="H18" s="51" t="n">
        <v>39971</v>
      </c>
      <c r="I18" s="51" t="n">
        <v>27217</v>
      </c>
      <c r="J18" s="51" t="n">
        <v>55839</v>
      </c>
      <c r="K18" s="51" t="n">
        <v>57623</v>
      </c>
      <c r="L18" s="51" t="n">
        <v>28230</v>
      </c>
      <c r="M18" s="42"/>
      <c r="N18" s="51" t="n">
        <v>34.3488</v>
      </c>
      <c r="O18" s="51" t="n">
        <v>0.228547</v>
      </c>
      <c r="P18" s="51" t="n">
        <v>-0.589085</v>
      </c>
      <c r="Q18" s="51" t="n">
        <v>0.251396</v>
      </c>
      <c r="R18" s="42"/>
      <c r="S18" s="51" t="n">
        <v>1.69965</v>
      </c>
      <c r="T18" s="51" t="n">
        <v>0.259044</v>
      </c>
      <c r="U18" s="51" t="n">
        <v>0.467754</v>
      </c>
      <c r="V18" s="51" t="n">
        <v>0.251399</v>
      </c>
      <c r="W18" s="42"/>
      <c r="X18" s="51" t="n">
        <v>0.127355</v>
      </c>
      <c r="Y18" s="51" t="n">
        <v>0.259118</v>
      </c>
      <c r="Z18" s="51" t="n">
        <v>-0.0116036</v>
      </c>
      <c r="AA18" s="51" t="n">
        <v>0.251405</v>
      </c>
    </row>
    <row collapsed="false" customFormat="true" customHeight="false" hidden="false" ht="13.4" outlineLevel="0" r="19" s="51">
      <c r="A19" s="50"/>
      <c r="B19" s="42"/>
      <c r="C19" s="35" t="n">
        <v>7316</v>
      </c>
      <c r="D19" s="42"/>
      <c r="E19" s="51" t="n">
        <v>19915</v>
      </c>
      <c r="F19" s="51" t="n">
        <v>19999</v>
      </c>
      <c r="G19" s="51" t="n">
        <v>19946</v>
      </c>
      <c r="H19" s="51" t="n">
        <v>19934</v>
      </c>
      <c r="I19" s="51" t="n">
        <v>13516</v>
      </c>
      <c r="J19" s="51" t="n">
        <v>28037</v>
      </c>
      <c r="K19" s="51" t="n">
        <v>29258</v>
      </c>
      <c r="L19" s="51" t="n">
        <v>14206</v>
      </c>
      <c r="M19" s="42"/>
      <c r="N19" s="51" t="n">
        <v>34.7884</v>
      </c>
      <c r="O19" s="51" t="n">
        <v>0.321627</v>
      </c>
      <c r="P19" s="51" t="n">
        <v>0.120271</v>
      </c>
      <c r="Q19" s="51" t="n">
        <v>0.354009</v>
      </c>
      <c r="R19" s="42"/>
      <c r="S19" s="51" t="n">
        <v>2.31004</v>
      </c>
      <c r="T19" s="51" t="n">
        <v>0.365715</v>
      </c>
      <c r="U19" s="51" t="n">
        <v>-0.0425013</v>
      </c>
      <c r="V19" s="51" t="n">
        <v>0.35401</v>
      </c>
      <c r="W19" s="42"/>
      <c r="X19" s="51" t="n">
        <v>0.179056</v>
      </c>
      <c r="Y19" s="51" t="n">
        <v>0.36591</v>
      </c>
      <c r="Z19" s="51" t="n">
        <v>0.0901812</v>
      </c>
      <c r="AA19" s="51" t="n">
        <v>0.35401</v>
      </c>
    </row>
    <row collapsed="false" customFormat="true" customHeight="false" hidden="false" ht="13.4" outlineLevel="0" r="20" s="51">
      <c r="A20" s="50"/>
      <c r="B20" s="42"/>
      <c r="C20" s="35" t="n">
        <v>7317</v>
      </c>
      <c r="D20" s="42"/>
      <c r="E20" s="51" t="n">
        <v>20048</v>
      </c>
      <c r="F20" s="51" t="n">
        <v>19945</v>
      </c>
      <c r="G20" s="51" t="n">
        <v>20148</v>
      </c>
      <c r="H20" s="51" t="n">
        <v>20229</v>
      </c>
      <c r="I20" s="51" t="n">
        <v>13505</v>
      </c>
      <c r="J20" s="51" t="n">
        <v>27843</v>
      </c>
      <c r="K20" s="51" t="n">
        <v>29444</v>
      </c>
      <c r="L20" s="51" t="n">
        <v>14172</v>
      </c>
      <c r="M20" s="42"/>
      <c r="N20" s="51" t="n">
        <v>34.8457</v>
      </c>
      <c r="O20" s="51" t="n">
        <v>0.321677</v>
      </c>
      <c r="P20" s="51" t="n">
        <v>-0.229077</v>
      </c>
      <c r="Q20" s="51" t="n">
        <v>0.352742</v>
      </c>
      <c r="R20" s="42"/>
      <c r="S20" s="51" t="n">
        <v>2.60233</v>
      </c>
      <c r="T20" s="51" t="n">
        <v>0.365886</v>
      </c>
      <c r="U20" s="51" t="n">
        <v>0.477855</v>
      </c>
      <c r="V20" s="51" t="n">
        <v>0.352736</v>
      </c>
      <c r="W20" s="42"/>
      <c r="X20" s="51" t="n">
        <v>-0.192509</v>
      </c>
      <c r="Y20" s="51" t="n">
        <v>0.366133</v>
      </c>
      <c r="Z20" s="51" t="n">
        <v>-0.0284681</v>
      </c>
      <c r="AA20" s="51" t="n">
        <v>0.352744</v>
      </c>
    </row>
    <row collapsed="false" customFormat="true" customHeight="false" hidden="false" ht="13.4" outlineLevel="0" r="21" s="51">
      <c r="A21" s="50"/>
      <c r="B21" s="42"/>
      <c r="C21" s="35" t="n">
        <v>7318</v>
      </c>
      <c r="D21" s="42"/>
      <c r="E21" s="51" t="n">
        <v>24918</v>
      </c>
      <c r="F21" s="51" t="n">
        <v>25101</v>
      </c>
      <c r="G21" s="51" t="n">
        <v>24630</v>
      </c>
      <c r="H21" s="51" t="n">
        <v>24714</v>
      </c>
      <c r="I21" s="51" t="n">
        <v>17193</v>
      </c>
      <c r="J21" s="51" t="n">
        <v>34955</v>
      </c>
      <c r="K21" s="51" t="n">
        <v>36838</v>
      </c>
      <c r="L21" s="51" t="n">
        <v>17887</v>
      </c>
      <c r="M21" s="42"/>
      <c r="N21" s="51" t="n">
        <v>34.3454</v>
      </c>
      <c r="O21" s="51" t="n">
        <v>0.287361</v>
      </c>
      <c r="P21" s="51" t="n">
        <v>0.0978145</v>
      </c>
      <c r="Q21" s="51" t="n">
        <v>0.317248</v>
      </c>
      <c r="R21" s="42"/>
      <c r="S21" s="51" t="n">
        <v>2.3006</v>
      </c>
      <c r="T21" s="51" t="n">
        <v>0.325619</v>
      </c>
      <c r="U21" s="51" t="n">
        <v>-0.679065</v>
      </c>
      <c r="V21" s="51" t="n">
        <v>0.317234</v>
      </c>
      <c r="W21" s="42"/>
      <c r="X21" s="51" t="n">
        <v>-0.322412</v>
      </c>
      <c r="Y21" s="51" t="n">
        <v>0.325788</v>
      </c>
      <c r="Z21" s="51" t="n">
        <v>0.268047</v>
      </c>
      <c r="AA21" s="51" t="n">
        <v>0.317246</v>
      </c>
    </row>
    <row collapsed="false" customFormat="true" customHeight="false" hidden="false" ht="13.4" outlineLevel="0" r="22" s="53">
      <c r="A22" s="52" t="s">
        <v>854</v>
      </c>
      <c r="B22" s="42"/>
      <c r="C22" s="38" t="n">
        <v>7319</v>
      </c>
      <c r="D22" s="42"/>
      <c r="E22" s="53" t="n">
        <v>20219</v>
      </c>
      <c r="F22" s="53" t="n">
        <v>20261</v>
      </c>
      <c r="G22" s="53" t="n">
        <v>20377</v>
      </c>
      <c r="H22" s="53" t="n">
        <v>20590</v>
      </c>
      <c r="I22" s="53" t="n">
        <v>13778</v>
      </c>
      <c r="J22" s="53" t="n">
        <v>28607</v>
      </c>
      <c r="K22" s="53" t="n">
        <v>29941</v>
      </c>
      <c r="L22" s="53" t="n">
        <v>14341</v>
      </c>
      <c r="M22" s="42"/>
      <c r="N22" s="53" t="n">
        <v>35.1077</v>
      </c>
      <c r="O22" s="53" t="n">
        <v>0.318134</v>
      </c>
      <c r="P22" s="53" t="n">
        <v>-0.20809</v>
      </c>
      <c r="Q22" s="53" t="n">
        <v>0.350406</v>
      </c>
      <c r="R22" s="42"/>
      <c r="S22" s="53" t="n">
        <v>2.14034</v>
      </c>
      <c r="T22" s="53" t="n">
        <v>0.362691</v>
      </c>
      <c r="U22" s="53" t="n">
        <v>0.597286</v>
      </c>
      <c r="V22" s="53" t="n">
        <v>0.350395</v>
      </c>
      <c r="W22" s="42"/>
      <c r="X22" s="53" t="n">
        <v>-0.138197</v>
      </c>
      <c r="Y22" s="53" t="n">
        <v>0.362857</v>
      </c>
      <c r="Z22" s="53" t="n">
        <v>0.311844</v>
      </c>
      <c r="AA22" s="53" t="n">
        <v>0.350404</v>
      </c>
    </row>
    <row collapsed="false" customFormat="true" customHeight="false" hidden="false" ht="13.4" outlineLevel="0" r="23" s="53">
      <c r="A23" s="52"/>
      <c r="B23" s="42"/>
      <c r="C23" s="38" t="n">
        <v>7320</v>
      </c>
      <c r="D23" s="42"/>
      <c r="E23" s="53" t="n">
        <v>21900</v>
      </c>
      <c r="F23" s="53" t="n">
        <v>21864</v>
      </c>
      <c r="G23" s="53" t="n">
        <v>23046</v>
      </c>
      <c r="H23" s="53" t="n">
        <v>22688</v>
      </c>
      <c r="I23" s="53" t="n">
        <v>14111</v>
      </c>
      <c r="J23" s="53" t="n">
        <v>29400</v>
      </c>
      <c r="K23" s="53" t="n">
        <v>29643</v>
      </c>
      <c r="L23" s="53" t="n">
        <v>14299</v>
      </c>
      <c r="M23" s="42"/>
      <c r="N23" s="53" t="n">
        <v>35.0285</v>
      </c>
      <c r="O23" s="53" t="n">
        <v>0.316733</v>
      </c>
      <c r="P23" s="53" t="n">
        <v>0.350271</v>
      </c>
      <c r="Q23" s="53" t="n">
        <v>0.334349</v>
      </c>
      <c r="R23" s="42"/>
      <c r="S23" s="53" t="n">
        <v>0.536652</v>
      </c>
      <c r="T23" s="53" t="n">
        <v>0.361021</v>
      </c>
      <c r="U23" s="53" t="n">
        <v>2.19965</v>
      </c>
      <c r="V23" s="53" t="n">
        <v>0.334191</v>
      </c>
      <c r="W23" s="42"/>
      <c r="X23" s="53" t="n">
        <v>0.125091</v>
      </c>
      <c r="Y23" s="53" t="n">
        <v>0.361031</v>
      </c>
      <c r="Z23" s="53" t="n">
        <v>-0.432529</v>
      </c>
      <c r="AA23" s="53" t="n">
        <v>0.334347</v>
      </c>
    </row>
    <row collapsed="false" customFormat="true" customHeight="false" hidden="false" ht="13.4" outlineLevel="0" r="24" s="53">
      <c r="A24" s="52"/>
      <c r="B24" s="42"/>
      <c r="C24" s="38" t="n">
        <v>7321</v>
      </c>
      <c r="D24" s="42"/>
      <c r="E24" s="53" t="n">
        <v>14960</v>
      </c>
      <c r="F24" s="53" t="n">
        <v>14822</v>
      </c>
      <c r="G24" s="53" t="n">
        <v>14882</v>
      </c>
      <c r="H24" s="53" t="n">
        <v>15034</v>
      </c>
      <c r="I24" s="53" t="n">
        <v>10736</v>
      </c>
      <c r="J24" s="53" t="n">
        <v>22183</v>
      </c>
      <c r="K24" s="53" t="n">
        <v>23419</v>
      </c>
      <c r="L24" s="53" t="n">
        <v>11548</v>
      </c>
      <c r="M24" s="42"/>
      <c r="N24" s="53" t="n">
        <v>34.3619</v>
      </c>
      <c r="O24" s="53" t="n">
        <v>0.36062</v>
      </c>
      <c r="P24" s="53" t="n">
        <v>-0.485728</v>
      </c>
      <c r="Q24" s="53" t="n">
        <v>0.409276</v>
      </c>
      <c r="R24" s="42"/>
      <c r="S24" s="53" t="n">
        <v>3.17721</v>
      </c>
      <c r="T24" s="53" t="n">
        <v>0.408488</v>
      </c>
      <c r="U24" s="53" t="n">
        <v>0.224355</v>
      </c>
      <c r="V24" s="53" t="n">
        <v>0.409283</v>
      </c>
      <c r="W24" s="42"/>
      <c r="X24" s="53" t="n">
        <v>0.467203</v>
      </c>
      <c r="Y24" s="53" t="n">
        <v>0.408892</v>
      </c>
      <c r="Z24" s="53" t="n">
        <v>0.0223616</v>
      </c>
      <c r="AA24" s="53" t="n">
        <v>0.409285</v>
      </c>
    </row>
    <row collapsed="false" customFormat="true" customHeight="false" hidden="false" ht="13.4" outlineLevel="0" r="25" s="53">
      <c r="A25" s="52"/>
      <c r="B25" s="42"/>
      <c r="C25" s="38" t="n">
        <v>7322</v>
      </c>
      <c r="D25" s="42"/>
      <c r="E25" s="53" t="n">
        <v>25239</v>
      </c>
      <c r="F25" s="53" t="n">
        <v>24394</v>
      </c>
      <c r="G25" s="53" t="n">
        <v>26628</v>
      </c>
      <c r="H25" s="53" t="n">
        <v>26454</v>
      </c>
      <c r="I25" s="53" t="n">
        <v>17211</v>
      </c>
      <c r="J25" s="53" t="n">
        <v>35221</v>
      </c>
      <c r="K25" s="53" t="n">
        <v>42427</v>
      </c>
      <c r="L25" s="53" t="n">
        <v>20277</v>
      </c>
      <c r="M25" s="42"/>
      <c r="N25" s="53" t="n">
        <v>34.8379</v>
      </c>
      <c r="O25" s="53" t="n">
        <v>0.27731</v>
      </c>
      <c r="P25" s="53" t="n">
        <v>-0.687422</v>
      </c>
      <c r="Q25" s="53" t="n">
        <v>0.312206</v>
      </c>
      <c r="R25" s="42"/>
      <c r="S25" s="53" t="n">
        <v>8.72975</v>
      </c>
      <c r="T25" s="53" t="n">
        <v>0.313211</v>
      </c>
      <c r="U25" s="53" t="n">
        <v>3.36481</v>
      </c>
      <c r="V25" s="53" t="n">
        <v>0.311867</v>
      </c>
      <c r="W25" s="42"/>
      <c r="X25" s="53" t="n">
        <v>-0.555093</v>
      </c>
      <c r="Y25" s="53" t="n">
        <v>0.315606</v>
      </c>
      <c r="Z25" s="53" t="n">
        <v>-1.01519</v>
      </c>
      <c r="AA25" s="53" t="n">
        <v>0.312189</v>
      </c>
    </row>
    <row collapsed="false" customFormat="true" customHeight="false" hidden="false" ht="13.4" outlineLevel="0" r="26" s="53">
      <c r="A26" s="52"/>
      <c r="B26" s="42"/>
      <c r="C26" s="38" t="n">
        <v>7323</v>
      </c>
      <c r="D26" s="42"/>
      <c r="E26" s="53" t="n">
        <v>14869</v>
      </c>
      <c r="F26" s="53" t="n">
        <v>15326</v>
      </c>
      <c r="G26" s="53" t="n">
        <v>14733</v>
      </c>
      <c r="H26" s="53" t="n">
        <v>15277</v>
      </c>
      <c r="I26" s="53" t="n">
        <v>10676</v>
      </c>
      <c r="J26" s="53" t="n">
        <v>22293</v>
      </c>
      <c r="K26" s="53" t="n">
        <v>19886</v>
      </c>
      <c r="L26" s="53" t="n">
        <v>9642</v>
      </c>
      <c r="M26" s="42"/>
      <c r="N26" s="53" t="n">
        <v>34.9646</v>
      </c>
      <c r="O26" s="53" t="n">
        <v>0.375311</v>
      </c>
      <c r="P26" s="53" t="n">
        <v>-0.149658</v>
      </c>
      <c r="Q26" s="53" t="n">
        <v>0.407611</v>
      </c>
      <c r="R26" s="42"/>
      <c r="S26" s="53" t="n">
        <v>-5.39791</v>
      </c>
      <c r="T26" s="53" t="n">
        <v>0.426338</v>
      </c>
      <c r="U26" s="53" t="n">
        <v>-0.309772</v>
      </c>
      <c r="V26" s="53" t="n">
        <v>0.407608</v>
      </c>
      <c r="W26" s="42"/>
      <c r="X26" s="53" t="n">
        <v>0.309676</v>
      </c>
      <c r="Y26" s="53" t="n">
        <v>0.42758</v>
      </c>
      <c r="Z26" s="53" t="n">
        <v>1.66312</v>
      </c>
      <c r="AA26" s="53" t="n">
        <v>0.407499</v>
      </c>
    </row>
    <row collapsed="false" customFormat="true" customHeight="false" hidden="false" ht="13.4" outlineLevel="0" r="27" s="53">
      <c r="A27" s="52"/>
      <c r="B27" s="42"/>
      <c r="C27" s="38" t="n">
        <v>7324</v>
      </c>
      <c r="D27" s="42"/>
      <c r="E27" s="53" t="n">
        <v>21524</v>
      </c>
      <c r="F27" s="53" t="n">
        <v>21526</v>
      </c>
      <c r="G27" s="53" t="n">
        <v>21841</v>
      </c>
      <c r="H27" s="53" t="n">
        <v>21955</v>
      </c>
      <c r="I27" s="53" t="n">
        <v>14892</v>
      </c>
      <c r="J27" s="53" t="n">
        <v>30554</v>
      </c>
      <c r="K27" s="53" t="n">
        <v>31984</v>
      </c>
      <c r="L27" s="53" t="n">
        <v>15720</v>
      </c>
      <c r="M27" s="42"/>
      <c r="N27" s="53" t="n">
        <v>34.2784</v>
      </c>
      <c r="O27" s="53" t="n">
        <v>0.307895</v>
      </c>
      <c r="P27" s="53" t="n">
        <v>-0.127826</v>
      </c>
      <c r="Q27" s="53" t="n">
        <v>0.339345</v>
      </c>
      <c r="R27" s="42"/>
      <c r="S27" s="53" t="n">
        <v>2.49573</v>
      </c>
      <c r="T27" s="53" t="n">
        <v>0.348672</v>
      </c>
      <c r="U27" s="53" t="n">
        <v>0.858822</v>
      </c>
      <c r="V27" s="53" t="n">
        <v>0.33932</v>
      </c>
      <c r="W27" s="42"/>
      <c r="X27" s="53" t="n">
        <v>0.209236</v>
      </c>
      <c r="Y27" s="53" t="n">
        <v>0.348888</v>
      </c>
      <c r="Z27" s="53" t="n">
        <v>0.132472</v>
      </c>
      <c r="AA27" s="53" t="n">
        <v>0.339345</v>
      </c>
    </row>
    <row collapsed="false" customFormat="true" customHeight="false" hidden="false" ht="13.4" outlineLevel="0" r="28" s="53">
      <c r="A28" s="52"/>
      <c r="B28" s="42"/>
      <c r="C28" s="38" t="n">
        <v>7325</v>
      </c>
      <c r="D28" s="42"/>
      <c r="E28" s="53" t="n">
        <v>25570</v>
      </c>
      <c r="F28" s="53" t="n">
        <v>25283</v>
      </c>
      <c r="G28" s="53" t="n">
        <v>25333</v>
      </c>
      <c r="H28" s="53" t="n">
        <v>25607</v>
      </c>
      <c r="I28" s="53" t="n">
        <v>16765</v>
      </c>
      <c r="J28" s="53" t="n">
        <v>35042</v>
      </c>
      <c r="K28" s="53" t="n">
        <v>35711</v>
      </c>
      <c r="L28" s="53" t="n">
        <v>17155</v>
      </c>
      <c r="M28" s="42"/>
      <c r="N28" s="53" t="n">
        <v>35.1896</v>
      </c>
      <c r="O28" s="53" t="n">
        <v>0.289335</v>
      </c>
      <c r="P28" s="53" t="n">
        <v>-0.55113</v>
      </c>
      <c r="Q28" s="53" t="n">
        <v>0.313426</v>
      </c>
      <c r="R28" s="42"/>
      <c r="S28" s="53" t="n">
        <v>1.04765</v>
      </c>
      <c r="T28" s="53" t="n">
        <v>0.330191</v>
      </c>
      <c r="U28" s="53" t="n">
        <v>0.0855405</v>
      </c>
      <c r="V28" s="53" t="n">
        <v>0.313435</v>
      </c>
      <c r="W28" s="42"/>
      <c r="X28" s="53" t="n">
        <v>0.102122</v>
      </c>
      <c r="Y28" s="53" t="n">
        <v>0.330227</v>
      </c>
      <c r="Z28" s="53" t="n">
        <v>-0.0132425</v>
      </c>
      <c r="AA28" s="53" t="n">
        <v>0.313435</v>
      </c>
    </row>
    <row collapsed="false" customFormat="true" customHeight="false" hidden="false" ht="13.4" outlineLevel="0" r="29" s="53">
      <c r="A29" s="52"/>
      <c r="B29" s="42"/>
      <c r="C29" s="38" t="n">
        <v>7326</v>
      </c>
      <c r="D29" s="42"/>
      <c r="E29" s="53" t="n">
        <v>16343</v>
      </c>
      <c r="F29" s="53" t="n">
        <v>16269</v>
      </c>
      <c r="G29" s="53" t="n">
        <v>16513</v>
      </c>
      <c r="H29" s="53" t="n">
        <v>16421</v>
      </c>
      <c r="I29" s="53" t="n">
        <v>11489</v>
      </c>
      <c r="J29" s="53" t="n">
        <v>23681</v>
      </c>
      <c r="K29" s="53" t="n">
        <v>24820</v>
      </c>
      <c r="L29" s="53" t="n">
        <v>11972</v>
      </c>
      <c r="M29" s="42"/>
      <c r="N29" s="53" t="n">
        <v>34.7933</v>
      </c>
      <c r="O29" s="53" t="n">
        <v>0.34957</v>
      </c>
      <c r="P29" s="53" t="n">
        <v>0.0262183</v>
      </c>
      <c r="Q29" s="53" t="n">
        <v>0.390601</v>
      </c>
      <c r="R29" s="42"/>
      <c r="S29" s="53" t="n">
        <v>2.20358</v>
      </c>
      <c r="T29" s="53" t="n">
        <v>0.397524</v>
      </c>
      <c r="U29" s="53" t="n">
        <v>0.491192</v>
      </c>
      <c r="V29" s="53" t="n">
        <v>0.390592</v>
      </c>
      <c r="W29" s="42"/>
      <c r="X29" s="53" t="n">
        <v>-0.144905</v>
      </c>
      <c r="Y29" s="53" t="n">
        <v>0.397716</v>
      </c>
      <c r="Z29" s="53" t="n">
        <v>-0.253128</v>
      </c>
      <c r="AA29" s="53" t="n">
        <v>0.390599</v>
      </c>
    </row>
    <row collapsed="false" customFormat="true" customHeight="false" hidden="false" ht="13.4" outlineLevel="0" r="30" s="53">
      <c r="A30" s="52"/>
      <c r="B30" s="42"/>
      <c r="C30" s="38" t="n">
        <v>7327</v>
      </c>
      <c r="D30" s="42"/>
      <c r="E30" s="53" t="n">
        <v>21244</v>
      </c>
      <c r="F30" s="53" t="n">
        <v>20932</v>
      </c>
      <c r="G30" s="53" t="n">
        <v>21650</v>
      </c>
      <c r="H30" s="53" t="n">
        <v>21501</v>
      </c>
      <c r="I30" s="53" t="n">
        <v>14537</v>
      </c>
      <c r="J30" s="53" t="n">
        <v>29626</v>
      </c>
      <c r="K30" s="53" t="n">
        <v>33361</v>
      </c>
      <c r="L30" s="53" t="n">
        <v>16060</v>
      </c>
      <c r="M30" s="42"/>
      <c r="N30" s="53" t="n">
        <v>34.5877</v>
      </c>
      <c r="O30" s="53" t="n">
        <v>0.307173</v>
      </c>
      <c r="P30" s="53" t="n">
        <v>-0.197235</v>
      </c>
      <c r="Q30" s="53" t="n">
        <v>0.342366</v>
      </c>
      <c r="R30" s="42"/>
      <c r="S30" s="53" t="n">
        <v>5.45383</v>
      </c>
      <c r="T30" s="53" t="n">
        <v>0.347876</v>
      </c>
      <c r="U30" s="53" t="n">
        <v>1.14373</v>
      </c>
      <c r="V30" s="53" t="n">
        <v>0.342323</v>
      </c>
      <c r="W30" s="42"/>
      <c r="X30" s="53" t="n">
        <v>-0.477512</v>
      </c>
      <c r="Y30" s="53" t="n">
        <v>0.348906</v>
      </c>
      <c r="Z30" s="53" t="n">
        <v>-0.54253</v>
      </c>
      <c r="AA30" s="53" t="n">
        <v>0.342357</v>
      </c>
    </row>
    <row collapsed="false" customFormat="true" customHeight="false" hidden="false" ht="13.4" outlineLevel="0" r="31" s="53">
      <c r="A31" s="52"/>
      <c r="B31" s="42"/>
      <c r="C31" s="38" t="n">
        <v>7328</v>
      </c>
      <c r="D31" s="42"/>
      <c r="E31" s="53" t="n">
        <v>32797</v>
      </c>
      <c r="F31" s="53" t="n">
        <v>33112</v>
      </c>
      <c r="G31" s="53" t="n">
        <v>32612</v>
      </c>
      <c r="H31" s="53" t="n">
        <v>33374</v>
      </c>
      <c r="I31" s="53" t="n">
        <v>22614</v>
      </c>
      <c r="J31" s="53" t="n">
        <v>46835</v>
      </c>
      <c r="K31" s="53" t="n">
        <v>45249</v>
      </c>
      <c r="L31" s="53" t="n">
        <v>22005</v>
      </c>
      <c r="M31" s="42"/>
      <c r="N31" s="53" t="n">
        <v>34.7188</v>
      </c>
      <c r="O31" s="53" t="n">
        <v>0.253671</v>
      </c>
      <c r="P31" s="53" t="n">
        <v>-0.338452</v>
      </c>
      <c r="Q31" s="53" t="n">
        <v>0.275358</v>
      </c>
      <c r="R31" s="42"/>
      <c r="S31" s="53" t="n">
        <v>-1.54362</v>
      </c>
      <c r="T31" s="53" t="n">
        <v>0.288371</v>
      </c>
      <c r="U31" s="53" t="n">
        <v>0.0556168</v>
      </c>
      <c r="V31" s="53" t="n">
        <v>0.275361</v>
      </c>
      <c r="W31" s="42"/>
      <c r="X31" s="53" t="n">
        <v>0.178768</v>
      </c>
      <c r="Y31" s="53" t="n">
        <v>0.288439</v>
      </c>
      <c r="Z31" s="53" t="n">
        <v>0.81637</v>
      </c>
      <c r="AA31" s="53" t="n">
        <v>0.275343</v>
      </c>
    </row>
    <row collapsed="false" customFormat="true" customHeight="false" hidden="false" ht="13.4" outlineLevel="0" r="32" s="51">
      <c r="A32" s="50" t="s">
        <v>855</v>
      </c>
      <c r="B32" s="42"/>
      <c r="C32" s="35" t="n">
        <v>7329</v>
      </c>
      <c r="D32" s="42"/>
      <c r="E32" s="51" t="n">
        <v>19675</v>
      </c>
      <c r="F32" s="51" t="n">
        <v>19635</v>
      </c>
      <c r="G32" s="51" t="n">
        <v>19720</v>
      </c>
      <c r="H32" s="51" t="n">
        <v>20003</v>
      </c>
      <c r="I32" s="51" t="n">
        <v>13591</v>
      </c>
      <c r="J32" s="51" t="n">
        <v>27959</v>
      </c>
      <c r="K32" s="51" t="n">
        <v>29169</v>
      </c>
      <c r="L32" s="51" t="n">
        <v>13982</v>
      </c>
      <c r="M32" s="42"/>
      <c r="N32" s="51" t="n">
        <v>34.8879</v>
      </c>
      <c r="O32" s="51" t="n">
        <v>0.322065</v>
      </c>
      <c r="P32" s="51" t="n">
        <v>-0.407098</v>
      </c>
      <c r="Q32" s="51" t="n">
        <v>0.355713</v>
      </c>
      <c r="R32" s="42"/>
      <c r="S32" s="51" t="n">
        <v>1.76807</v>
      </c>
      <c r="T32" s="51" t="n">
        <v>0.366584</v>
      </c>
      <c r="U32" s="51" t="n">
        <v>0.521324</v>
      </c>
      <c r="V32" s="51" t="n">
        <v>0.35571</v>
      </c>
      <c r="W32" s="42"/>
      <c r="X32" s="51" t="n">
        <v>-0.350108</v>
      </c>
      <c r="Y32" s="51" t="n">
        <v>0.366694</v>
      </c>
      <c r="Z32" s="51" t="n">
        <v>0.305344</v>
      </c>
      <c r="AA32" s="51" t="n">
        <v>0.355716</v>
      </c>
    </row>
    <row collapsed="false" customFormat="true" customHeight="false" hidden="false" ht="13.4" outlineLevel="0" r="33" s="51">
      <c r="A33" s="50"/>
      <c r="B33" s="42"/>
      <c r="C33" s="35" t="n">
        <v>7330</v>
      </c>
      <c r="D33" s="42"/>
      <c r="E33" s="51" t="n">
        <v>20396</v>
      </c>
      <c r="F33" s="51" t="n">
        <v>20243</v>
      </c>
      <c r="G33" s="51" t="n">
        <v>20530</v>
      </c>
      <c r="H33" s="51" t="n">
        <v>20656</v>
      </c>
      <c r="I33" s="51" t="n">
        <v>14169</v>
      </c>
      <c r="J33" s="51" t="n">
        <v>29325</v>
      </c>
      <c r="K33" s="51" t="n">
        <v>30090</v>
      </c>
      <c r="L33" s="51" t="n">
        <v>14636</v>
      </c>
      <c r="M33" s="42"/>
      <c r="N33" s="51" t="n">
        <v>34.6995</v>
      </c>
      <c r="O33" s="51" t="n">
        <v>0.315794</v>
      </c>
      <c r="P33" s="51" t="n">
        <v>-0.341207</v>
      </c>
      <c r="Q33" s="51" t="n">
        <v>0.349594</v>
      </c>
      <c r="R33" s="42"/>
      <c r="S33" s="51" t="n">
        <v>1.4544</v>
      </c>
      <c r="T33" s="51" t="n">
        <v>0.358947</v>
      </c>
      <c r="U33" s="51" t="n">
        <v>0.66862</v>
      </c>
      <c r="V33" s="51" t="n">
        <v>0.349583</v>
      </c>
      <c r="W33" s="42"/>
      <c r="X33" s="51" t="n">
        <v>0.166882</v>
      </c>
      <c r="Y33" s="51" t="n">
        <v>0.359022</v>
      </c>
      <c r="Z33" s="51" t="n">
        <v>-0.0352786</v>
      </c>
      <c r="AA33" s="51" t="n">
        <v>0.349598</v>
      </c>
    </row>
    <row collapsed="false" customFormat="true" customHeight="false" hidden="false" ht="13.4" outlineLevel="0" r="34" s="51">
      <c r="A34" s="50"/>
      <c r="B34" s="42"/>
      <c r="C34" s="35" t="n">
        <v>7331</v>
      </c>
      <c r="D34" s="42"/>
      <c r="E34" s="51" t="n">
        <v>825</v>
      </c>
      <c r="F34" s="51" t="n">
        <v>820</v>
      </c>
      <c r="G34" s="51" t="n">
        <v>9859</v>
      </c>
      <c r="H34" s="51" t="n">
        <v>9762</v>
      </c>
      <c r="I34" s="51" t="n">
        <v>6631</v>
      </c>
      <c r="J34" s="51" t="n">
        <v>13588</v>
      </c>
      <c r="K34" s="51" t="n">
        <v>14429</v>
      </c>
      <c r="L34" s="51" t="n">
        <v>6782</v>
      </c>
      <c r="M34" s="42"/>
      <c r="N34" s="51" t="n">
        <v>35.2329</v>
      </c>
      <c r="O34" s="51" t="n">
        <v>0.45991</v>
      </c>
      <c r="P34" s="51" t="n">
        <v>0.09521</v>
      </c>
      <c r="Q34" s="51" t="n">
        <v>1.28343</v>
      </c>
      <c r="R34" s="42"/>
      <c r="S34" s="51" t="n">
        <v>2.06394</v>
      </c>
      <c r="T34" s="51" t="n">
        <v>0.524869</v>
      </c>
      <c r="U34" s="51" t="n">
        <v>84.5292</v>
      </c>
      <c r="V34" s="51" t="n">
        <v>0.366395</v>
      </c>
      <c r="W34" s="42"/>
      <c r="X34" s="51" t="n">
        <v>-0.938387</v>
      </c>
      <c r="Y34" s="51" t="n">
        <v>0.525046</v>
      </c>
      <c r="Z34" s="51" t="n">
        <v>-0.39916</v>
      </c>
      <c r="AA34" s="51" t="n">
        <v>1.28341</v>
      </c>
    </row>
    <row collapsed="false" customFormat="true" customHeight="false" hidden="false" ht="13.4" outlineLevel="0" r="35" s="53">
      <c r="A35" s="52" t="s">
        <v>856</v>
      </c>
      <c r="B35" s="42"/>
      <c r="C35" s="38" t="n">
        <v>7332</v>
      </c>
      <c r="D35" s="42"/>
      <c r="E35" s="53" t="n">
        <v>3</v>
      </c>
      <c r="F35" s="53" t="n">
        <v>0</v>
      </c>
      <c r="G35" s="53" t="n">
        <v>3</v>
      </c>
      <c r="H35" s="53" t="n">
        <v>0</v>
      </c>
      <c r="I35" s="53" t="n">
        <v>1</v>
      </c>
      <c r="J35" s="53" t="n">
        <v>3</v>
      </c>
      <c r="K35" s="53" t="n">
        <v>1</v>
      </c>
      <c r="L35" s="53" t="n">
        <v>0</v>
      </c>
      <c r="M35" s="42"/>
      <c r="N35" s="53" t="n">
        <v>200</v>
      </c>
      <c r="O35" s="53" t="n">
        <v>200</v>
      </c>
      <c r="P35" s="53" t="n">
        <v>200</v>
      </c>
      <c r="Q35" s="53" t="n">
        <v>200</v>
      </c>
      <c r="R35" s="42"/>
      <c r="S35" s="53" t="n">
        <v>200</v>
      </c>
      <c r="T35" s="53" t="n">
        <v>200</v>
      </c>
      <c r="U35" s="53" t="n">
        <v>200</v>
      </c>
      <c r="V35" s="53" t="n">
        <v>200</v>
      </c>
      <c r="W35" s="42"/>
      <c r="X35" s="53" t="n">
        <v>200</v>
      </c>
      <c r="Y35" s="53" t="n">
        <v>200</v>
      </c>
      <c r="Z35" s="53" t="n">
        <v>200</v>
      </c>
      <c r="AA35" s="53" t="n">
        <v>200</v>
      </c>
    </row>
    <row collapsed="false" customFormat="true" customHeight="false" hidden="false" ht="13.4" outlineLevel="0" r="36" s="53">
      <c r="A36" s="52"/>
      <c r="B36" s="42"/>
      <c r="C36" s="38" t="n">
        <v>7333</v>
      </c>
      <c r="D36" s="42"/>
      <c r="E36" s="53" t="n">
        <v>5</v>
      </c>
      <c r="F36" s="53" t="n">
        <v>7</v>
      </c>
      <c r="G36" s="53" t="n">
        <v>10</v>
      </c>
      <c r="H36" s="53" t="n">
        <v>14</v>
      </c>
      <c r="I36" s="53" t="n">
        <v>6</v>
      </c>
      <c r="J36" s="53" t="n">
        <v>8</v>
      </c>
      <c r="K36" s="53" t="n">
        <v>9</v>
      </c>
      <c r="L36" s="53" t="n">
        <v>6</v>
      </c>
      <c r="M36" s="42"/>
      <c r="N36" s="53" t="n">
        <v>17.1573</v>
      </c>
      <c r="O36" s="53" t="n">
        <v>18.31</v>
      </c>
      <c r="P36" s="53" t="n">
        <v>0</v>
      </c>
      <c r="Q36" s="53" t="n">
        <v>17.9284</v>
      </c>
      <c r="R36" s="42"/>
      <c r="S36" s="53" t="n">
        <v>2.94373</v>
      </c>
      <c r="T36" s="53" t="n">
        <v>18.849</v>
      </c>
      <c r="U36" s="53" t="n">
        <v>33.3333</v>
      </c>
      <c r="V36" s="53" t="n">
        <v>15.9364</v>
      </c>
      <c r="W36" s="42"/>
      <c r="X36" s="53" t="n">
        <v>-2.94373</v>
      </c>
      <c r="Y36" s="53" t="n">
        <v>18.849</v>
      </c>
      <c r="Z36" s="53" t="n">
        <v>16.6667</v>
      </c>
      <c r="AA36" s="53" t="n">
        <v>17.4304</v>
      </c>
    </row>
    <row collapsed="false" customFormat="true" customHeight="false" hidden="false" ht="13.4" outlineLevel="0" r="37" s="53">
      <c r="A37" s="52"/>
      <c r="B37" s="42"/>
      <c r="C37" s="38" t="n">
        <v>7334</v>
      </c>
      <c r="D37" s="42"/>
      <c r="E37" s="53" t="n">
        <v>6</v>
      </c>
      <c r="F37" s="53" t="n">
        <v>8</v>
      </c>
      <c r="G37" s="53" t="n">
        <v>4</v>
      </c>
      <c r="H37" s="53" t="n">
        <v>8</v>
      </c>
      <c r="I37" s="53" t="n">
        <v>4</v>
      </c>
      <c r="J37" s="53" t="n">
        <v>7</v>
      </c>
      <c r="K37" s="53" t="n">
        <v>4</v>
      </c>
      <c r="L37" s="53" t="n">
        <v>5</v>
      </c>
      <c r="M37" s="42"/>
      <c r="N37" s="53" t="n">
        <v>8.39202</v>
      </c>
      <c r="O37" s="53" t="n">
        <v>22.7902</v>
      </c>
      <c r="P37" s="53" t="n">
        <v>-10.1021</v>
      </c>
      <c r="Q37" s="53" t="n">
        <v>20.2041</v>
      </c>
      <c r="R37" s="42"/>
      <c r="S37" s="53" t="n">
        <v>-8.39202</v>
      </c>
      <c r="T37" s="53" t="n">
        <v>22.7902</v>
      </c>
      <c r="U37" s="53" t="n">
        <v>-10.1021</v>
      </c>
      <c r="V37" s="53" t="n">
        <v>20.2041</v>
      </c>
      <c r="W37" s="42"/>
      <c r="X37" s="53" t="n">
        <v>19.323</v>
      </c>
      <c r="Y37" s="53" t="n">
        <v>22.0948</v>
      </c>
      <c r="Z37" s="53" t="n">
        <v>24.0408</v>
      </c>
      <c r="AA37" s="53" t="n">
        <v>19.2327</v>
      </c>
    </row>
    <row collapsed="false" customFormat="true" customHeight="false" hidden="false" ht="13.4" outlineLevel="0" r="38" s="51">
      <c r="A38" s="50" t="s">
        <v>857</v>
      </c>
      <c r="B38" s="42"/>
      <c r="C38" s="35" t="n">
        <v>7335</v>
      </c>
      <c r="D38" s="42"/>
      <c r="E38" s="51" t="n">
        <v>19640</v>
      </c>
      <c r="F38" s="51" t="n">
        <v>19313</v>
      </c>
      <c r="G38" s="51" t="n">
        <v>20155</v>
      </c>
      <c r="H38" s="51" t="n">
        <v>20410</v>
      </c>
      <c r="I38" s="51" t="n">
        <v>13565</v>
      </c>
      <c r="J38" s="51" t="n">
        <v>28206</v>
      </c>
      <c r="K38" s="51" t="n">
        <v>29998</v>
      </c>
      <c r="L38" s="51" t="n">
        <v>14576</v>
      </c>
      <c r="M38" s="42"/>
      <c r="N38" s="51" t="n">
        <v>34.8248</v>
      </c>
      <c r="O38" s="51" t="n">
        <v>0.319191</v>
      </c>
      <c r="P38" s="51" t="n">
        <v>-0.734048</v>
      </c>
      <c r="Q38" s="51" t="n">
        <v>0.354687</v>
      </c>
      <c r="R38" s="42"/>
      <c r="S38" s="51" t="n">
        <v>3.33575</v>
      </c>
      <c r="T38" s="51" t="n">
        <v>0.36284</v>
      </c>
      <c r="U38" s="51" t="n">
        <v>2.02799</v>
      </c>
      <c r="V38" s="51" t="n">
        <v>0.35456</v>
      </c>
      <c r="W38" s="42"/>
      <c r="X38" s="51" t="n">
        <v>0.257185</v>
      </c>
      <c r="Y38" s="51" t="n">
        <v>0.363242</v>
      </c>
      <c r="Z38" s="51" t="n">
        <v>-0.105432</v>
      </c>
      <c r="AA38" s="51" t="n">
        <v>0.354706</v>
      </c>
    </row>
    <row collapsed="false" customFormat="true" customHeight="false" hidden="false" ht="13.4" outlineLevel="0" r="39" s="51">
      <c r="A39" s="50"/>
      <c r="B39" s="42"/>
      <c r="C39" s="35" t="n">
        <v>7336</v>
      </c>
      <c r="D39" s="42"/>
      <c r="E39" s="51" t="n">
        <v>19938</v>
      </c>
      <c r="F39" s="51" t="n">
        <v>19558</v>
      </c>
      <c r="G39" s="51" t="n">
        <v>20054</v>
      </c>
      <c r="H39" s="51" t="n">
        <v>19930</v>
      </c>
      <c r="I39" s="51" t="n">
        <v>13758</v>
      </c>
      <c r="J39" s="51" t="n">
        <v>28134</v>
      </c>
      <c r="K39" s="51" t="n">
        <v>29823</v>
      </c>
      <c r="L39" s="51" t="n">
        <v>14334</v>
      </c>
      <c r="M39" s="42"/>
      <c r="N39" s="51" t="n">
        <v>34.6975</v>
      </c>
      <c r="O39" s="51" t="n">
        <v>0.319823</v>
      </c>
      <c r="P39" s="51" t="n">
        <v>-0.326013</v>
      </c>
      <c r="Q39" s="51" t="n">
        <v>0.35472</v>
      </c>
      <c r="R39" s="42"/>
      <c r="S39" s="51" t="n">
        <v>2.48236</v>
      </c>
      <c r="T39" s="51" t="n">
        <v>0.363373</v>
      </c>
      <c r="U39" s="51" t="n">
        <v>0.616065</v>
      </c>
      <c r="V39" s="51" t="n">
        <v>0.35471</v>
      </c>
      <c r="W39" s="42"/>
      <c r="X39" s="51" t="n">
        <v>-0.432178</v>
      </c>
      <c r="Y39" s="51" t="n">
        <v>0.36359</v>
      </c>
      <c r="Z39" s="51" t="n">
        <v>-0.63613</v>
      </c>
      <c r="AA39" s="51" t="n">
        <v>0.35471</v>
      </c>
    </row>
    <row collapsed="false" customFormat="true" customHeight="false" hidden="false" ht="13.4" outlineLevel="0" r="40" s="51">
      <c r="A40" s="50"/>
      <c r="B40" s="42"/>
      <c r="C40" s="35" t="n">
        <v>7337</v>
      </c>
      <c r="D40" s="42"/>
      <c r="E40" s="51" t="n">
        <v>18923</v>
      </c>
      <c r="F40" s="51" t="n">
        <v>18526</v>
      </c>
      <c r="G40" s="51" t="n">
        <v>18923</v>
      </c>
      <c r="H40" s="51" t="n">
        <v>19180</v>
      </c>
      <c r="I40" s="51" t="n">
        <v>13198</v>
      </c>
      <c r="J40" s="51" t="n">
        <v>26552</v>
      </c>
      <c r="K40" s="51" t="n">
        <v>28807</v>
      </c>
      <c r="L40" s="51" t="n">
        <v>13821</v>
      </c>
      <c r="M40" s="42"/>
      <c r="N40" s="51" t="n">
        <v>34.3775</v>
      </c>
      <c r="O40" s="51" t="n">
        <v>0.327357</v>
      </c>
      <c r="P40" s="51" t="n">
        <v>-0.867301</v>
      </c>
      <c r="Q40" s="51" t="n">
        <v>0.363813</v>
      </c>
      <c r="R40" s="42"/>
      <c r="S40" s="51" t="n">
        <v>3.18985</v>
      </c>
      <c r="T40" s="51" t="n">
        <v>0.370852</v>
      </c>
      <c r="U40" s="51" t="n">
        <v>0.867301</v>
      </c>
      <c r="V40" s="51" t="n">
        <v>0.363813</v>
      </c>
      <c r="W40" s="42"/>
      <c r="X40" s="51" t="n">
        <v>-0.884714</v>
      </c>
      <c r="Y40" s="51" t="n">
        <v>0.371201</v>
      </c>
      <c r="Z40" s="51" t="n">
        <v>-0.192825</v>
      </c>
      <c r="AA40" s="51" t="n">
        <v>0.363839</v>
      </c>
    </row>
    <row collapsed="false" customFormat="true" customHeight="false" hidden="false" ht="13.4" outlineLevel="0" r="41" s="53">
      <c r="A41" s="52" t="s">
        <v>858</v>
      </c>
      <c r="B41" s="42"/>
      <c r="C41" s="38" t="n">
        <v>7344</v>
      </c>
      <c r="D41" s="42"/>
      <c r="E41" s="53" t="n">
        <v>21027</v>
      </c>
      <c r="F41" s="53" t="n">
        <v>43133</v>
      </c>
      <c r="G41" s="53" t="n">
        <v>45512</v>
      </c>
      <c r="H41" s="53" t="n">
        <v>22196</v>
      </c>
      <c r="I41" s="53" t="n">
        <v>34004</v>
      </c>
      <c r="J41" s="53" t="n">
        <v>34852</v>
      </c>
      <c r="K41" s="53" t="n">
        <v>38281</v>
      </c>
      <c r="L41" s="53" t="n">
        <v>35605</v>
      </c>
      <c r="M41" s="42"/>
      <c r="N41" s="53" t="n">
        <v>2.42702</v>
      </c>
      <c r="O41" s="53" t="n">
        <v>0.264785</v>
      </c>
      <c r="P41" s="53" t="n">
        <v>34.4453</v>
      </c>
      <c r="Q41" s="53" t="n">
        <v>0.25862</v>
      </c>
      <c r="R41" s="42"/>
      <c r="S41" s="53" t="n">
        <v>3.49485</v>
      </c>
      <c r="T41" s="53" t="n">
        <v>0.264617</v>
      </c>
      <c r="U41" s="53" t="n">
        <v>2.69416</v>
      </c>
      <c r="V41" s="53" t="n">
        <v>0.293223</v>
      </c>
      <c r="W41" s="42"/>
      <c r="X41" s="53" t="n">
        <v>-1.19582</v>
      </c>
      <c r="Y41" s="53" t="n">
        <v>0.264903</v>
      </c>
      <c r="Z41" s="53" t="n">
        <v>0.0104276</v>
      </c>
      <c r="AA41" s="53" t="n">
        <v>0.293436</v>
      </c>
      <c r="AC41" s="38"/>
    </row>
    <row collapsed="false" customFormat="true" customHeight="false" hidden="false" ht="13.4" outlineLevel="0" r="42" s="53">
      <c r="A42" s="52"/>
      <c r="B42" s="42"/>
      <c r="C42" s="38" t="n">
        <v>7345</v>
      </c>
      <c r="D42" s="42"/>
      <c r="E42" s="53" t="n">
        <v>43285</v>
      </c>
      <c r="F42" s="53" t="n">
        <v>21152</v>
      </c>
      <c r="G42" s="53" t="n">
        <v>22107</v>
      </c>
      <c r="H42" s="53" t="n">
        <v>45592</v>
      </c>
      <c r="I42" s="53" t="n">
        <v>34793</v>
      </c>
      <c r="J42" s="53" t="n">
        <v>34135</v>
      </c>
      <c r="K42" s="53" t="n">
        <v>35286</v>
      </c>
      <c r="L42" s="53" t="n">
        <v>38590</v>
      </c>
      <c r="M42" s="42"/>
      <c r="N42" s="53" t="n">
        <v>-2.71433</v>
      </c>
      <c r="O42" s="53" t="n">
        <v>0.264722</v>
      </c>
      <c r="P42" s="53" t="n">
        <v>-34.5194</v>
      </c>
      <c r="Q42" s="53" t="n">
        <v>0.258264</v>
      </c>
      <c r="R42" s="42"/>
      <c r="S42" s="53" t="n">
        <v>3.41717</v>
      </c>
      <c r="T42" s="53" t="n">
        <v>0.264608</v>
      </c>
      <c r="U42" s="53" t="n">
        <v>2.40169</v>
      </c>
      <c r="V42" s="53" t="n">
        <v>0.293033</v>
      </c>
      <c r="W42" s="42"/>
      <c r="X42" s="53" t="n">
        <v>1.76017</v>
      </c>
      <c r="Y42" s="53" t="n">
        <v>0.264836</v>
      </c>
      <c r="Z42" s="53" t="n">
        <v>0.194157</v>
      </c>
      <c r="AA42" s="53" t="n">
        <v>0.293201</v>
      </c>
      <c r="AC42" s="38"/>
    </row>
    <row collapsed="false" customFormat="true" customHeight="false" hidden="false" ht="13.4" outlineLevel="0" r="43" s="53">
      <c r="A43" s="52"/>
      <c r="B43" s="42"/>
      <c r="C43" s="38" t="n">
        <v>7346</v>
      </c>
      <c r="D43" s="42"/>
      <c r="E43" s="53" t="n">
        <v>0</v>
      </c>
      <c r="F43" s="53" t="n">
        <v>0</v>
      </c>
      <c r="G43" s="53" t="n">
        <v>25</v>
      </c>
      <c r="H43" s="53" t="n">
        <v>37</v>
      </c>
      <c r="I43" s="53" t="n">
        <v>18</v>
      </c>
      <c r="J43" s="53" t="n">
        <v>13</v>
      </c>
      <c r="K43" s="53" t="n">
        <v>26</v>
      </c>
      <c r="L43" s="53" t="n">
        <v>19</v>
      </c>
      <c r="M43" s="42"/>
      <c r="N43" s="53" t="n">
        <v>-0.29412</v>
      </c>
      <c r="O43" s="53" t="n">
        <v>11.8207</v>
      </c>
      <c r="P43" s="53" t="n">
        <v>200</v>
      </c>
      <c r="Q43" s="53" t="n">
        <v>200</v>
      </c>
      <c r="R43" s="42"/>
      <c r="S43" s="53" t="n">
        <v>18.4661</v>
      </c>
      <c r="T43" s="53" t="n">
        <v>11.4178</v>
      </c>
      <c r="U43" s="53" t="n">
        <v>200</v>
      </c>
      <c r="V43" s="53" t="n">
        <v>200</v>
      </c>
      <c r="W43" s="42"/>
      <c r="X43" s="53" t="n">
        <v>-15.8424</v>
      </c>
      <c r="Y43" s="53" t="n">
        <v>11.5242</v>
      </c>
      <c r="Z43" s="53" t="n">
        <v>200</v>
      </c>
      <c r="AA43" s="53" t="n">
        <v>200</v>
      </c>
      <c r="AC43" s="38"/>
    </row>
    <row collapsed="false" customFormat="true" customHeight="false" hidden="false" ht="13.4" outlineLevel="0" r="44" s="53">
      <c r="A44" s="52"/>
      <c r="B44" s="42"/>
      <c r="C44" s="38" t="n">
        <v>7347</v>
      </c>
      <c r="D44" s="42"/>
      <c r="E44" s="53" t="n">
        <v>6</v>
      </c>
      <c r="F44" s="53" t="n">
        <v>3</v>
      </c>
      <c r="G44" s="53" t="n">
        <v>2</v>
      </c>
      <c r="H44" s="53" t="n">
        <v>1</v>
      </c>
      <c r="I44" s="53" t="n">
        <v>1</v>
      </c>
      <c r="J44" s="53" t="n">
        <v>3</v>
      </c>
      <c r="K44" s="53" t="n">
        <v>2</v>
      </c>
      <c r="L44" s="53" t="n">
        <v>0</v>
      </c>
      <c r="M44" s="42"/>
      <c r="N44" s="53" t="n">
        <v>200</v>
      </c>
      <c r="O44" s="53" t="n">
        <v>200</v>
      </c>
      <c r="P44" s="53" t="n">
        <v>0</v>
      </c>
      <c r="Q44" s="53" t="n">
        <v>35.3553</v>
      </c>
      <c r="R44" s="42"/>
      <c r="S44" s="53" t="n">
        <v>200</v>
      </c>
      <c r="T44" s="53" t="n">
        <v>200</v>
      </c>
      <c r="U44" s="53" t="n">
        <v>-50</v>
      </c>
      <c r="V44" s="53" t="n">
        <v>26.5165</v>
      </c>
      <c r="W44" s="42"/>
      <c r="X44" s="53" t="n">
        <v>200</v>
      </c>
      <c r="Y44" s="53" t="n">
        <v>200</v>
      </c>
      <c r="Z44" s="53" t="n">
        <v>-33.3333</v>
      </c>
      <c r="AA44" s="53" t="n">
        <v>31.427</v>
      </c>
      <c r="AC44" s="38"/>
    </row>
    <row collapsed="false" customFormat="true" customHeight="false" hidden="false" ht="13.4" outlineLevel="0" r="45" s="53">
      <c r="A45" s="52"/>
      <c r="B45" s="42"/>
      <c r="C45" s="38" t="n">
        <v>7348</v>
      </c>
      <c r="D45" s="42"/>
      <c r="E45" s="53" t="n">
        <v>65141</v>
      </c>
      <c r="F45" s="53" t="n">
        <v>32620</v>
      </c>
      <c r="G45" s="53" t="n">
        <v>33620</v>
      </c>
      <c r="H45" s="53" t="n">
        <v>67327</v>
      </c>
      <c r="I45" s="53" t="n">
        <v>52339</v>
      </c>
      <c r="J45" s="53" t="n">
        <v>51217</v>
      </c>
      <c r="K45" s="53" t="n">
        <v>50962</v>
      </c>
      <c r="L45" s="53" t="n">
        <v>54217</v>
      </c>
      <c r="M45" s="42"/>
      <c r="N45" s="53" t="n">
        <v>-2.08931</v>
      </c>
      <c r="O45" s="53" t="n">
        <v>0.218848</v>
      </c>
      <c r="P45" s="53" t="n">
        <v>-33.3283</v>
      </c>
      <c r="Q45" s="53" t="n">
        <v>0.211533</v>
      </c>
      <c r="R45" s="42"/>
      <c r="S45" s="53" t="n">
        <v>0.756522</v>
      </c>
      <c r="T45" s="53" t="n">
        <v>0.218931</v>
      </c>
      <c r="U45" s="53" t="n">
        <v>1.57994</v>
      </c>
      <c r="V45" s="53" t="n">
        <v>0.237907</v>
      </c>
      <c r="W45" s="42"/>
      <c r="X45" s="53" t="n">
        <v>1.00607</v>
      </c>
      <c r="Y45" s="53" t="n">
        <v>0.218921</v>
      </c>
      <c r="Z45" s="53" t="n">
        <v>0.0702916</v>
      </c>
      <c r="AA45" s="53" t="n">
        <v>0.237966</v>
      </c>
      <c r="AC45" s="38"/>
    </row>
    <row collapsed="false" customFormat="true" customHeight="false" hidden="false" ht="13.4" outlineLevel="0" r="46" s="53">
      <c r="A46" s="52"/>
      <c r="B46" s="42"/>
      <c r="C46" s="38" t="n">
        <v>7349</v>
      </c>
      <c r="D46" s="42"/>
      <c r="E46" s="53" t="n">
        <v>32543</v>
      </c>
      <c r="F46" s="53" t="n">
        <v>64751</v>
      </c>
      <c r="G46" s="53" t="n">
        <v>67418</v>
      </c>
      <c r="H46" s="53" t="n">
        <v>33472</v>
      </c>
      <c r="I46" s="53" t="n">
        <v>50969</v>
      </c>
      <c r="J46" s="53" t="n">
        <v>52555</v>
      </c>
      <c r="K46" s="53" t="n">
        <v>54425</v>
      </c>
      <c r="L46" s="53" t="n">
        <v>51045</v>
      </c>
      <c r="M46" s="42"/>
      <c r="N46" s="53" t="n">
        <v>2.36852</v>
      </c>
      <c r="O46" s="53" t="n">
        <v>0.218698</v>
      </c>
      <c r="P46" s="53" t="n">
        <v>33.3754</v>
      </c>
      <c r="Q46" s="53" t="n">
        <v>0.211781</v>
      </c>
      <c r="R46" s="42"/>
      <c r="S46" s="53" t="n">
        <v>0.911309</v>
      </c>
      <c r="T46" s="53" t="n">
        <v>0.218802</v>
      </c>
      <c r="U46" s="53" t="n">
        <v>1.71258</v>
      </c>
      <c r="V46" s="53" t="n">
        <v>0.238259</v>
      </c>
      <c r="W46" s="42"/>
      <c r="X46" s="53" t="n">
        <v>-0.836815</v>
      </c>
      <c r="Y46" s="53" t="n">
        <v>0.218805</v>
      </c>
      <c r="Z46" s="53" t="n">
        <v>-0.305397</v>
      </c>
      <c r="AA46" s="53" t="n">
        <v>0.238326</v>
      </c>
      <c r="AC46" s="38"/>
    </row>
    <row collapsed="false" customFormat="true" customHeight="false" hidden="false" ht="13.4" outlineLevel="0" r="47" s="53">
      <c r="A47" s="52"/>
      <c r="B47" s="42"/>
      <c r="C47" s="38" t="n">
        <v>7350</v>
      </c>
      <c r="D47" s="42"/>
      <c r="E47" s="53" t="n">
        <v>8</v>
      </c>
      <c r="F47" s="53" t="n">
        <v>12</v>
      </c>
      <c r="G47" s="53" t="n">
        <v>13</v>
      </c>
      <c r="H47" s="53" t="n">
        <v>7</v>
      </c>
      <c r="I47" s="53" t="n">
        <v>5</v>
      </c>
      <c r="J47" s="53" t="n">
        <v>6</v>
      </c>
      <c r="K47" s="53" t="n">
        <v>4</v>
      </c>
      <c r="L47" s="53" t="n">
        <v>7</v>
      </c>
      <c r="M47" s="42"/>
      <c r="N47" s="53" t="n">
        <v>-9.40448</v>
      </c>
      <c r="O47" s="53" t="n">
        <v>21.595</v>
      </c>
      <c r="P47" s="53" t="n">
        <v>25.0669</v>
      </c>
      <c r="Q47" s="53" t="n">
        <v>15.3298</v>
      </c>
      <c r="R47" s="42"/>
      <c r="S47" s="53" t="n">
        <v>-1.72465</v>
      </c>
      <c r="T47" s="53" t="n">
        <v>21.7812</v>
      </c>
      <c r="U47" s="53" t="n">
        <v>-1.33714</v>
      </c>
      <c r="V47" s="53" t="n">
        <v>16.3547</v>
      </c>
      <c r="W47" s="42"/>
      <c r="X47" s="53" t="n">
        <v>18.3386</v>
      </c>
      <c r="Y47" s="53" t="n">
        <v>21.0549</v>
      </c>
      <c r="Z47" s="53" t="n">
        <v>-5.33428</v>
      </c>
      <c r="AA47" s="53" t="n">
        <v>16.3111</v>
      </c>
      <c r="AC47" s="38"/>
    </row>
    <row collapsed="false" customFormat="true" customHeight="false" hidden="false" ht="13.4" outlineLevel="0" r="48" s="53">
      <c r="A48" s="52"/>
      <c r="B48" s="42"/>
      <c r="C48" s="38" t="n">
        <v>7351</v>
      </c>
      <c r="D48" s="42"/>
      <c r="E48" s="53" t="n">
        <v>7</v>
      </c>
      <c r="F48" s="53" t="n">
        <v>3</v>
      </c>
      <c r="G48" s="53" t="n">
        <v>5</v>
      </c>
      <c r="H48" s="53" t="n">
        <v>12</v>
      </c>
      <c r="I48" s="53" t="n">
        <v>7</v>
      </c>
      <c r="J48" s="53" t="n">
        <v>11</v>
      </c>
      <c r="K48" s="53" t="n">
        <v>4</v>
      </c>
      <c r="L48" s="53" t="n">
        <v>6</v>
      </c>
      <c r="M48" s="42"/>
      <c r="N48" s="53" t="n">
        <v>1.16295</v>
      </c>
      <c r="O48" s="53" t="n">
        <v>20.1596</v>
      </c>
      <c r="P48" s="53" t="n">
        <v>-40.5899</v>
      </c>
      <c r="Q48" s="53" t="n">
        <v>18.1981</v>
      </c>
      <c r="R48" s="42"/>
      <c r="S48" s="53" t="n">
        <v>-28.3458</v>
      </c>
      <c r="T48" s="53" t="n">
        <v>18.5423</v>
      </c>
      <c r="U48" s="53" t="n">
        <v>25.6591</v>
      </c>
      <c r="V48" s="53" t="n">
        <v>20.3532</v>
      </c>
      <c r="W48" s="42"/>
      <c r="X48" s="53" t="n">
        <v>21.1138</v>
      </c>
      <c r="Y48" s="53" t="n">
        <v>19.2635</v>
      </c>
      <c r="Z48" s="53" t="n">
        <v>0.70426</v>
      </c>
      <c r="AA48" s="53" t="n">
        <v>21.7866</v>
      </c>
      <c r="AC48" s="38"/>
    </row>
    <row collapsed="false" customFormat="true" customHeight="false" hidden="false" ht="13.4" outlineLevel="0" r="49" s="53">
      <c r="A49" s="52"/>
      <c r="B49" s="42"/>
      <c r="C49" s="38" t="n">
        <v>7352</v>
      </c>
      <c r="D49" s="42"/>
      <c r="E49" s="53" t="n">
        <v>33908</v>
      </c>
      <c r="F49" s="53" t="n">
        <v>16591</v>
      </c>
      <c r="G49" s="53" t="n">
        <v>17147</v>
      </c>
      <c r="H49" s="53" t="n">
        <v>35126</v>
      </c>
      <c r="I49" s="53" t="n">
        <v>26628</v>
      </c>
      <c r="J49" s="53" t="n">
        <v>26501</v>
      </c>
      <c r="K49" s="53" t="n">
        <v>27305</v>
      </c>
      <c r="L49" s="53" t="n">
        <v>29138</v>
      </c>
      <c r="M49" s="42"/>
      <c r="N49" s="53" t="n">
        <v>-1.74368</v>
      </c>
      <c r="O49" s="53" t="n">
        <v>0.302224</v>
      </c>
      <c r="P49" s="53" t="n">
        <v>-34.3431</v>
      </c>
      <c r="Q49" s="53" t="n">
        <v>0.293004</v>
      </c>
      <c r="R49" s="42"/>
      <c r="S49" s="53" t="n">
        <v>2.99828</v>
      </c>
      <c r="T49" s="53" t="n">
        <v>0.302044</v>
      </c>
      <c r="U49" s="53" t="n">
        <v>1.70617</v>
      </c>
      <c r="V49" s="53" t="n">
        <v>0.332087</v>
      </c>
      <c r="W49" s="42"/>
      <c r="X49" s="53" t="n">
        <v>1.5047</v>
      </c>
      <c r="Y49" s="53" t="n">
        <v>0.302247</v>
      </c>
      <c r="Z49" s="53" t="n">
        <v>0.0581943</v>
      </c>
      <c r="AA49" s="53" t="n">
        <v>0.332183</v>
      </c>
      <c r="AC49" s="38"/>
    </row>
    <row collapsed="false" customFormat="true" customHeight="false" hidden="false" ht="13.4" outlineLevel="0" r="50" s="53">
      <c r="A50" s="52"/>
      <c r="B50" s="42"/>
      <c r="C50" s="38" t="n">
        <v>7353</v>
      </c>
      <c r="D50" s="42"/>
      <c r="E50" s="53" t="n">
        <v>16423</v>
      </c>
      <c r="F50" s="53" t="n">
        <v>34076</v>
      </c>
      <c r="G50" s="53" t="n">
        <v>35288</v>
      </c>
      <c r="H50" s="53" t="n">
        <v>17224</v>
      </c>
      <c r="I50" s="53" t="n">
        <v>26129</v>
      </c>
      <c r="J50" s="53" t="n">
        <v>26535</v>
      </c>
      <c r="K50" s="53" t="n">
        <v>28930</v>
      </c>
      <c r="L50" s="53" t="n">
        <v>27219</v>
      </c>
      <c r="M50" s="42"/>
      <c r="N50" s="53" t="n">
        <v>1.90933</v>
      </c>
      <c r="O50" s="53" t="n">
        <v>0.303269</v>
      </c>
      <c r="P50" s="53" t="n">
        <v>34.6787</v>
      </c>
      <c r="Q50" s="53" t="n">
        <v>0.292301</v>
      </c>
      <c r="R50" s="42"/>
      <c r="S50" s="53" t="n">
        <v>3.18103</v>
      </c>
      <c r="T50" s="53" t="n">
        <v>0.303073</v>
      </c>
      <c r="U50" s="53" t="n">
        <v>2.06397</v>
      </c>
      <c r="V50" s="53" t="n">
        <v>0.332117</v>
      </c>
      <c r="W50" s="42"/>
      <c r="X50" s="53" t="n">
        <v>-1.13858</v>
      </c>
      <c r="Y50" s="53" t="n">
        <v>0.303341</v>
      </c>
      <c r="Z50" s="53" t="n">
        <v>0.316782</v>
      </c>
      <c r="AA50" s="53" t="n">
        <v>0.332255</v>
      </c>
      <c r="AC50" s="38"/>
    </row>
    <row collapsed="false" customFormat="true" customHeight="false" hidden="false" ht="13.4" outlineLevel="0" r="51" s="53">
      <c r="A51" s="52"/>
      <c r="B51" s="42"/>
      <c r="C51" s="38" t="n">
        <v>7354</v>
      </c>
      <c r="D51" s="42"/>
      <c r="E51" s="53" t="n">
        <v>16536</v>
      </c>
      <c r="F51" s="53" t="n">
        <v>33886</v>
      </c>
      <c r="G51" s="53" t="n">
        <v>34978</v>
      </c>
      <c r="H51" s="53" t="n">
        <v>17110</v>
      </c>
      <c r="I51" s="53" t="n">
        <v>26197</v>
      </c>
      <c r="J51" s="53" t="n">
        <v>26948</v>
      </c>
      <c r="K51" s="53" t="n">
        <v>29042</v>
      </c>
      <c r="L51" s="53" t="n">
        <v>27574</v>
      </c>
      <c r="M51" s="42"/>
      <c r="N51" s="53" t="n">
        <v>2.00308</v>
      </c>
      <c r="O51" s="53" t="n">
        <v>0.301934</v>
      </c>
      <c r="P51" s="53" t="n">
        <v>34.3565</v>
      </c>
      <c r="Q51" s="53" t="n">
        <v>0.29336</v>
      </c>
      <c r="R51" s="42"/>
      <c r="S51" s="53" t="n">
        <v>3.15052</v>
      </c>
      <c r="T51" s="53" t="n">
        <v>0.301755</v>
      </c>
      <c r="U51" s="53" t="n">
        <v>1.64587</v>
      </c>
      <c r="V51" s="53" t="n">
        <v>0.332532</v>
      </c>
      <c r="W51" s="42"/>
      <c r="X51" s="53" t="n">
        <v>-0.590133</v>
      </c>
      <c r="Y51" s="53" t="n">
        <v>0.302045</v>
      </c>
      <c r="Z51" s="53" t="n">
        <v>0.0601481</v>
      </c>
      <c r="AA51" s="53" t="n">
        <v>0.332622</v>
      </c>
      <c r="AC51" s="38"/>
    </row>
    <row collapsed="false" customFormat="true" customHeight="false" hidden="false" ht="13.4" outlineLevel="0" r="52" s="53">
      <c r="A52" s="52"/>
      <c r="B52" s="42"/>
      <c r="C52" s="38" t="n">
        <v>7355</v>
      </c>
      <c r="D52" s="42"/>
      <c r="E52" s="53" t="n">
        <v>34322</v>
      </c>
      <c r="F52" s="53" t="n">
        <v>16348</v>
      </c>
      <c r="G52" s="53" t="n">
        <v>16994</v>
      </c>
      <c r="H52" s="53" t="n">
        <v>35222</v>
      </c>
      <c r="I52" s="53" t="n">
        <v>26929</v>
      </c>
      <c r="J52" s="53" t="n">
        <v>26235</v>
      </c>
      <c r="K52" s="53" t="n">
        <v>27287</v>
      </c>
      <c r="L52" s="53" t="n">
        <v>28890</v>
      </c>
      <c r="M52" s="42"/>
      <c r="N52" s="53" t="n">
        <v>-2.07956</v>
      </c>
      <c r="O52" s="53" t="n">
        <v>0.302476</v>
      </c>
      <c r="P52" s="53" t="n">
        <v>-35.1911</v>
      </c>
      <c r="Q52" s="53" t="n">
        <v>0.291858</v>
      </c>
      <c r="R52" s="42"/>
      <c r="S52" s="53" t="n">
        <v>2.73951</v>
      </c>
      <c r="T52" s="53" t="n">
        <v>0.30238</v>
      </c>
      <c r="U52" s="53" t="n">
        <v>1.61584</v>
      </c>
      <c r="V52" s="53" t="n">
        <v>0.333024</v>
      </c>
      <c r="W52" s="42"/>
      <c r="X52" s="53" t="n">
        <v>0.774378</v>
      </c>
      <c r="Y52" s="53" t="n">
        <v>0.302588</v>
      </c>
      <c r="Z52" s="53" t="n">
        <v>-0.32176</v>
      </c>
      <c r="AA52" s="53" t="n">
        <v>0.333108</v>
      </c>
      <c r="AC52" s="38"/>
    </row>
    <row collapsed="false" customFormat="true" customHeight="false" hidden="false" ht="13.4" outlineLevel="0" r="53" s="51">
      <c r="A53" s="50" t="s">
        <v>859</v>
      </c>
      <c r="B53" s="42"/>
      <c r="C53" s="35" t="n">
        <v>7362</v>
      </c>
      <c r="D53" s="42"/>
      <c r="E53" s="51" t="n">
        <v>22754</v>
      </c>
      <c r="F53" s="51" t="n">
        <v>18715</v>
      </c>
      <c r="G53" s="51" t="n">
        <v>19373</v>
      </c>
      <c r="H53" s="51" t="n">
        <v>23330</v>
      </c>
      <c r="I53" s="51" t="n">
        <v>21887</v>
      </c>
      <c r="J53" s="51" t="n">
        <v>22359</v>
      </c>
      <c r="K53" s="51" t="n">
        <v>23170</v>
      </c>
      <c r="L53" s="51" t="n">
        <v>23134</v>
      </c>
      <c r="M53" s="42"/>
      <c r="N53" s="51" t="n">
        <v>0.572269</v>
      </c>
      <c r="O53" s="51" t="n">
        <v>0.332404</v>
      </c>
      <c r="P53" s="51" t="n">
        <v>-9.50312</v>
      </c>
      <c r="Q53" s="51" t="n">
        <v>0.343159</v>
      </c>
      <c r="R53" s="42"/>
      <c r="S53" s="51" t="n">
        <v>2.27561</v>
      </c>
      <c r="T53" s="51" t="n">
        <v>0.332243</v>
      </c>
      <c r="U53" s="51" t="n">
        <v>1.48874</v>
      </c>
      <c r="V53" s="51" t="n">
        <v>0.34621</v>
      </c>
      <c r="W53" s="42"/>
      <c r="X53" s="51" t="n">
        <v>0.494524</v>
      </c>
      <c r="Y53" s="51" t="n">
        <v>0.332407</v>
      </c>
      <c r="Z53" s="51" t="n">
        <v>-0.238896</v>
      </c>
      <c r="AA53" s="51" t="n">
        <v>0.346284</v>
      </c>
      <c r="AC53" s="3"/>
    </row>
    <row collapsed="false" customFormat="true" customHeight="false" hidden="false" ht="13.4" outlineLevel="0" r="54" s="51">
      <c r="A54" s="50"/>
      <c r="B54" s="42"/>
      <c r="C54" s="35" t="n">
        <v>7363</v>
      </c>
      <c r="D54" s="42"/>
      <c r="E54" s="51" t="n">
        <v>22807</v>
      </c>
      <c r="F54" s="51" t="n">
        <v>18712</v>
      </c>
      <c r="G54" s="51" t="n">
        <v>19208</v>
      </c>
      <c r="H54" s="51" t="n">
        <v>23539</v>
      </c>
      <c r="I54" s="51" t="n">
        <v>22057</v>
      </c>
      <c r="J54" s="51" t="n">
        <v>22242</v>
      </c>
      <c r="K54" s="51" t="n">
        <v>23019</v>
      </c>
      <c r="L54" s="51" t="n">
        <v>23501</v>
      </c>
      <c r="M54" s="42"/>
      <c r="N54" s="51" t="n">
        <v>-0.309265</v>
      </c>
      <c r="O54" s="51" t="n">
        <v>0.331933</v>
      </c>
      <c r="P54" s="51" t="n">
        <v>-9.99735</v>
      </c>
      <c r="Q54" s="51" t="n">
        <v>0.342798</v>
      </c>
      <c r="R54" s="42"/>
      <c r="S54" s="51" t="n">
        <v>2.44328</v>
      </c>
      <c r="T54" s="51" t="n">
        <v>0.331738</v>
      </c>
      <c r="U54" s="51" t="n">
        <v>1.44372</v>
      </c>
      <c r="V54" s="51" t="n">
        <v>0.346187</v>
      </c>
      <c r="W54" s="42"/>
      <c r="X54" s="51" t="n">
        <v>0.726872</v>
      </c>
      <c r="Y54" s="51" t="n">
        <v>0.331919</v>
      </c>
      <c r="Z54" s="51" t="n">
        <v>0.135732</v>
      </c>
      <c r="AA54" s="51" t="n">
        <v>0.346258</v>
      </c>
      <c r="AC54" s="3"/>
    </row>
    <row collapsed="false" customFormat="true" customHeight="false" hidden="false" ht="13.4" outlineLevel="0" r="55" s="51">
      <c r="A55" s="50"/>
      <c r="B55" s="42"/>
      <c r="C55" s="35" t="n">
        <v>7364</v>
      </c>
      <c r="D55" s="42"/>
      <c r="E55" s="51" t="n">
        <v>18660</v>
      </c>
      <c r="F55" s="51" t="n">
        <v>22784</v>
      </c>
      <c r="G55" s="51" t="n">
        <v>23337</v>
      </c>
      <c r="H55" s="51" t="n">
        <v>19045</v>
      </c>
      <c r="I55" s="51" t="n">
        <v>22151</v>
      </c>
      <c r="J55" s="51" t="n">
        <v>22009</v>
      </c>
      <c r="K55" s="51" t="n">
        <v>23247</v>
      </c>
      <c r="L55" s="51" t="n">
        <v>22974</v>
      </c>
      <c r="M55" s="42"/>
      <c r="N55" s="51" t="n">
        <v>0.134544</v>
      </c>
      <c r="O55" s="51" t="n">
        <v>0.33272</v>
      </c>
      <c r="P55" s="51" t="n">
        <v>10.0389</v>
      </c>
      <c r="Q55" s="51" t="n">
        <v>0.343667</v>
      </c>
      <c r="R55" s="42"/>
      <c r="S55" s="51" t="n">
        <v>2.27973</v>
      </c>
      <c r="T55" s="51" t="n">
        <v>0.332547</v>
      </c>
      <c r="U55" s="51" t="n">
        <v>1.11005</v>
      </c>
      <c r="V55" s="51" t="n">
        <v>0.347123</v>
      </c>
      <c r="W55" s="42"/>
      <c r="X55" s="51" t="n">
        <v>-0.4561</v>
      </c>
      <c r="Y55" s="51" t="n">
        <v>0.332713</v>
      </c>
      <c r="Z55" s="51" t="n">
        <v>-0.0889786</v>
      </c>
      <c r="AA55" s="51" t="n">
        <v>0.347166</v>
      </c>
      <c r="AC55" s="3"/>
    </row>
    <row collapsed="false" customFormat="true" customHeight="false" hidden="false" ht="13.4" outlineLevel="0" r="56" s="51">
      <c r="A56" s="50"/>
      <c r="B56" s="42"/>
      <c r="C56" s="35" t="n">
        <v>7365</v>
      </c>
      <c r="D56" s="42"/>
      <c r="E56" s="51" t="n">
        <v>6627</v>
      </c>
      <c r="F56" s="51" t="n">
        <v>5189</v>
      </c>
      <c r="G56" s="51" t="n">
        <v>5250</v>
      </c>
      <c r="H56" s="51" t="n">
        <v>6875</v>
      </c>
      <c r="I56" s="51" t="n">
        <v>6391</v>
      </c>
      <c r="J56" s="51" t="n">
        <v>6473</v>
      </c>
      <c r="K56" s="51" t="n">
        <v>6715</v>
      </c>
      <c r="L56" s="51" t="n">
        <v>6903</v>
      </c>
      <c r="M56" s="42"/>
      <c r="N56" s="51" t="n">
        <v>-0.371582</v>
      </c>
      <c r="O56" s="51" t="n">
        <v>0.614779</v>
      </c>
      <c r="P56" s="51" t="n">
        <v>-12.7865</v>
      </c>
      <c r="Q56" s="51" t="n">
        <v>0.641047</v>
      </c>
      <c r="R56" s="42"/>
      <c r="S56" s="51" t="n">
        <v>2.84347</v>
      </c>
      <c r="T56" s="51" t="n">
        <v>0.614291</v>
      </c>
      <c r="U56" s="51" t="n">
        <v>1.2106</v>
      </c>
      <c r="V56" s="51" t="n">
        <v>0.651606</v>
      </c>
      <c r="W56" s="42"/>
      <c r="X56" s="51" t="n">
        <v>1.009</v>
      </c>
      <c r="Y56" s="51" t="n">
        <v>0.614725</v>
      </c>
      <c r="Z56" s="51" t="n">
        <v>0.626301</v>
      </c>
      <c r="AA56" s="51" t="n">
        <v>0.651676</v>
      </c>
      <c r="AC56" s="3"/>
    </row>
    <row collapsed="false" customFormat="true" customHeight="false" hidden="false" ht="13.4" outlineLevel="0" r="57" s="51">
      <c r="A57" s="50"/>
      <c r="B57" s="42"/>
      <c r="C57" s="35" t="n">
        <v>7366</v>
      </c>
      <c r="D57" s="42"/>
      <c r="E57" s="51" t="n">
        <v>8674</v>
      </c>
      <c r="F57" s="51" t="n">
        <v>6778</v>
      </c>
      <c r="G57" s="51" t="n">
        <v>6753</v>
      </c>
      <c r="H57" s="51" t="n">
        <v>8542</v>
      </c>
      <c r="I57" s="51" t="n">
        <v>8176</v>
      </c>
      <c r="J57" s="51" t="n">
        <v>8374</v>
      </c>
      <c r="K57" s="51" t="n">
        <v>8755</v>
      </c>
      <c r="L57" s="51" t="n">
        <v>8637</v>
      </c>
      <c r="M57" s="42"/>
      <c r="N57" s="51" t="n">
        <v>0.93743</v>
      </c>
      <c r="O57" s="51" t="n">
        <v>0.542935</v>
      </c>
      <c r="P57" s="51" t="n">
        <v>-11.9835</v>
      </c>
      <c r="Q57" s="51" t="n">
        <v>0.566193</v>
      </c>
      <c r="R57" s="42"/>
      <c r="S57" s="51" t="n">
        <v>2.48313</v>
      </c>
      <c r="T57" s="51" t="n">
        <v>0.542648</v>
      </c>
      <c r="U57" s="51" t="n">
        <v>-0.475749</v>
      </c>
      <c r="V57" s="51" t="n">
        <v>0.574429</v>
      </c>
      <c r="W57" s="42"/>
      <c r="X57" s="51" t="n">
        <v>0.258974</v>
      </c>
      <c r="Y57" s="51" t="n">
        <v>0.542979</v>
      </c>
      <c r="Z57" s="51" t="n">
        <v>-0.29099</v>
      </c>
      <c r="AA57" s="51" t="n">
        <v>0.574437</v>
      </c>
      <c r="AC57" s="3"/>
    </row>
    <row collapsed="false" customFormat="true" customHeight="false" hidden="false" ht="13.4" outlineLevel="0" r="58" s="51">
      <c r="A58" s="50"/>
      <c r="B58" s="42"/>
      <c r="C58" s="35" t="n">
        <v>7367</v>
      </c>
      <c r="D58" s="42"/>
      <c r="E58" s="51" t="n">
        <v>6801</v>
      </c>
      <c r="F58" s="51" t="n">
        <v>8356</v>
      </c>
      <c r="G58" s="51" t="n">
        <v>8540</v>
      </c>
      <c r="H58" s="51" t="n">
        <v>6709</v>
      </c>
      <c r="I58" s="51" t="n">
        <v>8352</v>
      </c>
      <c r="J58" s="51" t="n">
        <v>8414</v>
      </c>
      <c r="K58" s="51" t="n">
        <v>8588</v>
      </c>
      <c r="L58" s="51" t="n">
        <v>8475</v>
      </c>
      <c r="M58" s="42"/>
      <c r="N58" s="51" t="n">
        <v>0.516025</v>
      </c>
      <c r="O58" s="51" t="n">
        <v>0.543709</v>
      </c>
      <c r="P58" s="51" t="n">
        <v>11.1342</v>
      </c>
      <c r="Q58" s="51" t="n">
        <v>0.56994</v>
      </c>
      <c r="R58" s="42"/>
      <c r="S58" s="51" t="n">
        <v>0.87719</v>
      </c>
      <c r="T58" s="51" t="n">
        <v>0.543682</v>
      </c>
      <c r="U58" s="51" t="n">
        <v>0.204035</v>
      </c>
      <c r="V58" s="51" t="n">
        <v>0.577092</v>
      </c>
      <c r="W58" s="42"/>
      <c r="X58" s="51" t="n">
        <v>-0.146232</v>
      </c>
      <c r="Y58" s="51" t="n">
        <v>0.543723</v>
      </c>
      <c r="Z58" s="51" t="n">
        <v>-0.885</v>
      </c>
      <c r="AA58" s="51" t="n">
        <v>0.577049</v>
      </c>
      <c r="AC58" s="3"/>
    </row>
    <row collapsed="false" customFormat="true" customHeight="false" hidden="false" ht="13.4" outlineLevel="0" r="59" s="51">
      <c r="A59" s="50"/>
      <c r="B59" s="42"/>
      <c r="C59" s="35" t="n">
        <v>7368</v>
      </c>
      <c r="D59" s="42"/>
      <c r="E59" s="51" t="n">
        <v>8579</v>
      </c>
      <c r="F59" s="51" t="n">
        <v>6958</v>
      </c>
      <c r="G59" s="51" t="n">
        <v>6880</v>
      </c>
      <c r="H59" s="51" t="n">
        <v>8594</v>
      </c>
      <c r="I59" s="51" t="n">
        <v>8355</v>
      </c>
      <c r="J59" s="51" t="n">
        <v>8183</v>
      </c>
      <c r="K59" s="51" t="n">
        <v>8568</v>
      </c>
      <c r="L59" s="51" t="n">
        <v>8896</v>
      </c>
      <c r="M59" s="42"/>
      <c r="N59" s="51" t="n">
        <v>-1.45911</v>
      </c>
      <c r="O59" s="51" t="n">
        <v>0.542458</v>
      </c>
      <c r="P59" s="51" t="n">
        <v>-10.755</v>
      </c>
      <c r="Q59" s="51" t="n">
        <v>0.564572</v>
      </c>
      <c r="R59" s="42"/>
      <c r="S59" s="51" t="n">
        <v>2.71726</v>
      </c>
      <c r="T59" s="51" t="n">
        <v>0.542172</v>
      </c>
      <c r="U59" s="51" t="n">
        <v>-0.238162</v>
      </c>
      <c r="V59" s="51" t="n">
        <v>0.571176</v>
      </c>
      <c r="W59" s="42"/>
      <c r="X59" s="51" t="n">
        <v>0.419149</v>
      </c>
      <c r="Y59" s="51" t="n">
        <v>0.542564</v>
      </c>
      <c r="Z59" s="51" t="n">
        <v>0.325508</v>
      </c>
      <c r="AA59" s="51" t="n">
        <v>0.571173</v>
      </c>
      <c r="AC59" s="3"/>
    </row>
    <row collapsed="false" customFormat="true" customHeight="false" hidden="false" ht="13.4" outlineLevel="0" r="60" s="51">
      <c r="A60" s="50"/>
      <c r="B60" s="42"/>
      <c r="C60" s="35" t="n">
        <v>7369</v>
      </c>
      <c r="D60" s="42"/>
      <c r="E60" s="51" t="n">
        <v>6759</v>
      </c>
      <c r="F60" s="51" t="n">
        <v>8491</v>
      </c>
      <c r="G60" s="51" t="n">
        <v>8375</v>
      </c>
      <c r="H60" s="51" t="n">
        <v>6790</v>
      </c>
      <c r="I60" s="51" t="n">
        <v>8461</v>
      </c>
      <c r="J60" s="51" t="n">
        <v>8304</v>
      </c>
      <c r="K60" s="51" t="n">
        <v>8607</v>
      </c>
      <c r="L60" s="51" t="n">
        <v>8494</v>
      </c>
      <c r="M60" s="42"/>
      <c r="N60" s="51" t="n">
        <v>-0.137856</v>
      </c>
      <c r="O60" s="51" t="n">
        <v>0.543442</v>
      </c>
      <c r="P60" s="51" t="n">
        <v>10.9048</v>
      </c>
      <c r="Q60" s="51" t="n">
        <v>0.569986</v>
      </c>
      <c r="R60" s="42"/>
      <c r="S60" s="51" t="n">
        <v>0.993246</v>
      </c>
      <c r="T60" s="51" t="n">
        <v>0.543389</v>
      </c>
      <c r="U60" s="51" t="n">
        <v>-0.229492</v>
      </c>
      <c r="V60" s="51" t="n">
        <v>0.576842</v>
      </c>
      <c r="W60" s="42"/>
      <c r="X60" s="51" t="n">
        <v>-0.798629</v>
      </c>
      <c r="Y60" s="51" t="n">
        <v>0.543408</v>
      </c>
      <c r="Z60" s="51" t="n">
        <v>0.458289</v>
      </c>
      <c r="AA60" s="51" t="n">
        <v>0.576833</v>
      </c>
      <c r="AC60" s="3"/>
    </row>
    <row collapsed="false" customFormat="true" customHeight="false" hidden="false" ht="13.4" outlineLevel="0" r="61" s="51">
      <c r="A61" s="50"/>
      <c r="B61" s="42"/>
      <c r="C61" s="35" t="n">
        <v>7370</v>
      </c>
      <c r="D61" s="42"/>
      <c r="E61" s="51" t="n">
        <v>8325</v>
      </c>
      <c r="F61" s="51" t="n">
        <v>6538</v>
      </c>
      <c r="G61" s="51" t="n">
        <v>6843</v>
      </c>
      <c r="H61" s="51" t="n">
        <v>8392</v>
      </c>
      <c r="I61" s="51" t="n">
        <v>8272</v>
      </c>
      <c r="J61" s="51" t="n">
        <v>8326</v>
      </c>
      <c r="K61" s="51" t="n">
        <v>8461</v>
      </c>
      <c r="L61" s="51" t="n">
        <v>8725</v>
      </c>
      <c r="M61" s="42"/>
      <c r="N61" s="51" t="n">
        <v>-0.605449</v>
      </c>
      <c r="O61" s="51" t="n">
        <v>0.544153</v>
      </c>
      <c r="P61" s="51" t="n">
        <v>-11.0962</v>
      </c>
      <c r="Q61" s="51" t="n">
        <v>0.572927</v>
      </c>
      <c r="R61" s="42"/>
      <c r="S61" s="51" t="n">
        <v>1.73484</v>
      </c>
      <c r="T61" s="51" t="n">
        <v>0.544009</v>
      </c>
      <c r="U61" s="51" t="n">
        <v>1.34019</v>
      </c>
      <c r="V61" s="51" t="n">
        <v>0.579965</v>
      </c>
      <c r="W61" s="42"/>
      <c r="X61" s="51" t="n">
        <v>0.930771</v>
      </c>
      <c r="Y61" s="51" t="n">
        <v>0.544125</v>
      </c>
      <c r="Z61" s="51" t="n">
        <v>-0.93945</v>
      </c>
      <c r="AA61" s="51" t="n">
        <v>0.580018</v>
      </c>
      <c r="AC61" s="3"/>
    </row>
    <row collapsed="false" customFormat="true" customHeight="false" hidden="false" ht="13.4" outlineLevel="0" r="62" s="51">
      <c r="A62" s="50"/>
      <c r="B62" s="42"/>
      <c r="C62" s="35" t="n">
        <v>7371</v>
      </c>
      <c r="D62" s="42"/>
      <c r="E62" s="51" t="n">
        <v>6805</v>
      </c>
      <c r="F62" s="51" t="n">
        <v>8487</v>
      </c>
      <c r="G62" s="51" t="n">
        <v>8485</v>
      </c>
      <c r="H62" s="51" t="n">
        <v>6622</v>
      </c>
      <c r="I62" s="51" t="n">
        <v>8235</v>
      </c>
      <c r="J62" s="51" t="n">
        <v>8215</v>
      </c>
      <c r="K62" s="51" t="n">
        <v>8714</v>
      </c>
      <c r="L62" s="51" t="n">
        <v>8658</v>
      </c>
      <c r="M62" s="42"/>
      <c r="N62" s="51" t="n">
        <v>0.100389</v>
      </c>
      <c r="O62" s="51" t="n">
        <v>0.543955</v>
      </c>
      <c r="P62" s="51" t="n">
        <v>11.6661</v>
      </c>
      <c r="Q62" s="51" t="n">
        <v>0.569659</v>
      </c>
      <c r="R62" s="42"/>
      <c r="S62" s="51" t="n">
        <v>2.72581</v>
      </c>
      <c r="T62" s="51" t="n">
        <v>0.543551</v>
      </c>
      <c r="U62" s="51" t="n">
        <v>-0.687386</v>
      </c>
      <c r="V62" s="51" t="n">
        <v>0.577492</v>
      </c>
      <c r="W62" s="42"/>
      <c r="X62" s="51" t="n">
        <v>-0.221969</v>
      </c>
      <c r="Y62" s="51" t="n">
        <v>0.543952</v>
      </c>
      <c r="Z62" s="51" t="n">
        <v>-0.675603</v>
      </c>
      <c r="AA62" s="51" t="n">
        <v>0.577492</v>
      </c>
      <c r="AC62" s="3"/>
    </row>
    <row collapsed="false" customFormat="true" customHeight="false" hidden="false" ht="13.4" outlineLevel="0" r="63" s="51">
      <c r="A63" s="50"/>
      <c r="B63" s="42"/>
      <c r="C63" s="35" t="n">
        <v>7372</v>
      </c>
      <c r="D63" s="42"/>
      <c r="E63" s="51" t="n">
        <v>16981</v>
      </c>
      <c r="F63" s="51" t="n">
        <v>13649</v>
      </c>
      <c r="G63" s="51" t="n">
        <v>13647</v>
      </c>
      <c r="H63" s="51" t="n">
        <v>17024</v>
      </c>
      <c r="I63" s="51" t="n">
        <v>16166</v>
      </c>
      <c r="J63" s="51" t="n">
        <v>16335</v>
      </c>
      <c r="K63" s="51" t="n">
        <v>17303</v>
      </c>
      <c r="L63" s="51" t="n">
        <v>17479</v>
      </c>
      <c r="M63" s="42"/>
      <c r="N63" s="51" t="n">
        <v>0.00698776</v>
      </c>
      <c r="O63" s="51" t="n">
        <v>0.385747</v>
      </c>
      <c r="P63" s="51" t="n">
        <v>-10.9443</v>
      </c>
      <c r="Q63" s="51" t="n">
        <v>0.401467</v>
      </c>
      <c r="R63" s="42"/>
      <c r="S63" s="51" t="n">
        <v>3.39019</v>
      </c>
      <c r="T63" s="51" t="n">
        <v>0.385304</v>
      </c>
      <c r="U63" s="51" t="n">
        <v>0.0595625</v>
      </c>
      <c r="V63" s="51" t="n">
        <v>0.406334</v>
      </c>
      <c r="W63" s="42"/>
      <c r="X63" s="51" t="n">
        <v>0.512996</v>
      </c>
      <c r="Y63" s="51" t="n">
        <v>0.385737</v>
      </c>
      <c r="Z63" s="51" t="n">
        <v>0.0668896</v>
      </c>
      <c r="AA63" s="51" t="n">
        <v>0.406334</v>
      </c>
      <c r="AC63" s="3"/>
    </row>
    <row collapsed="false" customFormat="true" customHeight="false" hidden="false" ht="13.4" outlineLevel="0" r="64" s="51">
      <c r="A64" s="50"/>
      <c r="B64" s="42"/>
      <c r="C64" s="35" t="n">
        <v>7373</v>
      </c>
      <c r="D64" s="42"/>
      <c r="E64" s="51" t="n">
        <v>13637</v>
      </c>
      <c r="F64" s="51" t="n">
        <v>16741</v>
      </c>
      <c r="G64" s="51" t="n">
        <v>17093</v>
      </c>
      <c r="H64" s="51" t="n">
        <v>13717</v>
      </c>
      <c r="I64" s="51" t="n">
        <v>16427</v>
      </c>
      <c r="J64" s="51" t="n">
        <v>16400</v>
      </c>
      <c r="K64" s="51" t="n">
        <v>17710</v>
      </c>
      <c r="L64" s="51" t="n">
        <v>17220</v>
      </c>
      <c r="M64" s="42"/>
      <c r="N64" s="51" t="n">
        <v>0.660315</v>
      </c>
      <c r="O64" s="51" t="n">
        <v>0.384356</v>
      </c>
      <c r="P64" s="51" t="n">
        <v>10.5878</v>
      </c>
      <c r="Q64" s="51" t="n">
        <v>0.402005</v>
      </c>
      <c r="R64" s="42"/>
      <c r="S64" s="51" t="n">
        <v>3.09884</v>
      </c>
      <c r="T64" s="51" t="n">
        <v>0.384004</v>
      </c>
      <c r="U64" s="51" t="n">
        <v>0.666427</v>
      </c>
      <c r="V64" s="51" t="n">
        <v>0.406545</v>
      </c>
      <c r="W64" s="42"/>
      <c r="X64" s="51" t="n">
        <v>-0.74256</v>
      </c>
      <c r="Y64" s="51" t="n">
        <v>0.384352</v>
      </c>
      <c r="Z64" s="51" t="n">
        <v>-0.373973</v>
      </c>
      <c r="AA64" s="51" t="n">
        <v>0.406557</v>
      </c>
      <c r="AC64" s="3"/>
    </row>
    <row collapsed="false" customFormat="true" customHeight="false" hidden="false" ht="13.4" outlineLevel="0" r="65" s="51">
      <c r="A65" s="50"/>
      <c r="B65" s="42"/>
      <c r="C65" s="35" t="n">
        <v>7374</v>
      </c>
      <c r="D65" s="42"/>
      <c r="E65" s="51" t="n">
        <v>16869</v>
      </c>
      <c r="F65" s="51" t="n">
        <v>13586</v>
      </c>
      <c r="G65" s="51" t="n">
        <v>13644</v>
      </c>
      <c r="H65" s="51" t="n">
        <v>16865</v>
      </c>
      <c r="I65" s="51" t="n">
        <v>16277</v>
      </c>
      <c r="J65" s="51" t="n">
        <v>16184</v>
      </c>
      <c r="K65" s="51" t="n">
        <v>17231</v>
      </c>
      <c r="L65" s="51" t="n">
        <v>17512</v>
      </c>
      <c r="M65" s="42"/>
      <c r="N65" s="51" t="n">
        <v>-0.547651</v>
      </c>
      <c r="O65" s="51" t="n">
        <v>0.385965</v>
      </c>
      <c r="P65" s="51" t="n">
        <v>-10.6687</v>
      </c>
      <c r="Q65" s="51" t="n">
        <v>0.402697</v>
      </c>
      <c r="R65" s="42"/>
      <c r="S65" s="51" t="n">
        <v>3.3942</v>
      </c>
      <c r="T65" s="51" t="n">
        <v>0.385532</v>
      </c>
      <c r="U65" s="51" t="n">
        <v>0.100572</v>
      </c>
      <c r="V65" s="51" t="n">
        <v>0.407333</v>
      </c>
      <c r="W65" s="42"/>
      <c r="X65" s="51" t="n">
        <v>0.261157</v>
      </c>
      <c r="Y65" s="51" t="n">
        <v>0.385974</v>
      </c>
      <c r="Z65" s="51" t="n">
        <v>-0.112429</v>
      </c>
      <c r="AA65" s="51" t="n">
        <v>0.407332</v>
      </c>
      <c r="AC65" s="3"/>
    </row>
    <row collapsed="false" customFormat="true" customHeight="false" hidden="false" ht="13.4" outlineLevel="0" r="66" s="51">
      <c r="A66" s="50"/>
      <c r="B66" s="42"/>
      <c r="C66" s="35" t="n">
        <v>7375</v>
      </c>
      <c r="D66" s="42"/>
      <c r="E66" s="51" t="n">
        <v>13619</v>
      </c>
      <c r="F66" s="51" t="n">
        <v>16727</v>
      </c>
      <c r="G66" s="51" t="n">
        <v>17194</v>
      </c>
      <c r="H66" s="51" t="n">
        <v>13825</v>
      </c>
      <c r="I66" s="51" t="n">
        <v>16340</v>
      </c>
      <c r="J66" s="51" t="n">
        <v>16198</v>
      </c>
      <c r="K66" s="51" t="n">
        <v>17362</v>
      </c>
      <c r="L66" s="51" t="n">
        <v>16906</v>
      </c>
      <c r="M66" s="42"/>
      <c r="N66" s="51" t="n">
        <v>0.447172</v>
      </c>
      <c r="O66" s="51" t="n">
        <v>0.387035</v>
      </c>
      <c r="P66" s="51" t="n">
        <v>10.5516</v>
      </c>
      <c r="Q66" s="51" t="n">
        <v>0.401453</v>
      </c>
      <c r="R66" s="42"/>
      <c r="S66" s="51" t="n">
        <v>2.58564</v>
      </c>
      <c r="T66" s="51" t="n">
        <v>0.386784</v>
      </c>
      <c r="U66" s="51" t="n">
        <v>1.06368</v>
      </c>
      <c r="V66" s="51" t="n">
        <v>0.405927</v>
      </c>
      <c r="W66" s="42"/>
      <c r="X66" s="51" t="n">
        <v>-0.883568</v>
      </c>
      <c r="Y66" s="51" t="n">
        <v>0.387012</v>
      </c>
      <c r="Z66" s="51" t="n">
        <v>-0.31309</v>
      </c>
      <c r="AA66" s="51" t="n">
        <v>0.405969</v>
      </c>
      <c r="AC66" s="3"/>
    </row>
    <row collapsed="false" customFormat="true" customHeight="false" hidden="false" ht="13.4" outlineLevel="0" r="67" s="51">
      <c r="A67" s="50"/>
      <c r="B67" s="42"/>
      <c r="C67" s="35" t="n">
        <v>7376</v>
      </c>
      <c r="D67" s="42"/>
      <c r="E67" s="51" t="n">
        <v>16743</v>
      </c>
      <c r="F67" s="51" t="n">
        <v>13494</v>
      </c>
      <c r="G67" s="51" t="n">
        <v>13921</v>
      </c>
      <c r="H67" s="51" t="n">
        <v>17162</v>
      </c>
      <c r="I67" s="51" t="n">
        <v>16107</v>
      </c>
      <c r="J67" s="51" t="n">
        <v>16281</v>
      </c>
      <c r="K67" s="51" t="n">
        <v>16956</v>
      </c>
      <c r="L67" s="51" t="n">
        <v>17052</v>
      </c>
      <c r="M67" s="42"/>
      <c r="N67" s="51" t="n">
        <v>0.127477</v>
      </c>
      <c r="O67" s="51" t="n">
        <v>0.388206</v>
      </c>
      <c r="P67" s="51" t="n">
        <v>-10.586</v>
      </c>
      <c r="Q67" s="51" t="n">
        <v>0.401601</v>
      </c>
      <c r="R67" s="42"/>
      <c r="S67" s="51" t="n">
        <v>2.44043</v>
      </c>
      <c r="T67" s="51" t="n">
        <v>0.387975</v>
      </c>
      <c r="U67" s="51" t="n">
        <v>1.39668</v>
      </c>
      <c r="V67" s="51" t="n">
        <v>0.406073</v>
      </c>
      <c r="W67" s="42"/>
      <c r="X67" s="51" t="n">
        <v>0.409762</v>
      </c>
      <c r="Y67" s="51" t="n">
        <v>0.3882</v>
      </c>
      <c r="Z67" s="51" t="n">
        <v>-0.160899</v>
      </c>
      <c r="AA67" s="51" t="n">
        <v>0.406151</v>
      </c>
      <c r="AC67" s="3"/>
    </row>
    <row collapsed="false" customFormat="true" customHeight="false" hidden="false" ht="13.4" outlineLevel="0" r="68" s="51">
      <c r="A68" s="50"/>
      <c r="B68" s="42"/>
      <c r="C68" s="35" t="n">
        <v>7377</v>
      </c>
      <c r="D68" s="42"/>
      <c r="E68" s="51" t="n">
        <v>13468</v>
      </c>
      <c r="F68" s="51" t="n">
        <v>16819</v>
      </c>
      <c r="G68" s="51" t="n">
        <v>16843</v>
      </c>
      <c r="H68" s="51" t="n">
        <v>13632</v>
      </c>
      <c r="I68" s="51" t="n">
        <v>16333</v>
      </c>
      <c r="J68" s="51" t="n">
        <v>16248</v>
      </c>
      <c r="K68" s="51" t="n">
        <v>17117</v>
      </c>
      <c r="L68" s="51" t="n">
        <v>17110</v>
      </c>
      <c r="M68" s="42"/>
      <c r="N68" s="51" t="n">
        <v>-0.120219</v>
      </c>
      <c r="O68" s="51" t="n">
        <v>0.387006</v>
      </c>
      <c r="P68" s="51" t="n">
        <v>10.8004</v>
      </c>
      <c r="Q68" s="51" t="n">
        <v>0.403311</v>
      </c>
      <c r="R68" s="42"/>
      <c r="S68" s="51" t="n">
        <v>2.46395</v>
      </c>
      <c r="T68" s="51" t="n">
        <v>0.386772</v>
      </c>
      <c r="U68" s="51" t="n">
        <v>0.338234</v>
      </c>
      <c r="V68" s="51" t="n">
        <v>0.408066</v>
      </c>
      <c r="W68" s="42"/>
      <c r="X68" s="51" t="n">
        <v>-0.14067</v>
      </c>
      <c r="Y68" s="51" t="n">
        <v>0.387006</v>
      </c>
      <c r="Z68" s="51" t="n">
        <v>0.266938</v>
      </c>
      <c r="AA68" s="51" t="n">
        <v>0.408068</v>
      </c>
      <c r="AC68" s="3"/>
    </row>
    <row collapsed="false" customFormat="true" customHeight="false" hidden="false" ht="13.4" outlineLevel="0" r="69" s="51">
      <c r="A69" s="50"/>
      <c r="B69" s="42"/>
      <c r="C69" s="35" t="n">
        <v>7378</v>
      </c>
      <c r="D69" s="42"/>
      <c r="E69" s="51" t="n">
        <v>16822</v>
      </c>
      <c r="F69" s="51" t="n">
        <v>13443</v>
      </c>
      <c r="G69" s="51" t="n">
        <v>13749</v>
      </c>
      <c r="H69" s="51" t="n">
        <v>17254</v>
      </c>
      <c r="I69" s="51" t="n">
        <v>15932</v>
      </c>
      <c r="J69" s="51" t="n">
        <v>16368</v>
      </c>
      <c r="K69" s="51" t="n">
        <v>17150</v>
      </c>
      <c r="L69" s="51" t="n">
        <v>17252</v>
      </c>
      <c r="M69" s="42"/>
      <c r="N69" s="51" t="n">
        <v>0.526711</v>
      </c>
      <c r="O69" s="51" t="n">
        <v>0.387396</v>
      </c>
      <c r="P69" s="51" t="n">
        <v>-11.235</v>
      </c>
      <c r="Q69" s="51" t="n">
        <v>0.401473</v>
      </c>
      <c r="R69" s="42"/>
      <c r="S69" s="51" t="n">
        <v>3.15566</v>
      </c>
      <c r="T69" s="51" t="n">
        <v>0.387021</v>
      </c>
      <c r="U69" s="51" t="n">
        <v>1.19654</v>
      </c>
      <c r="V69" s="51" t="n">
        <v>0.406547</v>
      </c>
      <c r="W69" s="42"/>
      <c r="X69" s="51" t="n">
        <v>0.823193</v>
      </c>
      <c r="Y69" s="51" t="n">
        <v>0.387381</v>
      </c>
      <c r="Z69" s="51" t="n">
        <v>0.0712219</v>
      </c>
      <c r="AA69" s="51" t="n">
        <v>0.406605</v>
      </c>
      <c r="AC69" s="3"/>
    </row>
    <row collapsed="false" customFormat="true" customHeight="false" hidden="false" ht="13.4" outlineLevel="0" r="70" s="51">
      <c r="A70" s="50"/>
      <c r="B70" s="42"/>
      <c r="C70" s="35" t="n">
        <v>7379</v>
      </c>
      <c r="D70" s="42"/>
      <c r="E70" s="51" t="n">
        <v>13347</v>
      </c>
      <c r="F70" s="51" t="n">
        <v>16789</v>
      </c>
      <c r="G70" s="51" t="n">
        <v>17134</v>
      </c>
      <c r="H70" s="51" t="n">
        <v>13602</v>
      </c>
      <c r="I70" s="51" t="n">
        <v>16272</v>
      </c>
      <c r="J70" s="51" t="n">
        <v>16067</v>
      </c>
      <c r="K70" s="51" t="n">
        <v>17269</v>
      </c>
      <c r="L70" s="51" t="n">
        <v>17082</v>
      </c>
      <c r="M70" s="42"/>
      <c r="N70" s="51" t="n">
        <v>-0.0447663</v>
      </c>
      <c r="O70" s="51" t="n">
        <v>0.387414</v>
      </c>
      <c r="P70" s="51" t="n">
        <v>11.4565</v>
      </c>
      <c r="Q70" s="51" t="n">
        <v>0.402664</v>
      </c>
      <c r="R70" s="42"/>
      <c r="S70" s="51" t="n">
        <v>3.01721</v>
      </c>
      <c r="T70" s="51" t="n">
        <v>0.387061</v>
      </c>
      <c r="U70" s="51" t="n">
        <v>0.981621</v>
      </c>
      <c r="V70" s="51" t="n">
        <v>0.40798</v>
      </c>
      <c r="W70" s="42"/>
      <c r="X70" s="51" t="n">
        <v>-0.589145</v>
      </c>
      <c r="Y70" s="51" t="n">
        <v>0.3874</v>
      </c>
      <c r="Z70" s="51" t="n">
        <v>-0.0353921</v>
      </c>
      <c r="AA70" s="51" t="n">
        <v>0.40802</v>
      </c>
      <c r="AC70" s="3"/>
    </row>
    <row collapsed="false" customFormat="true" customHeight="false" hidden="false" ht="13.4" outlineLevel="0" r="71" s="51">
      <c r="A71" s="50"/>
      <c r="B71" s="42"/>
      <c r="C71" s="35" t="n">
        <v>7380</v>
      </c>
      <c r="D71" s="42"/>
      <c r="E71" s="51" t="n">
        <v>22244</v>
      </c>
      <c r="F71" s="51" t="n">
        <v>18258</v>
      </c>
      <c r="G71" s="51" t="n">
        <v>19110</v>
      </c>
      <c r="H71" s="51" t="n">
        <v>23092</v>
      </c>
      <c r="I71" s="51" t="n">
        <v>21443</v>
      </c>
      <c r="J71" s="51" t="n">
        <v>21971</v>
      </c>
      <c r="K71" s="51" t="n">
        <v>22635</v>
      </c>
      <c r="L71" s="51" t="n">
        <v>23312</v>
      </c>
      <c r="M71" s="42"/>
      <c r="N71" s="51" t="n">
        <v>-0.128643</v>
      </c>
      <c r="O71" s="51" t="n">
        <v>0.334687</v>
      </c>
      <c r="P71" s="51" t="n">
        <v>-9.63857</v>
      </c>
      <c r="Q71" s="51" t="n">
        <v>0.346182</v>
      </c>
      <c r="R71" s="42"/>
      <c r="S71" s="51" t="n">
        <v>2.83284</v>
      </c>
      <c r="T71" s="51" t="n">
        <v>0.334419</v>
      </c>
      <c r="U71" s="51" t="n">
        <v>2.07526</v>
      </c>
      <c r="V71" s="51" t="n">
        <v>0.349278</v>
      </c>
      <c r="W71" s="42"/>
      <c r="X71" s="51" t="n">
        <v>1.34482</v>
      </c>
      <c r="Y71" s="51" t="n">
        <v>0.334627</v>
      </c>
      <c r="Z71" s="51" t="n">
        <v>-0.204862</v>
      </c>
      <c r="AA71" s="51" t="n">
        <v>0.349427</v>
      </c>
      <c r="AC71" s="3"/>
    </row>
    <row collapsed="false" customFormat="true" customHeight="false" hidden="false" ht="13.4" outlineLevel="0" r="72" s="51">
      <c r="A72" s="50"/>
      <c r="B72" s="42"/>
      <c r="C72" s="35" t="n">
        <v>7381</v>
      </c>
      <c r="D72" s="42"/>
      <c r="E72" s="51" t="n">
        <v>18363</v>
      </c>
      <c r="F72" s="51" t="n">
        <v>22267</v>
      </c>
      <c r="G72" s="51" t="n">
        <v>23119</v>
      </c>
      <c r="H72" s="51" t="n">
        <v>18797</v>
      </c>
      <c r="I72" s="51" t="n">
        <v>21565</v>
      </c>
      <c r="J72" s="51" t="n">
        <v>21473</v>
      </c>
      <c r="K72" s="51" t="n">
        <v>22989</v>
      </c>
      <c r="L72" s="51" t="n">
        <v>22855</v>
      </c>
      <c r="M72" s="42"/>
      <c r="N72" s="51" t="n">
        <v>0.0392658</v>
      </c>
      <c r="O72" s="51" t="n">
        <v>0.335592</v>
      </c>
      <c r="P72" s="51" t="n">
        <v>9.96001</v>
      </c>
      <c r="Q72" s="51" t="n">
        <v>0.34637</v>
      </c>
      <c r="R72" s="42"/>
      <c r="S72" s="51" t="n">
        <v>3.1569</v>
      </c>
      <c r="T72" s="51" t="n">
        <v>0.335257</v>
      </c>
      <c r="U72" s="51" t="n">
        <v>1.5226</v>
      </c>
      <c r="V72" s="51" t="n">
        <v>0.349759</v>
      </c>
      <c r="W72" s="42"/>
      <c r="X72" s="51" t="n">
        <v>-0.25303</v>
      </c>
      <c r="Y72" s="51" t="n">
        <v>0.335589</v>
      </c>
      <c r="Z72" s="51" t="n">
        <v>-0.354736</v>
      </c>
      <c r="AA72" s="51" t="n">
        <v>0.349836</v>
      </c>
      <c r="AC72" s="3"/>
    </row>
    <row collapsed="false" customFormat="true" customHeight="false" hidden="false" ht="13.4" outlineLevel="0" r="73" s="51">
      <c r="A73" s="50"/>
      <c r="B73" s="42"/>
      <c r="C73" s="35" t="n">
        <v>7382</v>
      </c>
      <c r="D73" s="42"/>
      <c r="E73" s="51" t="n">
        <v>22292</v>
      </c>
      <c r="F73" s="51" t="n">
        <v>18337</v>
      </c>
      <c r="G73" s="51" t="n">
        <v>19130</v>
      </c>
      <c r="H73" s="51" t="n">
        <v>23329</v>
      </c>
      <c r="I73" s="51" t="n">
        <v>21479</v>
      </c>
      <c r="J73" s="51" t="n">
        <v>21685</v>
      </c>
      <c r="K73" s="51" t="n">
        <v>22684</v>
      </c>
      <c r="L73" s="51" t="n">
        <v>23205</v>
      </c>
      <c r="M73" s="42"/>
      <c r="N73" s="51" t="n">
        <v>-0.329071</v>
      </c>
      <c r="O73" s="51" t="n">
        <v>0.335267</v>
      </c>
      <c r="P73" s="51" t="n">
        <v>-9.81199</v>
      </c>
      <c r="Q73" s="51" t="n">
        <v>0.34533</v>
      </c>
      <c r="R73" s="42"/>
      <c r="S73" s="51" t="n">
        <v>3.05732</v>
      </c>
      <c r="T73" s="51" t="n">
        <v>0.334957</v>
      </c>
      <c r="U73" s="51" t="n">
        <v>2.1948</v>
      </c>
      <c r="V73" s="51" t="n">
        <v>0.348519</v>
      </c>
      <c r="W73" s="42"/>
      <c r="X73" s="51" t="n">
        <v>0.806308</v>
      </c>
      <c r="Y73" s="51" t="n">
        <v>0.335249</v>
      </c>
      <c r="Z73" s="51" t="n">
        <v>0.0783111</v>
      </c>
      <c r="AA73" s="51" t="n">
        <v>0.348687</v>
      </c>
      <c r="AC73" s="3"/>
    </row>
    <row collapsed="false" customFormat="true" customHeight="false" hidden="false" ht="13.4" outlineLevel="0" r="74" s="51">
      <c r="A74" s="50"/>
      <c r="B74" s="42"/>
      <c r="C74" s="35" t="n">
        <v>7383</v>
      </c>
      <c r="D74" s="42"/>
      <c r="E74" s="51" t="n">
        <v>18348</v>
      </c>
      <c r="F74" s="51" t="n">
        <v>21989</v>
      </c>
      <c r="G74" s="51" t="n">
        <v>22880</v>
      </c>
      <c r="H74" s="51" t="n">
        <v>18739</v>
      </c>
      <c r="I74" s="51" t="n">
        <v>21783</v>
      </c>
      <c r="J74" s="51" t="n">
        <v>21357</v>
      </c>
      <c r="K74" s="51" t="n">
        <v>23358</v>
      </c>
      <c r="L74" s="51" t="n">
        <v>22721</v>
      </c>
      <c r="M74" s="42"/>
      <c r="N74" s="51" t="n">
        <v>0.197491</v>
      </c>
      <c r="O74" s="51" t="n">
        <v>0.334994</v>
      </c>
      <c r="P74" s="51" t="n">
        <v>9.48832</v>
      </c>
      <c r="Q74" s="51" t="n">
        <v>0.347777</v>
      </c>
      <c r="R74" s="42"/>
      <c r="S74" s="51" t="n">
        <v>3.2918</v>
      </c>
      <c r="T74" s="51" t="n">
        <v>0.334632</v>
      </c>
      <c r="U74" s="51" t="n">
        <v>1.52006</v>
      </c>
      <c r="V74" s="51" t="n">
        <v>0.350855</v>
      </c>
      <c r="W74" s="42"/>
      <c r="X74" s="51" t="n">
        <v>-1.18495</v>
      </c>
      <c r="Y74" s="51" t="n">
        <v>0.334948</v>
      </c>
      <c r="Z74" s="51" t="n">
        <v>-0.465859</v>
      </c>
      <c r="AA74" s="51" t="n">
        <v>0.350929</v>
      </c>
      <c r="AC74" s="3"/>
    </row>
    <row collapsed="false" customFormat="true" customHeight="false" hidden="false" ht="13.4" outlineLevel="0" r="75" s="51">
      <c r="A75" s="50"/>
      <c r="B75" s="42"/>
      <c r="C75" s="35" t="n">
        <v>7384</v>
      </c>
      <c r="D75" s="42"/>
      <c r="E75" s="51" t="n">
        <v>22111</v>
      </c>
      <c r="F75" s="51" t="n">
        <v>18392</v>
      </c>
      <c r="G75" s="51" t="n">
        <v>18962</v>
      </c>
      <c r="H75" s="51" t="n">
        <v>22751</v>
      </c>
      <c r="I75" s="51" t="n">
        <v>21602</v>
      </c>
      <c r="J75" s="51" t="n">
        <v>21639</v>
      </c>
      <c r="K75" s="51" t="n">
        <v>22965</v>
      </c>
      <c r="L75" s="51" t="n">
        <v>22867</v>
      </c>
      <c r="M75" s="42"/>
      <c r="N75" s="51" t="n">
        <v>0.149696</v>
      </c>
      <c r="O75" s="51" t="n">
        <v>0.335205</v>
      </c>
      <c r="P75" s="51" t="n">
        <v>-9.13277</v>
      </c>
      <c r="Q75" s="51" t="n">
        <v>0.347337</v>
      </c>
      <c r="R75" s="42"/>
      <c r="S75" s="51" t="n">
        <v>2.90875</v>
      </c>
      <c r="T75" s="51" t="n">
        <v>0.334922</v>
      </c>
      <c r="U75" s="51" t="n">
        <v>1.47627</v>
      </c>
      <c r="V75" s="51" t="n">
        <v>0.350182</v>
      </c>
      <c r="W75" s="42"/>
      <c r="X75" s="51" t="n">
        <v>-0.0641289</v>
      </c>
      <c r="Y75" s="51" t="n">
        <v>0.335206</v>
      </c>
      <c r="Z75" s="51" t="n">
        <v>-0.0496828</v>
      </c>
      <c r="AA75" s="51" t="n">
        <v>0.350258</v>
      </c>
      <c r="AC75" s="3"/>
    </row>
    <row collapsed="false" customFormat="true" customHeight="false" hidden="false" ht="13.4" outlineLevel="0" r="76" s="53">
      <c r="A76" s="52" t="s">
        <v>860</v>
      </c>
      <c r="B76" s="42"/>
      <c r="C76" s="38" t="n">
        <v>7394</v>
      </c>
      <c r="D76" s="42"/>
      <c r="E76" s="53" t="n">
        <v>58731</v>
      </c>
      <c r="F76" s="53" t="n">
        <v>39892</v>
      </c>
      <c r="G76" s="53" t="n">
        <v>40036</v>
      </c>
      <c r="H76" s="53" t="n">
        <v>60398</v>
      </c>
      <c r="I76" s="53" t="n">
        <v>51694</v>
      </c>
      <c r="J76" s="53" t="n">
        <v>51826</v>
      </c>
      <c r="K76" s="53" t="n">
        <v>54570</v>
      </c>
      <c r="L76" s="53" t="n">
        <v>55417</v>
      </c>
      <c r="M76" s="42"/>
      <c r="N76" s="53" t="n">
        <v>-0.321296</v>
      </c>
      <c r="O76" s="53" t="n">
        <v>0.216519</v>
      </c>
      <c r="P76" s="53" t="n">
        <v>-19.6887</v>
      </c>
      <c r="Q76" s="53" t="n">
        <v>0.21976</v>
      </c>
      <c r="R76" s="42"/>
      <c r="S76" s="53" t="n">
        <v>3.0275</v>
      </c>
      <c r="T76" s="53" t="n">
        <v>0.216322</v>
      </c>
      <c r="U76" s="53" t="n">
        <v>0.789772</v>
      </c>
      <c r="V76" s="53" t="n">
        <v>0.228608</v>
      </c>
      <c r="W76" s="42"/>
      <c r="X76" s="53" t="n">
        <v>0.448806</v>
      </c>
      <c r="Y76" s="53" t="n">
        <v>0.216516</v>
      </c>
      <c r="Z76" s="53" t="n">
        <v>0.609619</v>
      </c>
      <c r="AA76" s="53" t="n">
        <v>0.228613</v>
      </c>
    </row>
    <row collapsed="false" customFormat="true" customHeight="false" hidden="false" ht="13.4" outlineLevel="0" r="77" s="53">
      <c r="A77" s="52"/>
      <c r="B77" s="42"/>
      <c r="C77" s="38" t="n">
        <v>7395</v>
      </c>
      <c r="D77" s="42"/>
      <c r="E77" s="53" t="n">
        <v>39985</v>
      </c>
      <c r="F77" s="53" t="n">
        <v>58757</v>
      </c>
      <c r="G77" s="53" t="n">
        <v>60623</v>
      </c>
      <c r="H77" s="53" t="n">
        <v>40478</v>
      </c>
      <c r="I77" s="53" t="n">
        <v>52015</v>
      </c>
      <c r="J77" s="53" t="n">
        <v>51503</v>
      </c>
      <c r="K77" s="53" t="n">
        <v>55134</v>
      </c>
      <c r="L77" s="53" t="n">
        <v>54338</v>
      </c>
      <c r="M77" s="42"/>
      <c r="N77" s="53" t="n">
        <v>0.116268</v>
      </c>
      <c r="O77" s="53" t="n">
        <v>0.216769</v>
      </c>
      <c r="P77" s="53" t="n">
        <v>19.4688</v>
      </c>
      <c r="Q77" s="53" t="n">
        <v>0.21943</v>
      </c>
      <c r="R77" s="42"/>
      <c r="S77" s="53" t="n">
        <v>2.79473</v>
      </c>
      <c r="T77" s="53" t="n">
        <v>0.2166</v>
      </c>
      <c r="U77" s="53" t="n">
        <v>1.08791</v>
      </c>
      <c r="V77" s="53" t="n">
        <v>0.228048</v>
      </c>
      <c r="W77" s="42"/>
      <c r="X77" s="53" t="n">
        <v>-0.610864</v>
      </c>
      <c r="Y77" s="53" t="n">
        <v>0.216762</v>
      </c>
      <c r="Z77" s="53" t="n">
        <v>-0.475242</v>
      </c>
      <c r="AA77" s="53" t="n">
        <v>0.228069</v>
      </c>
    </row>
    <row collapsed="false" customFormat="true" customHeight="false" hidden="false" ht="13.4" outlineLevel="0" r="78" s="53">
      <c r="A78" s="52"/>
      <c r="B78" s="42"/>
      <c r="C78" s="38" t="n">
        <v>7396</v>
      </c>
      <c r="D78" s="42"/>
      <c r="E78" s="53" t="n">
        <v>58961</v>
      </c>
      <c r="F78" s="53" t="n">
        <v>39956</v>
      </c>
      <c r="G78" s="53" t="n">
        <v>40690</v>
      </c>
      <c r="H78" s="53" t="n">
        <v>60621</v>
      </c>
      <c r="I78" s="53" t="n">
        <v>51404</v>
      </c>
      <c r="J78" s="53" t="n">
        <v>52538</v>
      </c>
      <c r="K78" s="53" t="n">
        <v>54756</v>
      </c>
      <c r="L78" s="53" t="n">
        <v>54887</v>
      </c>
      <c r="M78" s="42"/>
      <c r="N78" s="53" t="n">
        <v>0.485775</v>
      </c>
      <c r="O78" s="53" t="n">
        <v>0.216457</v>
      </c>
      <c r="P78" s="53" t="n">
        <v>-19.4432</v>
      </c>
      <c r="Q78" s="53" t="n">
        <v>0.21923</v>
      </c>
      <c r="R78" s="42"/>
      <c r="S78" s="53" t="n">
        <v>2.67213</v>
      </c>
      <c r="T78" s="53" t="n">
        <v>0.216308</v>
      </c>
      <c r="U78" s="53" t="n">
        <v>1.14917</v>
      </c>
      <c r="V78" s="53" t="n">
        <v>0.227813</v>
      </c>
      <c r="W78" s="42"/>
      <c r="X78" s="53" t="n">
        <v>0.60525</v>
      </c>
      <c r="Y78" s="53" t="n">
        <v>0.216455</v>
      </c>
      <c r="Z78" s="53" t="n">
        <v>0.239041</v>
      </c>
      <c r="AA78" s="53" t="n">
        <v>0.227842</v>
      </c>
    </row>
    <row collapsed="false" customFormat="true" customHeight="false" hidden="false" ht="13.4" outlineLevel="0" r="79" s="53">
      <c r="A79" s="52"/>
      <c r="B79" s="42"/>
      <c r="C79" s="38" t="n">
        <v>7397</v>
      </c>
      <c r="D79" s="42"/>
      <c r="E79" s="53" t="n">
        <v>39836</v>
      </c>
      <c r="F79" s="53" t="n">
        <v>58939</v>
      </c>
      <c r="G79" s="53" t="n">
        <v>60261</v>
      </c>
      <c r="H79" s="53" t="n">
        <v>40277</v>
      </c>
      <c r="I79" s="53" t="n">
        <v>51792</v>
      </c>
      <c r="J79" s="53" t="n">
        <v>51347</v>
      </c>
      <c r="K79" s="53" t="n">
        <v>55368</v>
      </c>
      <c r="L79" s="53" t="n">
        <v>54192</v>
      </c>
      <c r="M79" s="42"/>
      <c r="N79" s="53" t="n">
        <v>0.320982</v>
      </c>
      <c r="O79" s="53" t="n">
        <v>0.216933</v>
      </c>
      <c r="P79" s="53" t="n">
        <v>19.6086</v>
      </c>
      <c r="Q79" s="53" t="n">
        <v>0.219652</v>
      </c>
      <c r="R79" s="42"/>
      <c r="S79" s="53" t="n">
        <v>3.01641</v>
      </c>
      <c r="T79" s="53" t="n">
        <v>0.216738</v>
      </c>
      <c r="U79" s="53" t="n">
        <v>0.829773</v>
      </c>
      <c r="V79" s="53" t="n">
        <v>0.228419</v>
      </c>
      <c r="W79" s="42"/>
      <c r="X79" s="53" t="n">
        <v>-0.752428</v>
      </c>
      <c r="Y79" s="53" t="n">
        <v>0.216923</v>
      </c>
      <c r="Z79" s="53" t="n">
        <v>-0.279313</v>
      </c>
      <c r="AA79" s="53" t="n">
        <v>0.228433</v>
      </c>
    </row>
    <row collapsed="false" customFormat="true" customHeight="false" hidden="false" ht="13.4" outlineLevel="0" r="80" s="53">
      <c r="A80" s="52"/>
      <c r="B80" s="42"/>
      <c r="C80" s="38" t="n">
        <v>7398</v>
      </c>
      <c r="D80" s="42"/>
      <c r="E80" s="53" t="n">
        <v>58360</v>
      </c>
      <c r="F80" s="53" t="n">
        <v>39707</v>
      </c>
      <c r="G80" s="53" t="n">
        <v>40519</v>
      </c>
      <c r="H80" s="53" t="n">
        <v>60749</v>
      </c>
      <c r="I80" s="53" t="n">
        <v>51214</v>
      </c>
      <c r="J80" s="53" t="n">
        <v>52285</v>
      </c>
      <c r="K80" s="53" t="n">
        <v>54778</v>
      </c>
      <c r="L80" s="53" t="n">
        <v>55249</v>
      </c>
      <c r="M80" s="42"/>
      <c r="N80" s="53" t="n">
        <v>0.303374</v>
      </c>
      <c r="O80" s="53" t="n">
        <v>0.216515</v>
      </c>
      <c r="P80" s="53" t="n">
        <v>-19.4991</v>
      </c>
      <c r="Q80" s="53" t="n">
        <v>0.219708</v>
      </c>
      <c r="R80" s="42"/>
      <c r="S80" s="53" t="n">
        <v>3.05946</v>
      </c>
      <c r="T80" s="53" t="n">
        <v>0.216314</v>
      </c>
      <c r="U80" s="53" t="n">
        <v>1.50897</v>
      </c>
      <c r="V80" s="53" t="n">
        <v>0.22834</v>
      </c>
      <c r="W80" s="42"/>
      <c r="X80" s="53" t="n">
        <v>0.731441</v>
      </c>
      <c r="Y80" s="53" t="n">
        <v>0.216505</v>
      </c>
      <c r="Z80" s="53" t="n">
        <v>0.496906</v>
      </c>
      <c r="AA80" s="53" t="n">
        <v>0.228386</v>
      </c>
    </row>
    <row collapsed="false" customFormat="true" customHeight="false" hidden="false" ht="13.4" outlineLevel="0" r="81" s="53">
      <c r="A81" s="52"/>
      <c r="B81" s="42"/>
      <c r="C81" s="38" t="n">
        <v>7399</v>
      </c>
      <c r="D81" s="42"/>
      <c r="E81" s="53" t="n">
        <v>39758</v>
      </c>
      <c r="F81" s="53" t="n">
        <v>59089</v>
      </c>
      <c r="G81" s="53" t="n">
        <v>60226</v>
      </c>
      <c r="H81" s="53" t="n">
        <v>40159</v>
      </c>
      <c r="I81" s="53" t="n">
        <v>51977</v>
      </c>
      <c r="J81" s="53" t="n">
        <v>51255</v>
      </c>
      <c r="K81" s="53" t="n">
        <v>55310</v>
      </c>
      <c r="L81" s="53" t="n">
        <v>54830</v>
      </c>
      <c r="M81" s="42"/>
      <c r="N81" s="53" t="n">
        <v>-0.131798</v>
      </c>
      <c r="O81" s="53" t="n">
        <v>0.216604</v>
      </c>
      <c r="P81" s="53" t="n">
        <v>19.7734</v>
      </c>
      <c r="Q81" s="53" t="n">
        <v>0.21962</v>
      </c>
      <c r="R81" s="42"/>
      <c r="S81" s="53" t="n">
        <v>3.23829</v>
      </c>
      <c r="T81" s="53" t="n">
        <v>0.216377</v>
      </c>
      <c r="U81" s="53" t="n">
        <v>0.727359</v>
      </c>
      <c r="V81" s="53" t="n">
        <v>0.228544</v>
      </c>
      <c r="W81" s="42"/>
      <c r="X81" s="53" t="n">
        <v>-0.567603</v>
      </c>
      <c r="Y81" s="53" t="n">
        <v>0.216597</v>
      </c>
      <c r="Z81" s="53" t="n">
        <v>-0.225596</v>
      </c>
      <c r="AA81" s="53" t="n">
        <v>0.228555</v>
      </c>
    </row>
    <row collapsed="false" customFormat="true" customHeight="false" hidden="false" ht="13.4" outlineLevel="0" r="82" s="53">
      <c r="A82" s="52"/>
      <c r="B82" s="42"/>
      <c r="C82" s="38" t="n">
        <v>7400</v>
      </c>
      <c r="D82" s="42"/>
      <c r="E82" s="53" t="n">
        <v>58681</v>
      </c>
      <c r="F82" s="53" t="n">
        <v>39986</v>
      </c>
      <c r="G82" s="53" t="n">
        <v>40448</v>
      </c>
      <c r="H82" s="53" t="n">
        <v>60520</v>
      </c>
      <c r="I82" s="53" t="n">
        <v>51430</v>
      </c>
      <c r="J82" s="53" t="n">
        <v>52145</v>
      </c>
      <c r="K82" s="53" t="n">
        <v>54548</v>
      </c>
      <c r="L82" s="53" t="n">
        <v>55081</v>
      </c>
      <c r="M82" s="42"/>
      <c r="N82" s="53" t="n">
        <v>0.102071</v>
      </c>
      <c r="O82" s="53" t="n">
        <v>0.216663</v>
      </c>
      <c r="P82" s="53" t="n">
        <v>-19.414</v>
      </c>
      <c r="Q82" s="53" t="n">
        <v>0.219568</v>
      </c>
      <c r="R82" s="42"/>
      <c r="S82" s="53" t="n">
        <v>2.84013</v>
      </c>
      <c r="T82" s="53" t="n">
        <v>0.216489</v>
      </c>
      <c r="U82" s="53" t="n">
        <v>1.0586</v>
      </c>
      <c r="V82" s="53" t="n">
        <v>0.228142</v>
      </c>
      <c r="W82" s="42"/>
      <c r="X82" s="53" t="n">
        <v>0.588254</v>
      </c>
      <c r="Y82" s="53" t="n">
        <v>0.216656</v>
      </c>
      <c r="Z82" s="53" t="n">
        <v>0.484248</v>
      </c>
      <c r="AA82" s="53" t="n">
        <v>0.228162</v>
      </c>
    </row>
    <row collapsed="false" customFormat="true" customHeight="false" hidden="false" ht="13.4" outlineLevel="0" r="83" s="53">
      <c r="A83" s="52"/>
      <c r="B83" s="42"/>
      <c r="C83" s="38" t="n">
        <v>7401</v>
      </c>
      <c r="D83" s="42"/>
      <c r="E83" s="53" t="n">
        <v>40019</v>
      </c>
      <c r="F83" s="53" t="n">
        <v>59206</v>
      </c>
      <c r="G83" s="53" t="n">
        <v>60601</v>
      </c>
      <c r="H83" s="53" t="n">
        <v>40404</v>
      </c>
      <c r="I83" s="53" t="n">
        <v>51656</v>
      </c>
      <c r="J83" s="53" t="n">
        <v>51291</v>
      </c>
      <c r="K83" s="53" t="n">
        <v>54853</v>
      </c>
      <c r="L83" s="53" t="n">
        <v>54525</v>
      </c>
      <c r="M83" s="42"/>
      <c r="N83" s="53" t="n">
        <v>-0.0273372</v>
      </c>
      <c r="O83" s="53" t="n">
        <v>0.217121</v>
      </c>
      <c r="P83" s="53" t="n">
        <v>19.6667</v>
      </c>
      <c r="Q83" s="53" t="n">
        <v>0.219123</v>
      </c>
      <c r="R83" s="42"/>
      <c r="S83" s="53" t="n">
        <v>3.02894</v>
      </c>
      <c r="T83" s="53" t="n">
        <v>0.216921</v>
      </c>
      <c r="U83" s="53" t="n">
        <v>0.821555</v>
      </c>
      <c r="V83" s="53" t="n">
        <v>0.227923</v>
      </c>
      <c r="W83" s="42"/>
      <c r="X83" s="53" t="n">
        <v>-0.327214</v>
      </c>
      <c r="Y83" s="53" t="n">
        <v>0.217118</v>
      </c>
      <c r="Z83" s="53" t="n">
        <v>-0.34285</v>
      </c>
      <c r="AA83" s="53" t="n">
        <v>0.227936</v>
      </c>
    </row>
    <row collapsed="false" customFormat="true" customHeight="false" hidden="false" ht="13.4" outlineLevel="0" r="84" s="53">
      <c r="A84" s="52"/>
      <c r="B84" s="42"/>
      <c r="C84" s="38" t="n">
        <v>7402</v>
      </c>
      <c r="D84" s="42"/>
      <c r="E84" s="53" t="n">
        <v>58657</v>
      </c>
      <c r="F84" s="53" t="n">
        <v>40042</v>
      </c>
      <c r="G84" s="53" t="n">
        <v>40360</v>
      </c>
      <c r="H84" s="53" t="n">
        <v>60353</v>
      </c>
      <c r="I84" s="53" t="n">
        <v>51756</v>
      </c>
      <c r="J84" s="53" t="n">
        <v>52049</v>
      </c>
      <c r="K84" s="53" t="n">
        <v>54570</v>
      </c>
      <c r="L84" s="53" t="n">
        <v>54879</v>
      </c>
      <c r="M84" s="42"/>
      <c r="N84" s="54" t="s">
        <v>861</v>
      </c>
      <c r="O84" s="53" t="n">
        <v>0.216623</v>
      </c>
      <c r="P84" s="53" t="n">
        <v>-19.3564</v>
      </c>
      <c r="Q84" s="53" t="n">
        <v>0.219713</v>
      </c>
      <c r="R84" s="42"/>
      <c r="S84" s="53" t="n">
        <v>2.64661</v>
      </c>
      <c r="T84" s="53" t="n">
        <v>0.216472</v>
      </c>
      <c r="U84" s="53" t="n">
        <v>0.910326</v>
      </c>
      <c r="V84" s="53" t="n">
        <v>0.228247</v>
      </c>
      <c r="W84" s="42"/>
      <c r="X84" s="53" t="n">
        <v>0.282292</v>
      </c>
      <c r="Y84" s="53" t="n">
        <v>0.216622</v>
      </c>
      <c r="Z84" s="53" t="n">
        <v>0.514832</v>
      </c>
      <c r="AA84" s="53" t="n">
        <v>0.228259</v>
      </c>
    </row>
    <row collapsed="false" customFormat="true" customHeight="false" hidden="false" ht="13.4" outlineLevel="0" r="85" s="53">
      <c r="A85" s="52"/>
      <c r="B85" s="42"/>
      <c r="C85" s="38" t="n">
        <v>7403</v>
      </c>
      <c r="D85" s="42"/>
      <c r="E85" s="53" t="n">
        <v>39696</v>
      </c>
      <c r="F85" s="53" t="n">
        <v>58408</v>
      </c>
      <c r="G85" s="53" t="n">
        <v>61050</v>
      </c>
      <c r="H85" s="53" t="n">
        <v>40662</v>
      </c>
      <c r="I85" s="53" t="n">
        <v>52229</v>
      </c>
      <c r="J85" s="53" t="n">
        <v>51621</v>
      </c>
      <c r="K85" s="53" t="n">
        <v>54671</v>
      </c>
      <c r="L85" s="53" t="n">
        <v>54462</v>
      </c>
      <c r="M85" s="42"/>
      <c r="N85" s="53" t="n">
        <v>-0.196978</v>
      </c>
      <c r="O85" s="53" t="n">
        <v>0.216752</v>
      </c>
      <c r="P85" s="53" t="n">
        <v>19.5597</v>
      </c>
      <c r="Q85" s="53" t="n">
        <v>0.219423</v>
      </c>
      <c r="R85" s="42"/>
      <c r="S85" s="53" t="n">
        <v>2.48124</v>
      </c>
      <c r="T85" s="53" t="n">
        <v>0.21662</v>
      </c>
      <c r="U85" s="53" t="n">
        <v>1.70693</v>
      </c>
      <c r="V85" s="53" t="n">
        <v>0.228086</v>
      </c>
      <c r="W85" s="42"/>
      <c r="X85" s="53" t="n">
        <v>-0.388486</v>
      </c>
      <c r="Y85" s="53" t="n">
        <v>0.21675</v>
      </c>
      <c r="Z85" s="53" t="n">
        <v>-0.504915</v>
      </c>
      <c r="AA85" s="53" t="n">
        <v>0.228146</v>
      </c>
    </row>
    <row collapsed="false" customFormat="true" customHeight="false" hidden="false" ht="13.4" outlineLevel="0" r="86" s="53">
      <c r="A86" s="52"/>
      <c r="B86" s="42"/>
      <c r="C86" s="38" t="n">
        <v>7404</v>
      </c>
      <c r="D86" s="42"/>
      <c r="E86" s="53" t="n">
        <v>23821</v>
      </c>
      <c r="F86" s="53" t="n">
        <v>48300</v>
      </c>
      <c r="G86" s="53" t="n">
        <v>51091</v>
      </c>
      <c r="H86" s="53" t="n">
        <v>24141</v>
      </c>
      <c r="I86" s="53" t="n">
        <v>38787</v>
      </c>
      <c r="J86" s="53" t="n">
        <v>37831</v>
      </c>
      <c r="K86" s="53" t="n">
        <v>41156</v>
      </c>
      <c r="L86" s="53" t="n">
        <v>40418</v>
      </c>
      <c r="M86" s="42"/>
      <c r="N86" s="53" t="n">
        <v>-0.171544</v>
      </c>
      <c r="O86" s="53" t="n">
        <v>0.251562</v>
      </c>
      <c r="P86" s="53" t="n">
        <v>34.8856</v>
      </c>
      <c r="Q86" s="53" t="n">
        <v>0.244193</v>
      </c>
      <c r="R86" s="42"/>
      <c r="S86" s="53" t="n">
        <v>3.13475</v>
      </c>
      <c r="T86" s="53" t="n">
        <v>0.251316</v>
      </c>
      <c r="U86" s="53" t="n">
        <v>1.73785</v>
      </c>
      <c r="V86" s="53" t="n">
        <v>0.277945</v>
      </c>
      <c r="W86" s="42"/>
      <c r="X86" s="53" t="n">
        <v>-1.07623</v>
      </c>
      <c r="Y86" s="53" t="n">
        <v>0.251534</v>
      </c>
      <c r="Z86" s="53" t="n">
        <v>-1.07078</v>
      </c>
      <c r="AA86" s="53" t="n">
        <v>0.277997</v>
      </c>
    </row>
    <row collapsed="false" customFormat="true" customHeight="false" hidden="false" ht="13.4" outlineLevel="0" r="87" s="53">
      <c r="A87" s="52"/>
      <c r="B87" s="42"/>
      <c r="C87" s="38" t="n">
        <v>7405</v>
      </c>
      <c r="D87" s="42"/>
      <c r="E87" s="53" t="n">
        <v>48483</v>
      </c>
      <c r="F87" s="53" t="n">
        <v>23565</v>
      </c>
      <c r="G87" s="53" t="n">
        <v>24403</v>
      </c>
      <c r="H87" s="53" t="n">
        <v>50551</v>
      </c>
      <c r="I87" s="53" t="n">
        <v>38253</v>
      </c>
      <c r="J87" s="53" t="n">
        <v>38325</v>
      </c>
      <c r="K87" s="53" t="n">
        <v>40088</v>
      </c>
      <c r="L87" s="53" t="n">
        <v>41058</v>
      </c>
      <c r="M87" s="42"/>
      <c r="N87" s="53" t="n">
        <v>-0.5507</v>
      </c>
      <c r="O87" s="53" t="n">
        <v>0.251904</v>
      </c>
      <c r="P87" s="53" t="n">
        <v>-34.7354</v>
      </c>
      <c r="Q87" s="53" t="n">
        <v>0.244624</v>
      </c>
      <c r="R87" s="42"/>
      <c r="S87" s="53" t="n">
        <v>2.89265</v>
      </c>
      <c r="T87" s="53" t="n">
        <v>0.251701</v>
      </c>
      <c r="U87" s="53" t="n">
        <v>1.91759</v>
      </c>
      <c r="V87" s="53" t="n">
        <v>0.278086</v>
      </c>
      <c r="W87" s="42"/>
      <c r="X87" s="53" t="n">
        <v>0.644719</v>
      </c>
      <c r="Y87" s="53" t="n">
        <v>0.251901</v>
      </c>
      <c r="Z87" s="53" t="n">
        <v>0.17065</v>
      </c>
      <c r="AA87" s="53" t="n">
        <v>0.278188</v>
      </c>
    </row>
    <row collapsed="false" customFormat="true" customHeight="false" hidden="false" ht="13.4" outlineLevel="0" r="88" s="53">
      <c r="A88" s="52"/>
      <c r="B88" s="42"/>
      <c r="C88" s="38" t="n">
        <v>7406</v>
      </c>
      <c r="D88" s="42"/>
      <c r="E88" s="53" t="n">
        <v>23588</v>
      </c>
      <c r="F88" s="53" t="n">
        <v>48807</v>
      </c>
      <c r="G88" s="53" t="n">
        <v>50606</v>
      </c>
      <c r="H88" s="53" t="n">
        <v>24430</v>
      </c>
      <c r="I88" s="53" t="n">
        <v>38768</v>
      </c>
      <c r="J88" s="53" t="n">
        <v>37704</v>
      </c>
      <c r="K88" s="53" t="n">
        <v>40818</v>
      </c>
      <c r="L88" s="53" t="n">
        <v>40157</v>
      </c>
      <c r="M88" s="42"/>
      <c r="N88" s="53" t="n">
        <v>-0.287564</v>
      </c>
      <c r="O88" s="53" t="n">
        <v>0.252136</v>
      </c>
      <c r="P88" s="53" t="n">
        <v>34.8599</v>
      </c>
      <c r="Q88" s="53" t="n">
        <v>0.244141</v>
      </c>
      <c r="R88" s="42"/>
      <c r="S88" s="53" t="n">
        <v>2.86318</v>
      </c>
      <c r="T88" s="53" t="n">
        <v>0.251932</v>
      </c>
      <c r="U88" s="53" t="n">
        <v>1.78157</v>
      </c>
      <c r="V88" s="53" t="n">
        <v>0.277825</v>
      </c>
      <c r="W88" s="42"/>
      <c r="X88" s="53" t="n">
        <v>-1.10384</v>
      </c>
      <c r="Y88" s="53" t="n">
        <v>0.252108</v>
      </c>
      <c r="Z88" s="53" t="n">
        <v>-0.0280656</v>
      </c>
      <c r="AA88" s="53" t="n">
        <v>0.277913</v>
      </c>
    </row>
    <row collapsed="false" customFormat="true" customHeight="false" hidden="false" ht="13.4" outlineLevel="0" r="89" s="53">
      <c r="A89" s="52"/>
      <c r="B89" s="42"/>
      <c r="C89" s="38" t="n">
        <v>7407</v>
      </c>
      <c r="D89" s="42"/>
      <c r="E89" s="53" t="n">
        <v>48925</v>
      </c>
      <c r="F89" s="53" t="n">
        <v>23681</v>
      </c>
      <c r="G89" s="53" t="n">
        <v>24506</v>
      </c>
      <c r="H89" s="53" t="n">
        <v>50483</v>
      </c>
      <c r="I89" s="53" t="n">
        <v>37929</v>
      </c>
      <c r="J89" s="53" t="n">
        <v>38915</v>
      </c>
      <c r="K89" s="53" t="n">
        <v>39986</v>
      </c>
      <c r="L89" s="53" t="n">
        <v>41259</v>
      </c>
      <c r="M89" s="42"/>
      <c r="N89" s="53" t="n">
        <v>-0.141902</v>
      </c>
      <c r="O89" s="53" t="n">
        <v>0.251629</v>
      </c>
      <c r="P89" s="53" t="n">
        <v>-34.7048</v>
      </c>
      <c r="Q89" s="53" t="n">
        <v>0.244149</v>
      </c>
      <c r="R89" s="42"/>
      <c r="S89" s="53" t="n">
        <v>2.78185</v>
      </c>
      <c r="T89" s="53" t="n">
        <v>0.251435</v>
      </c>
      <c r="U89" s="53" t="n">
        <v>1.63968</v>
      </c>
      <c r="V89" s="53" t="n">
        <v>0.277507</v>
      </c>
      <c r="W89" s="42"/>
      <c r="X89" s="53" t="n">
        <v>1.425</v>
      </c>
      <c r="Y89" s="53" t="n">
        <v>0.251579</v>
      </c>
      <c r="Z89" s="53" t="n">
        <v>-0.0724203</v>
      </c>
      <c r="AA89" s="53" t="n">
        <v>0.277581</v>
      </c>
    </row>
    <row collapsed="false" customFormat="true" customHeight="false" hidden="false" ht="13.4" outlineLevel="0" r="90" s="53">
      <c r="A90" s="52"/>
      <c r="B90" s="42"/>
      <c r="C90" s="38" t="n">
        <v>7408</v>
      </c>
      <c r="D90" s="42"/>
      <c r="E90" s="53" t="n">
        <v>23517</v>
      </c>
      <c r="F90" s="53" t="n">
        <v>48717</v>
      </c>
      <c r="G90" s="53" t="n">
        <v>50424</v>
      </c>
      <c r="H90" s="53" t="n">
        <v>24280</v>
      </c>
      <c r="I90" s="53" t="n">
        <v>38850</v>
      </c>
      <c r="J90" s="53" t="n">
        <v>38215</v>
      </c>
      <c r="K90" s="53" t="n">
        <v>40751</v>
      </c>
      <c r="L90" s="53" t="n">
        <v>40564</v>
      </c>
      <c r="M90" s="42"/>
      <c r="N90" s="53" t="n">
        <v>-0.297013</v>
      </c>
      <c r="O90" s="53" t="n">
        <v>0.251368</v>
      </c>
      <c r="P90" s="53" t="n">
        <v>34.9417</v>
      </c>
      <c r="Q90" s="53" t="n">
        <v>0.244465</v>
      </c>
      <c r="R90" s="42"/>
      <c r="S90" s="53" t="n">
        <v>2.68498</v>
      </c>
      <c r="T90" s="53" t="n">
        <v>0.251189</v>
      </c>
      <c r="U90" s="53" t="n">
        <v>1.65906</v>
      </c>
      <c r="V90" s="53" t="n">
        <v>0.278387</v>
      </c>
      <c r="W90" s="42"/>
      <c r="X90" s="53" t="n">
        <v>-0.526979</v>
      </c>
      <c r="Y90" s="53" t="n">
        <v>0.251364</v>
      </c>
      <c r="Z90" s="53" t="n">
        <v>-0.0627451</v>
      </c>
      <c r="AA90" s="53" t="n">
        <v>0.278463</v>
      </c>
    </row>
    <row collapsed="false" customFormat="true" customHeight="false" hidden="false" ht="13.4" outlineLevel="0" r="91" s="53">
      <c r="A91" s="52"/>
      <c r="B91" s="42"/>
      <c r="C91" s="38" t="n">
        <v>7409</v>
      </c>
      <c r="D91" s="42"/>
      <c r="E91" s="53" t="n">
        <v>48737</v>
      </c>
      <c r="F91" s="53" t="n">
        <v>23749</v>
      </c>
      <c r="G91" s="53" t="n">
        <v>24532</v>
      </c>
      <c r="H91" s="53" t="n">
        <v>50697</v>
      </c>
      <c r="I91" s="53" t="n">
        <v>37923</v>
      </c>
      <c r="J91" s="53" t="n">
        <v>38549</v>
      </c>
      <c r="K91" s="53" t="n">
        <v>40115</v>
      </c>
      <c r="L91" s="53" t="n">
        <v>40867</v>
      </c>
      <c r="M91" s="42"/>
      <c r="N91" s="53" t="n">
        <v>-0.0550048</v>
      </c>
      <c r="O91" s="53" t="n">
        <v>0.252126</v>
      </c>
      <c r="P91" s="53" t="n">
        <v>-34.6268</v>
      </c>
      <c r="Q91" s="53" t="n">
        <v>0.244132</v>
      </c>
      <c r="R91" s="42"/>
      <c r="S91" s="53" t="n">
        <v>2.86385</v>
      </c>
      <c r="T91" s="53" t="n">
        <v>0.251919</v>
      </c>
      <c r="U91" s="53" t="n">
        <v>1.79646</v>
      </c>
      <c r="V91" s="53" t="n">
        <v>0.277302</v>
      </c>
      <c r="W91" s="42"/>
      <c r="X91" s="53" t="n">
        <v>0.873601</v>
      </c>
      <c r="Y91" s="53" t="n">
        <v>0.252107</v>
      </c>
      <c r="Z91" s="53" t="n">
        <v>0.174757</v>
      </c>
      <c r="AA91" s="53" t="n">
        <v>0.27739</v>
      </c>
    </row>
    <row collapsed="false" customFormat="true" customHeight="false" hidden="false" ht="13.4" outlineLevel="0" r="92" s="53">
      <c r="A92" s="52"/>
      <c r="B92" s="42"/>
      <c r="C92" s="38" t="n">
        <v>7410</v>
      </c>
      <c r="D92" s="42"/>
      <c r="E92" s="53" t="n">
        <v>46071</v>
      </c>
      <c r="F92" s="53" t="n">
        <v>21783</v>
      </c>
      <c r="G92" s="53" t="n">
        <v>22345</v>
      </c>
      <c r="H92" s="53" t="n">
        <v>48276</v>
      </c>
      <c r="I92" s="53" t="n">
        <v>35600</v>
      </c>
      <c r="J92" s="53" t="n">
        <v>36458</v>
      </c>
      <c r="K92" s="53" t="n">
        <v>37428</v>
      </c>
      <c r="L92" s="53" t="n">
        <v>38176</v>
      </c>
      <c r="M92" s="42"/>
      <c r="N92" s="53" t="n">
        <v>0.100683</v>
      </c>
      <c r="O92" s="53" t="n">
        <v>0.260325</v>
      </c>
      <c r="P92" s="53" t="n">
        <v>-36.2574</v>
      </c>
      <c r="Q92" s="53" t="n">
        <v>0.250488</v>
      </c>
      <c r="R92" s="42"/>
      <c r="S92" s="53" t="n">
        <v>2.40253</v>
      </c>
      <c r="T92" s="53" t="n">
        <v>0.260175</v>
      </c>
      <c r="U92" s="53" t="n">
        <v>1.80539</v>
      </c>
      <c r="V92" s="53" t="n">
        <v>0.288307</v>
      </c>
      <c r="W92" s="42"/>
      <c r="X92" s="53" t="n">
        <v>1.09004</v>
      </c>
      <c r="Y92" s="53" t="n">
        <v>0.260295</v>
      </c>
      <c r="Z92" s="53" t="n">
        <v>0.531948</v>
      </c>
      <c r="AA92" s="53" t="n">
        <v>0.288393</v>
      </c>
    </row>
    <row collapsed="false" customFormat="true" customHeight="false" hidden="false" ht="13.4" outlineLevel="0" r="93" s="53">
      <c r="A93" s="52"/>
      <c r="B93" s="42"/>
      <c r="C93" s="38" t="n">
        <v>7411</v>
      </c>
      <c r="D93" s="42"/>
      <c r="E93" s="53" t="n">
        <v>21569</v>
      </c>
      <c r="F93" s="53" t="n">
        <v>45848</v>
      </c>
      <c r="G93" s="53" t="n">
        <v>48104</v>
      </c>
      <c r="H93" s="53" t="n">
        <v>22215</v>
      </c>
      <c r="I93" s="53" t="n">
        <v>36449</v>
      </c>
      <c r="J93" s="53" t="n">
        <v>35417</v>
      </c>
      <c r="K93" s="53" t="n">
        <v>38319</v>
      </c>
      <c r="L93" s="53" t="n">
        <v>37501</v>
      </c>
      <c r="M93" s="42"/>
      <c r="N93" s="53" t="n">
        <v>-0.178596</v>
      </c>
      <c r="O93" s="53" t="n">
        <v>0.260327</v>
      </c>
      <c r="P93" s="53" t="n">
        <v>36.4155</v>
      </c>
      <c r="Q93" s="53" t="n">
        <v>0.250998</v>
      </c>
      <c r="R93" s="42"/>
      <c r="S93" s="53" t="n">
        <v>2.67955</v>
      </c>
      <c r="T93" s="53" t="n">
        <v>0.260141</v>
      </c>
      <c r="U93" s="53" t="n">
        <v>1.93837</v>
      </c>
      <c r="V93" s="53" t="n">
        <v>0.289262</v>
      </c>
      <c r="W93" s="42"/>
      <c r="X93" s="53" t="n">
        <v>-1.25744</v>
      </c>
      <c r="Y93" s="53" t="n">
        <v>0.260287</v>
      </c>
      <c r="Z93" s="53" t="n">
        <v>-0.463075</v>
      </c>
      <c r="AA93" s="53" t="n">
        <v>0.289365</v>
      </c>
    </row>
    <row collapsed="false" customFormat="true" customHeight="false" hidden="false" ht="13.4" outlineLevel="0" r="94" s="53">
      <c r="A94" s="52"/>
      <c r="B94" s="42"/>
      <c r="C94" s="38" t="n">
        <v>7412</v>
      </c>
      <c r="D94" s="42"/>
      <c r="E94" s="53" t="n">
        <v>46082</v>
      </c>
      <c r="F94" s="53" t="n">
        <v>21452</v>
      </c>
      <c r="G94" s="53" t="n">
        <v>22142</v>
      </c>
      <c r="H94" s="53" t="n">
        <v>47968</v>
      </c>
      <c r="I94" s="53" t="n">
        <v>35231</v>
      </c>
      <c r="J94" s="53" t="n">
        <v>36007</v>
      </c>
      <c r="K94" s="53" t="n">
        <v>37472</v>
      </c>
      <c r="L94" s="53" t="n">
        <v>38180</v>
      </c>
      <c r="M94" s="42"/>
      <c r="N94" s="53" t="n">
        <v>0.0767289</v>
      </c>
      <c r="O94" s="53" t="n">
        <v>0.261049</v>
      </c>
      <c r="P94" s="53" t="n">
        <v>-36.6536</v>
      </c>
      <c r="Q94" s="53" t="n">
        <v>0.250821</v>
      </c>
      <c r="R94" s="42"/>
      <c r="S94" s="53" t="n">
        <v>3.00575</v>
      </c>
      <c r="T94" s="53" t="n">
        <v>0.260813</v>
      </c>
      <c r="U94" s="53" t="n">
        <v>1.79406</v>
      </c>
      <c r="V94" s="53" t="n">
        <v>0.289655</v>
      </c>
      <c r="W94" s="42"/>
      <c r="X94" s="53" t="n">
        <v>1.01259</v>
      </c>
      <c r="Y94" s="53" t="n">
        <v>0.261023</v>
      </c>
      <c r="Z94" s="53" t="n">
        <v>0.211333</v>
      </c>
      <c r="AA94" s="53" t="n">
        <v>0.289747</v>
      </c>
    </row>
    <row collapsed="false" customFormat="true" customHeight="false" hidden="false" ht="13.4" outlineLevel="0" r="95" s="53">
      <c r="A95" s="52"/>
      <c r="B95" s="42"/>
      <c r="C95" s="38" t="n">
        <v>7413</v>
      </c>
      <c r="D95" s="42"/>
      <c r="E95" s="53" t="n">
        <v>21312</v>
      </c>
      <c r="F95" s="53" t="n">
        <v>45902</v>
      </c>
      <c r="G95" s="53" t="n">
        <v>48062</v>
      </c>
      <c r="H95" s="53" t="n">
        <v>22044</v>
      </c>
      <c r="I95" s="53" t="n">
        <v>36169</v>
      </c>
      <c r="J95" s="53" t="n">
        <v>35108</v>
      </c>
      <c r="K95" s="53" t="n">
        <v>38254</v>
      </c>
      <c r="L95" s="53" t="n">
        <v>37541</v>
      </c>
      <c r="M95" s="42"/>
      <c r="N95" s="53" t="n">
        <v>-0.273972</v>
      </c>
      <c r="O95" s="53" t="n">
        <v>0.260898</v>
      </c>
      <c r="P95" s="53" t="n">
        <v>36.8488</v>
      </c>
      <c r="Q95" s="53" t="n">
        <v>0.250919</v>
      </c>
      <c r="R95" s="42"/>
      <c r="S95" s="53" t="n">
        <v>3.07529</v>
      </c>
      <c r="T95" s="53" t="n">
        <v>0.260653</v>
      </c>
      <c r="U95" s="53" t="n">
        <v>1.99357</v>
      </c>
      <c r="V95" s="53" t="n">
        <v>0.290227</v>
      </c>
      <c r="W95" s="42"/>
      <c r="X95" s="53" t="n">
        <v>-1.21464</v>
      </c>
      <c r="Y95" s="53" t="n">
        <v>0.260862</v>
      </c>
      <c r="Z95" s="53" t="n">
        <v>-0.305324</v>
      </c>
      <c r="AA95" s="53" t="n">
        <v>0.290339</v>
      </c>
    </row>
    <row collapsed="false" customFormat="true" customHeight="false" hidden="false" ht="13.4" outlineLevel="0" r="96" s="53">
      <c r="A96" s="52"/>
      <c r="B96" s="42"/>
      <c r="C96" s="38" t="n">
        <v>7414</v>
      </c>
      <c r="D96" s="42"/>
      <c r="E96" s="53" t="n">
        <v>45894</v>
      </c>
      <c r="F96" s="53" t="n">
        <v>21345</v>
      </c>
      <c r="G96" s="53" t="n">
        <v>22296</v>
      </c>
      <c r="H96" s="53" t="n">
        <v>47813</v>
      </c>
      <c r="I96" s="53" t="n">
        <v>35317</v>
      </c>
      <c r="J96" s="53" t="n">
        <v>36170</v>
      </c>
      <c r="K96" s="53" t="n">
        <v>37710</v>
      </c>
      <c r="L96" s="53" t="n">
        <v>38146</v>
      </c>
      <c r="M96" s="42"/>
      <c r="N96" s="53" t="n">
        <v>0.30925</v>
      </c>
      <c r="O96" s="53" t="n">
        <v>0.26064</v>
      </c>
      <c r="P96" s="53" t="n">
        <v>-36.4531</v>
      </c>
      <c r="Q96" s="53" t="n">
        <v>0.251319</v>
      </c>
      <c r="R96" s="42"/>
      <c r="S96" s="53" t="n">
        <v>2.96792</v>
      </c>
      <c r="T96" s="53" t="n">
        <v>0.260413</v>
      </c>
      <c r="U96" s="53" t="n">
        <v>2.11351</v>
      </c>
      <c r="V96" s="53" t="n">
        <v>0.289703</v>
      </c>
      <c r="W96" s="42"/>
      <c r="X96" s="53" t="n">
        <v>0.884007</v>
      </c>
      <c r="Y96" s="53" t="n">
        <v>0.260622</v>
      </c>
      <c r="Z96" s="53" t="n">
        <v>-0.0656648</v>
      </c>
      <c r="AA96" s="53" t="n">
        <v>0.289832</v>
      </c>
    </row>
    <row collapsed="false" customFormat="true" customHeight="false" hidden="false" ht="13.4" outlineLevel="0" r="97" s="53">
      <c r="A97" s="52"/>
      <c r="B97" s="42"/>
      <c r="C97" s="38" t="n">
        <v>7415</v>
      </c>
      <c r="D97" s="42"/>
      <c r="E97" s="53" t="n">
        <v>21199</v>
      </c>
      <c r="F97" s="53" t="n">
        <v>45381</v>
      </c>
      <c r="G97" s="53" t="n">
        <v>47928</v>
      </c>
      <c r="H97" s="53" t="n">
        <v>22287</v>
      </c>
      <c r="I97" s="53" t="n">
        <v>36051</v>
      </c>
      <c r="J97" s="53" t="n">
        <v>35285</v>
      </c>
      <c r="K97" s="53" t="n">
        <v>38427</v>
      </c>
      <c r="L97" s="53" t="n">
        <v>37391</v>
      </c>
      <c r="M97" s="42"/>
      <c r="N97" s="53" t="n">
        <v>0.146341</v>
      </c>
      <c r="O97" s="53" t="n">
        <v>0.260824</v>
      </c>
      <c r="P97" s="53" t="n">
        <v>36.4191</v>
      </c>
      <c r="Q97" s="53" t="n">
        <v>0.251892</v>
      </c>
      <c r="R97" s="42"/>
      <c r="S97" s="53" t="n">
        <v>3.044</v>
      </c>
      <c r="T97" s="53" t="n">
        <v>0.260583</v>
      </c>
      <c r="U97" s="53" t="n">
        <v>2.6158</v>
      </c>
      <c r="V97" s="53" t="n">
        <v>0.290212</v>
      </c>
      <c r="W97" s="42"/>
      <c r="X97" s="53" t="n">
        <v>-1.22011</v>
      </c>
      <c r="Y97" s="53" t="n">
        <v>0.260785</v>
      </c>
      <c r="Z97" s="53" t="n">
        <v>-0.113921</v>
      </c>
      <c r="AA97" s="53" t="n">
        <v>0.29041</v>
      </c>
    </row>
    <row collapsed="false" customFormat="true" customHeight="false" hidden="false" ht="13.4" outlineLevel="0" r="98" s="53">
      <c r="A98" s="52"/>
      <c r="B98" s="42"/>
      <c r="C98" s="38" t="n">
        <v>7416</v>
      </c>
      <c r="D98" s="42"/>
      <c r="E98" s="53" t="n">
        <v>17016</v>
      </c>
      <c r="F98" s="53" t="n">
        <v>39426</v>
      </c>
      <c r="G98" s="53" t="n">
        <v>41246</v>
      </c>
      <c r="H98" s="53" t="n">
        <v>17671</v>
      </c>
      <c r="I98" s="53" t="n">
        <v>30793</v>
      </c>
      <c r="J98" s="53" t="n">
        <v>29199</v>
      </c>
      <c r="K98" s="53" t="n">
        <v>31910</v>
      </c>
      <c r="L98" s="53" t="n">
        <v>31508</v>
      </c>
      <c r="M98" s="42"/>
      <c r="N98" s="53" t="n">
        <v>-1.01184</v>
      </c>
      <c r="O98" s="53" t="n">
        <v>0.284794</v>
      </c>
      <c r="P98" s="53" t="n">
        <v>39.8593</v>
      </c>
      <c r="Q98" s="53" t="n">
        <v>0.270084</v>
      </c>
      <c r="R98" s="42"/>
      <c r="S98" s="53" t="n">
        <v>2.79275</v>
      </c>
      <c r="T98" s="53" t="n">
        <v>0.284601</v>
      </c>
      <c r="U98" s="53" t="n">
        <v>2.07219</v>
      </c>
      <c r="V98" s="53" t="n">
        <v>0.320961</v>
      </c>
      <c r="W98" s="42"/>
      <c r="X98" s="53" t="n">
        <v>-1.64562</v>
      </c>
      <c r="Y98" s="53" t="n">
        <v>0.284746</v>
      </c>
      <c r="Z98" s="53" t="n">
        <v>-0.183946</v>
      </c>
      <c r="AA98" s="53" t="n">
        <v>0.321097</v>
      </c>
    </row>
    <row collapsed="false" customFormat="true" customHeight="false" hidden="false" ht="13.4" outlineLevel="0" r="99" s="53">
      <c r="A99" s="52"/>
      <c r="B99" s="42"/>
      <c r="C99" s="38" t="n">
        <v>7417</v>
      </c>
      <c r="D99" s="42"/>
      <c r="E99" s="53" t="n">
        <v>39348</v>
      </c>
      <c r="F99" s="53" t="n">
        <v>17010</v>
      </c>
      <c r="G99" s="53" t="n">
        <v>17576</v>
      </c>
      <c r="H99" s="53" t="n">
        <v>41170</v>
      </c>
      <c r="I99" s="53" t="n">
        <v>29411</v>
      </c>
      <c r="J99" s="53" t="n">
        <v>30222</v>
      </c>
      <c r="K99" s="53" t="n">
        <v>31530</v>
      </c>
      <c r="L99" s="53" t="n">
        <v>32214</v>
      </c>
      <c r="M99" s="42"/>
      <c r="N99" s="53" t="n">
        <v>0.143493</v>
      </c>
      <c r="O99" s="53" t="n">
        <v>0.284876</v>
      </c>
      <c r="P99" s="53" t="n">
        <v>-39.8996</v>
      </c>
      <c r="Q99" s="53" t="n">
        <v>0.270325</v>
      </c>
      <c r="R99" s="42"/>
      <c r="S99" s="53" t="n">
        <v>3.33381</v>
      </c>
      <c r="T99" s="53" t="n">
        <v>0.28456</v>
      </c>
      <c r="U99" s="53" t="n">
        <v>1.94969</v>
      </c>
      <c r="V99" s="53" t="n">
        <v>0.321386</v>
      </c>
      <c r="W99" s="42"/>
      <c r="X99" s="53" t="n">
        <v>1.21652</v>
      </c>
      <c r="Y99" s="53" t="n">
        <v>0.284835</v>
      </c>
      <c r="Z99" s="53" t="n">
        <v>0.313293</v>
      </c>
      <c r="AA99" s="53" t="n">
        <v>0.321505</v>
      </c>
    </row>
    <row collapsed="false" customFormat="true" customHeight="false" hidden="false" ht="13.4" outlineLevel="0" r="100" s="53">
      <c r="A100" s="52"/>
      <c r="B100" s="42"/>
      <c r="C100" s="38" t="n">
        <v>7418</v>
      </c>
      <c r="D100" s="42"/>
      <c r="E100" s="53" t="n">
        <v>17015</v>
      </c>
      <c r="F100" s="53" t="n">
        <v>39360</v>
      </c>
      <c r="G100" s="53" t="n">
        <v>40653</v>
      </c>
      <c r="H100" s="53" t="n">
        <v>17573</v>
      </c>
      <c r="I100" s="53" t="n">
        <v>30231</v>
      </c>
      <c r="J100" s="53" t="n">
        <v>29293</v>
      </c>
      <c r="K100" s="53" t="n">
        <v>31936</v>
      </c>
      <c r="L100" s="53" t="n">
        <v>31208</v>
      </c>
      <c r="M100" s="42"/>
      <c r="N100" s="53" t="n">
        <v>-0.211497</v>
      </c>
      <c r="O100" s="53" t="n">
        <v>0.285669</v>
      </c>
      <c r="P100" s="53" t="n">
        <v>39.6375</v>
      </c>
      <c r="Q100" s="53" t="n">
        <v>0.271236</v>
      </c>
      <c r="R100" s="42"/>
      <c r="S100" s="53" t="n">
        <v>2.95394</v>
      </c>
      <c r="T100" s="53" t="n">
        <v>0.285421</v>
      </c>
      <c r="U100" s="53" t="n">
        <v>1.61463</v>
      </c>
      <c r="V100" s="53" t="n">
        <v>0.32171</v>
      </c>
      <c r="W100" s="42"/>
      <c r="X100" s="53" t="n">
        <v>-1.36438</v>
      </c>
      <c r="Y100" s="53" t="n">
        <v>0.285617</v>
      </c>
      <c r="Z100" s="53" t="n">
        <v>-0.00135591</v>
      </c>
      <c r="AA100" s="53" t="n">
        <v>0.321794</v>
      </c>
    </row>
    <row collapsed="false" customFormat="true" customHeight="false" hidden="false" ht="13.4" outlineLevel="0" r="101" s="53">
      <c r="A101" s="52"/>
      <c r="B101" s="42"/>
      <c r="C101" s="38" t="n">
        <v>7419</v>
      </c>
      <c r="D101" s="42"/>
      <c r="E101" s="53" t="n">
        <v>39323</v>
      </c>
      <c r="F101" s="53" t="n">
        <v>17251</v>
      </c>
      <c r="G101" s="53" t="n">
        <v>17638</v>
      </c>
      <c r="H101" s="53" t="n">
        <v>40772</v>
      </c>
      <c r="I101" s="53" t="n">
        <v>29422</v>
      </c>
      <c r="J101" s="53" t="n">
        <v>30359</v>
      </c>
      <c r="K101" s="53" t="n">
        <v>31602</v>
      </c>
      <c r="L101" s="53" t="n">
        <v>32852</v>
      </c>
      <c r="M101" s="42"/>
      <c r="N101" s="53" t="n">
        <v>-0.186047</v>
      </c>
      <c r="O101" s="53" t="n">
        <v>0.283956</v>
      </c>
      <c r="P101" s="53" t="n">
        <v>-39.3107</v>
      </c>
      <c r="Q101" s="53" t="n">
        <v>0.271193</v>
      </c>
      <c r="R101" s="42"/>
      <c r="S101" s="53" t="n">
        <v>3.75816</v>
      </c>
      <c r="T101" s="53" t="n">
        <v>0.283556</v>
      </c>
      <c r="U101" s="53" t="n">
        <v>1.45918</v>
      </c>
      <c r="V101" s="53" t="n">
        <v>0.320693</v>
      </c>
      <c r="W101" s="42"/>
      <c r="X101" s="53" t="n">
        <v>1.75338</v>
      </c>
      <c r="Y101" s="53" t="n">
        <v>0.28387</v>
      </c>
      <c r="Z101" s="53" t="n">
        <v>0.350009</v>
      </c>
      <c r="AA101" s="53" t="n">
        <v>0.320757</v>
      </c>
    </row>
    <row collapsed="false" customFormat="true" customHeight="false" hidden="false" ht="13.4" outlineLevel="0" r="102" s="53">
      <c r="A102" s="52"/>
      <c r="B102" s="42"/>
      <c r="C102" s="38" t="n">
        <v>7420</v>
      </c>
      <c r="D102" s="42"/>
      <c r="E102" s="53" t="n">
        <v>17052</v>
      </c>
      <c r="F102" s="53" t="n">
        <v>39653</v>
      </c>
      <c r="G102" s="53" t="n">
        <v>40853</v>
      </c>
      <c r="H102" s="53" t="n">
        <v>17709</v>
      </c>
      <c r="I102" s="53" t="n">
        <v>30279</v>
      </c>
      <c r="J102" s="53" t="n">
        <v>29432</v>
      </c>
      <c r="K102" s="53" t="n">
        <v>32533</v>
      </c>
      <c r="L102" s="53" t="n">
        <v>31541</v>
      </c>
      <c r="M102" s="42"/>
      <c r="N102" s="53" t="n">
        <v>0.0648697</v>
      </c>
      <c r="O102" s="53" t="n">
        <v>0.284435</v>
      </c>
      <c r="P102" s="53" t="n">
        <v>39.689</v>
      </c>
      <c r="Q102" s="53" t="n">
        <v>0.27039</v>
      </c>
      <c r="R102" s="42"/>
      <c r="S102" s="53" t="n">
        <v>3.5237</v>
      </c>
      <c r="T102" s="53" t="n">
        <v>0.284082</v>
      </c>
      <c r="U102" s="53" t="n">
        <v>1.69032</v>
      </c>
      <c r="V102" s="53" t="n">
        <v>0.320854</v>
      </c>
      <c r="W102" s="42"/>
      <c r="X102" s="53" t="n">
        <v>-1.48336</v>
      </c>
      <c r="Y102" s="53" t="n">
        <v>0.284373</v>
      </c>
      <c r="Z102" s="53" t="n">
        <v>0.199796</v>
      </c>
      <c r="AA102" s="53" t="n">
        <v>0.320944</v>
      </c>
    </row>
    <row collapsed="false" customFormat="true" customHeight="false" hidden="false" ht="13.4" outlineLevel="0" r="103" s="53">
      <c r="A103" s="52"/>
      <c r="B103" s="42"/>
      <c r="C103" s="38" t="n">
        <v>7421</v>
      </c>
      <c r="D103" s="42"/>
      <c r="E103" s="53" t="n">
        <v>39514</v>
      </c>
      <c r="F103" s="53" t="n">
        <v>16746</v>
      </c>
      <c r="G103" s="53" t="n">
        <v>17647</v>
      </c>
      <c r="H103" s="53" t="n">
        <v>40788</v>
      </c>
      <c r="I103" s="53" t="n">
        <v>29870</v>
      </c>
      <c r="J103" s="53" t="n">
        <v>30340</v>
      </c>
      <c r="K103" s="53" t="n">
        <v>31170</v>
      </c>
      <c r="L103" s="53" t="n">
        <v>31987</v>
      </c>
      <c r="M103" s="42"/>
      <c r="N103" s="53" t="n">
        <v>-0.256528</v>
      </c>
      <c r="O103" s="53" t="n">
        <v>0.284804</v>
      </c>
      <c r="P103" s="53" t="n">
        <v>-40.0362</v>
      </c>
      <c r="Q103" s="53" t="n">
        <v>0.270642</v>
      </c>
      <c r="R103" s="42"/>
      <c r="S103" s="53" t="n">
        <v>2.38615</v>
      </c>
      <c r="T103" s="53" t="n">
        <v>0.284644</v>
      </c>
      <c r="U103" s="53" t="n">
        <v>2.10317</v>
      </c>
      <c r="V103" s="53" t="n">
        <v>0.322161</v>
      </c>
      <c r="W103" s="42"/>
      <c r="X103" s="53" t="n">
        <v>1.03711</v>
      </c>
      <c r="Y103" s="53" t="n">
        <v>0.284775</v>
      </c>
      <c r="Z103" s="53" t="n">
        <v>-0.516833</v>
      </c>
      <c r="AA103" s="53" t="n">
        <v>0.322295</v>
      </c>
    </row>
    <row collapsed="false" customFormat="true" customHeight="false" hidden="false" ht="13.4" outlineLevel="0" r="104" s="53">
      <c r="A104" s="52"/>
      <c r="B104" s="42"/>
      <c r="C104" s="38" t="n">
        <v>7422</v>
      </c>
      <c r="D104" s="42"/>
      <c r="E104" s="53" t="n">
        <v>71389</v>
      </c>
      <c r="F104" s="53" t="n">
        <v>30767</v>
      </c>
      <c r="G104" s="53" t="n">
        <v>31872</v>
      </c>
      <c r="H104" s="53" t="n">
        <v>74407</v>
      </c>
      <c r="I104" s="53" t="n">
        <v>54539</v>
      </c>
      <c r="J104" s="53" t="n">
        <v>55012</v>
      </c>
      <c r="K104" s="53" t="n">
        <v>57587</v>
      </c>
      <c r="L104" s="53" t="n">
        <v>58356</v>
      </c>
      <c r="M104" s="42"/>
      <c r="N104" s="53" t="n">
        <v>-0.115751</v>
      </c>
      <c r="O104" s="53" t="n">
        <v>0.210675</v>
      </c>
      <c r="P104" s="53" t="n">
        <v>-39.8934</v>
      </c>
      <c r="Q104" s="53" t="n">
        <v>0.200888</v>
      </c>
      <c r="R104" s="42"/>
      <c r="S104" s="53" t="n">
        <v>2.83403</v>
      </c>
      <c r="T104" s="53" t="n">
        <v>0.210506</v>
      </c>
      <c r="U104" s="53" t="n">
        <v>1.91705</v>
      </c>
      <c r="V104" s="53" t="n">
        <v>0.238823</v>
      </c>
      <c r="W104" s="42"/>
      <c r="X104" s="53" t="n">
        <v>0.54751</v>
      </c>
      <c r="Y104" s="53" t="n">
        <v>0.210669</v>
      </c>
      <c r="Z104" s="53" t="n">
        <v>0.153026</v>
      </c>
      <c r="AA104" s="53" t="n">
        <v>0.23891</v>
      </c>
    </row>
    <row collapsed="false" customFormat="true" customHeight="false" hidden="false" ht="13.4" outlineLevel="0" r="105" s="53">
      <c r="A105" s="52"/>
      <c r="B105" s="42"/>
      <c r="C105" s="38" t="n">
        <v>7423</v>
      </c>
      <c r="D105" s="42"/>
      <c r="E105" s="53" t="n">
        <v>787</v>
      </c>
      <c r="F105" s="53" t="n">
        <v>333</v>
      </c>
      <c r="G105" s="53" t="n">
        <v>353</v>
      </c>
      <c r="H105" s="53" t="n">
        <v>824</v>
      </c>
      <c r="I105" s="53" t="n">
        <v>605</v>
      </c>
      <c r="J105" s="53" t="n">
        <v>610</v>
      </c>
      <c r="K105" s="53" t="n">
        <v>605</v>
      </c>
      <c r="L105" s="53" t="n">
        <v>619</v>
      </c>
      <c r="M105" s="42"/>
      <c r="N105" s="53" t="n">
        <v>-0.366156</v>
      </c>
      <c r="O105" s="53" t="n">
        <v>2.02492</v>
      </c>
      <c r="P105" s="53" t="n">
        <v>-40.2767</v>
      </c>
      <c r="Q105" s="53" t="n">
        <v>1.91044</v>
      </c>
      <c r="R105" s="42"/>
      <c r="S105" s="53" t="n">
        <v>0.366156</v>
      </c>
      <c r="T105" s="53" t="n">
        <v>2.02492</v>
      </c>
      <c r="U105" s="53" t="n">
        <v>2.60611</v>
      </c>
      <c r="V105" s="53" t="n">
        <v>2.27882</v>
      </c>
      <c r="W105" s="42"/>
      <c r="X105" s="53" t="n">
        <v>0.777667</v>
      </c>
      <c r="Y105" s="53" t="n">
        <v>2.02482</v>
      </c>
      <c r="Z105" s="53" t="n">
        <v>-0.309581</v>
      </c>
      <c r="AA105" s="53" t="n">
        <v>2.28034</v>
      </c>
    </row>
    <row collapsed="false" customFormat="true" customHeight="false" hidden="false" ht="13.4" outlineLevel="0" r="106" s="53">
      <c r="A106" s="52"/>
      <c r="B106" s="42"/>
      <c r="C106" s="38" t="n">
        <v>7424</v>
      </c>
      <c r="D106" s="42"/>
      <c r="E106" s="53" t="n">
        <v>37686</v>
      </c>
      <c r="F106" s="53" t="n">
        <v>16193</v>
      </c>
      <c r="G106" s="53" t="n">
        <v>16647</v>
      </c>
      <c r="H106" s="53" t="n">
        <v>39751</v>
      </c>
      <c r="I106" s="53" t="n">
        <v>28277</v>
      </c>
      <c r="J106" s="53" t="n">
        <v>29351</v>
      </c>
      <c r="K106" s="53" t="n">
        <v>30135</v>
      </c>
      <c r="L106" s="53" t="n">
        <v>30794</v>
      </c>
      <c r="M106" s="42"/>
      <c r="N106" s="53" t="n">
        <v>0.39113</v>
      </c>
      <c r="O106" s="53" t="n">
        <v>0.290569</v>
      </c>
      <c r="P106" s="53" t="n">
        <v>-40.43</v>
      </c>
      <c r="Q106" s="53" t="n">
        <v>0.275486</v>
      </c>
      <c r="R106" s="42"/>
      <c r="S106" s="53" t="n">
        <v>2.79007</v>
      </c>
      <c r="T106" s="53" t="n">
        <v>0.290347</v>
      </c>
      <c r="U106" s="53" t="n">
        <v>2.02466</v>
      </c>
      <c r="V106" s="53" t="n">
        <v>0.32918</v>
      </c>
      <c r="W106" s="42"/>
      <c r="X106" s="53" t="n">
        <v>1.47265</v>
      </c>
      <c r="Y106" s="53" t="n">
        <v>0.29051</v>
      </c>
      <c r="Z106" s="53" t="n">
        <v>0.642375</v>
      </c>
      <c r="AA106" s="53" t="n">
        <v>0.329302</v>
      </c>
    </row>
    <row collapsed="false" customFormat="true" customHeight="false" hidden="false" ht="13.4" outlineLevel="0" r="107" s="53">
      <c r="A107" s="52"/>
      <c r="B107" s="42"/>
      <c r="C107" s="38" t="n">
        <v>7425</v>
      </c>
      <c r="D107" s="42"/>
      <c r="E107" s="53" t="n">
        <v>16242</v>
      </c>
      <c r="F107" s="53" t="n">
        <v>37686</v>
      </c>
      <c r="G107" s="53" t="n">
        <v>39310</v>
      </c>
      <c r="H107" s="53" t="n">
        <v>16782</v>
      </c>
      <c r="I107" s="53" t="n">
        <v>29023</v>
      </c>
      <c r="J107" s="53" t="n">
        <v>28271</v>
      </c>
      <c r="K107" s="53" t="n">
        <v>30488</v>
      </c>
      <c r="L107" s="53" t="n">
        <v>30319</v>
      </c>
      <c r="M107" s="42"/>
      <c r="N107" s="53" t="n">
        <v>-0.517333</v>
      </c>
      <c r="O107" s="53" t="n">
        <v>0.291121</v>
      </c>
      <c r="P107" s="53" t="n">
        <v>39.9635</v>
      </c>
      <c r="Q107" s="53" t="n">
        <v>0.276412</v>
      </c>
      <c r="R107" s="42"/>
      <c r="S107" s="53" t="n">
        <v>2.97868</v>
      </c>
      <c r="T107" s="53" t="n">
        <v>0.290871</v>
      </c>
      <c r="U107" s="53" t="n">
        <v>1.8722</v>
      </c>
      <c r="V107" s="53" t="n">
        <v>0.328832</v>
      </c>
      <c r="W107" s="42"/>
      <c r="X107" s="53" t="n">
        <v>-0.79525</v>
      </c>
      <c r="Y107" s="53" t="n">
        <v>0.291111</v>
      </c>
      <c r="Z107" s="53" t="n">
        <v>-0.237096</v>
      </c>
      <c r="AA107" s="53" t="n">
        <v>0.328946</v>
      </c>
    </row>
    <row collapsed="false" customFormat="true" customHeight="false" hidden="false" ht="13.4" outlineLevel="0" r="108" s="53">
      <c r="A108" s="52"/>
      <c r="B108" s="42"/>
      <c r="C108" s="38" t="n">
        <v>7426</v>
      </c>
      <c r="D108" s="42"/>
      <c r="E108" s="53" t="n">
        <v>38229</v>
      </c>
      <c r="F108" s="53" t="n">
        <v>16552</v>
      </c>
      <c r="G108" s="53" t="n">
        <v>16904</v>
      </c>
      <c r="H108" s="53" t="n">
        <v>39008</v>
      </c>
      <c r="I108" s="53" t="n">
        <v>28386</v>
      </c>
      <c r="J108" s="53" t="n">
        <v>28802</v>
      </c>
      <c r="K108" s="53" t="n">
        <v>29826</v>
      </c>
      <c r="L108" s="53" t="n">
        <v>30865</v>
      </c>
      <c r="M108" s="42"/>
      <c r="N108" s="53" t="n">
        <v>-0.492336</v>
      </c>
      <c r="O108" s="53" t="n">
        <v>0.291407</v>
      </c>
      <c r="P108" s="53" t="n">
        <v>-39.5519</v>
      </c>
      <c r="Q108" s="53" t="n">
        <v>0.276072</v>
      </c>
      <c r="R108" s="42"/>
      <c r="S108" s="53" t="n">
        <v>2.96569</v>
      </c>
      <c r="T108" s="53" t="n">
        <v>0.291158</v>
      </c>
      <c r="U108" s="53" t="n">
        <v>1.03036</v>
      </c>
      <c r="V108" s="53" t="n">
        <v>0.327233</v>
      </c>
      <c r="W108" s="42"/>
      <c r="X108" s="53" t="n">
        <v>1.21972</v>
      </c>
      <c r="Y108" s="53" t="n">
        <v>0.291371</v>
      </c>
      <c r="Z108" s="53" t="n">
        <v>-0.0217744</v>
      </c>
      <c r="AA108" s="53" t="n">
        <v>0.327268</v>
      </c>
    </row>
    <row collapsed="false" customFormat="true" customHeight="false" hidden="false" ht="13.4" outlineLevel="0" r="109" s="53">
      <c r="A109" s="52"/>
      <c r="B109" s="42"/>
      <c r="C109" s="38" t="n">
        <v>7427</v>
      </c>
      <c r="D109" s="42"/>
      <c r="E109" s="53" t="n">
        <v>16173</v>
      </c>
      <c r="F109" s="53" t="n">
        <v>38259</v>
      </c>
      <c r="G109" s="53" t="n">
        <v>39011</v>
      </c>
      <c r="H109" s="53" t="n">
        <v>16798</v>
      </c>
      <c r="I109" s="53" t="n">
        <v>29464</v>
      </c>
      <c r="J109" s="53" t="n">
        <v>28164</v>
      </c>
      <c r="K109" s="53" t="n">
        <v>30911</v>
      </c>
      <c r="L109" s="53" t="n">
        <v>29994</v>
      </c>
      <c r="M109" s="42"/>
      <c r="N109" s="53" t="n">
        <v>-0.375245</v>
      </c>
      <c r="O109" s="53" t="n">
        <v>0.290617</v>
      </c>
      <c r="P109" s="53" t="n">
        <v>40.1893</v>
      </c>
      <c r="Q109" s="53" t="n">
        <v>0.275819</v>
      </c>
      <c r="R109" s="42"/>
      <c r="S109" s="53" t="n">
        <v>2.77168</v>
      </c>
      <c r="T109" s="53" t="n">
        <v>0.290398</v>
      </c>
      <c r="U109" s="53" t="n">
        <v>1.43444</v>
      </c>
      <c r="V109" s="53" t="n">
        <v>0.328883</v>
      </c>
      <c r="W109" s="42"/>
      <c r="X109" s="53" t="n">
        <v>-1.88076</v>
      </c>
      <c r="Y109" s="53" t="n">
        <v>0.290518</v>
      </c>
      <c r="Z109" s="53" t="n">
        <v>0.461292</v>
      </c>
      <c r="AA109" s="53" t="n">
        <v>0.328944</v>
      </c>
    </row>
    <row collapsed="false" customFormat="true" customHeight="false" hidden="false" ht="13.4" outlineLevel="0" r="110" s="53">
      <c r="A110" s="52"/>
      <c r="B110" s="42"/>
      <c r="C110" s="38" t="n">
        <v>7428</v>
      </c>
      <c r="D110" s="42"/>
      <c r="E110" s="53" t="n">
        <v>16196</v>
      </c>
      <c r="F110" s="53" t="n">
        <v>6338</v>
      </c>
      <c r="G110" s="53" t="n">
        <v>6151</v>
      </c>
      <c r="H110" s="53" t="n">
        <v>15876</v>
      </c>
      <c r="I110" s="53" t="n">
        <v>11591</v>
      </c>
      <c r="J110" s="53" t="n">
        <v>11908</v>
      </c>
      <c r="K110" s="53" t="n">
        <v>12322</v>
      </c>
      <c r="L110" s="53" t="n">
        <v>12588</v>
      </c>
      <c r="M110" s="42"/>
      <c r="N110" s="53" t="n">
        <v>0.140595</v>
      </c>
      <c r="O110" s="53" t="n">
        <v>0.454729</v>
      </c>
      <c r="P110" s="53" t="n">
        <v>-43.949</v>
      </c>
      <c r="Q110" s="53" t="n">
        <v>0.425553</v>
      </c>
      <c r="R110" s="42"/>
      <c r="S110" s="53" t="n">
        <v>2.91644</v>
      </c>
      <c r="T110" s="53" t="n">
        <v>0.454343</v>
      </c>
      <c r="U110" s="55" t="n">
        <v>-1.24754</v>
      </c>
      <c r="V110" s="55" t="n">
        <v>0.527344</v>
      </c>
      <c r="W110" s="42"/>
      <c r="X110" s="55" t="n">
        <v>1.20842</v>
      </c>
      <c r="Y110" s="55" t="n">
        <v>0.454664</v>
      </c>
      <c r="Z110" s="55" t="n">
        <v>0.24982</v>
      </c>
      <c r="AA110" s="53" t="n">
        <v>0.527423</v>
      </c>
    </row>
    <row collapsed="false" customFormat="true" customHeight="false" hidden="false" ht="13.4" outlineLevel="0" r="111" s="53">
      <c r="A111" s="52"/>
      <c r="B111" s="42"/>
      <c r="C111" s="38" t="n">
        <v>7429</v>
      </c>
      <c r="D111" s="42"/>
      <c r="E111" s="53" t="n">
        <v>6297</v>
      </c>
      <c r="F111" s="53" t="n">
        <v>16251</v>
      </c>
      <c r="G111" s="53" t="n">
        <v>15879</v>
      </c>
      <c r="H111" s="53" t="n">
        <v>6195</v>
      </c>
      <c r="I111" s="53" t="n">
        <v>12032</v>
      </c>
      <c r="J111" s="53" t="n">
        <v>11568</v>
      </c>
      <c r="K111" s="53" t="n">
        <v>12789</v>
      </c>
      <c r="L111" s="53" t="n">
        <v>12515</v>
      </c>
      <c r="M111" s="42"/>
      <c r="N111" s="53" t="n">
        <v>-0.441737</v>
      </c>
      <c r="O111" s="53" t="n">
        <v>0.452521</v>
      </c>
      <c r="P111" s="53" t="n">
        <v>44.0083</v>
      </c>
      <c r="Q111" s="53" t="n">
        <v>0.425111</v>
      </c>
      <c r="R111" s="42"/>
      <c r="S111" s="53" t="n">
        <v>3.4911</v>
      </c>
      <c r="T111" s="53" t="n">
        <v>0.451978</v>
      </c>
      <c r="U111" s="55" t="n">
        <v>-0.987162</v>
      </c>
      <c r="V111" s="55" t="n">
        <v>0.527168</v>
      </c>
      <c r="W111" s="42"/>
      <c r="X111" s="55" t="n">
        <v>-1.5245</v>
      </c>
      <c r="Y111" s="55" t="n">
        <v>0.452425</v>
      </c>
      <c r="Z111" s="55" t="n">
        <v>0.170654</v>
      </c>
      <c r="AA111" s="53" t="n">
        <v>0.527218</v>
      </c>
    </row>
    <row collapsed="false" customFormat="true" customHeight="false" hidden="false" ht="13.4" outlineLevel="0" r="112" s="53">
      <c r="A112" s="52"/>
      <c r="B112" s="42"/>
      <c r="C112" s="38" t="n">
        <v>7430</v>
      </c>
      <c r="D112" s="42"/>
      <c r="E112" s="53" t="n">
        <v>16334</v>
      </c>
      <c r="F112" s="53" t="n">
        <v>6315</v>
      </c>
      <c r="G112" s="53" t="n">
        <v>6278</v>
      </c>
      <c r="H112" s="53" t="n">
        <v>16090</v>
      </c>
      <c r="I112" s="53" t="n">
        <v>11642</v>
      </c>
      <c r="J112" s="53" t="n">
        <v>12143</v>
      </c>
      <c r="K112" s="53" t="n">
        <v>12501</v>
      </c>
      <c r="L112" s="53" t="n">
        <v>12893</v>
      </c>
      <c r="M112" s="42"/>
      <c r="N112" s="53" t="n">
        <v>0.281443</v>
      </c>
      <c r="O112" s="53" t="n">
        <v>0.451247</v>
      </c>
      <c r="P112" s="53" t="n">
        <v>-44.0513</v>
      </c>
      <c r="Q112" s="53" t="n">
        <v>0.423129</v>
      </c>
      <c r="R112" s="42"/>
      <c r="S112" s="53" t="n">
        <v>3.27685</v>
      </c>
      <c r="T112" s="53" t="n">
        <v>0.450766</v>
      </c>
      <c r="U112" s="55" t="n">
        <v>-0.523174</v>
      </c>
      <c r="V112" s="55" t="n">
        <v>0.524993</v>
      </c>
      <c r="W112" s="42"/>
      <c r="X112" s="55" t="n">
        <v>1.82504</v>
      </c>
      <c r="Y112" s="55" t="n">
        <v>0.4511</v>
      </c>
      <c r="Z112" s="55" t="n">
        <v>-0.229364</v>
      </c>
      <c r="AA112" s="53" t="n">
        <v>0.525004</v>
      </c>
    </row>
    <row collapsed="false" customFormat="true" customHeight="false" hidden="false" ht="13.4" outlineLevel="0" r="113" s="53">
      <c r="A113" s="52"/>
      <c r="B113" s="42"/>
      <c r="C113" s="38" t="n">
        <v>7431</v>
      </c>
      <c r="D113" s="42"/>
      <c r="E113" s="53" t="n">
        <v>6155</v>
      </c>
      <c r="F113" s="53" t="n">
        <v>16165</v>
      </c>
      <c r="G113" s="53" t="n">
        <v>15769</v>
      </c>
      <c r="H113" s="53" t="n">
        <v>6092</v>
      </c>
      <c r="I113" s="53" t="n">
        <v>11879</v>
      </c>
      <c r="J113" s="53" t="n">
        <v>11484</v>
      </c>
      <c r="K113" s="53" t="n">
        <v>12917</v>
      </c>
      <c r="L113" s="53" t="n">
        <v>12513</v>
      </c>
      <c r="M113" s="42"/>
      <c r="N113" s="53" t="n">
        <v>-0.0510301</v>
      </c>
      <c r="O113" s="53" t="n">
        <v>0.453179</v>
      </c>
      <c r="P113" s="53" t="n">
        <v>44.5573</v>
      </c>
      <c r="Q113" s="53" t="n">
        <v>0.425936</v>
      </c>
      <c r="R113" s="42"/>
      <c r="S113" s="53" t="n">
        <v>4.2371</v>
      </c>
      <c r="T113" s="53" t="n">
        <v>0.452366</v>
      </c>
      <c r="U113" s="55" t="n">
        <v>-0.877246</v>
      </c>
      <c r="V113" s="55" t="n">
        <v>0.531406</v>
      </c>
      <c r="W113" s="42"/>
      <c r="X113" s="55" t="n">
        <v>-1.63969</v>
      </c>
      <c r="Y113" s="55" t="n">
        <v>0.453057</v>
      </c>
      <c r="Z113" s="55" t="n">
        <v>0.362851</v>
      </c>
      <c r="AA113" s="53" t="n">
        <v>0.53144</v>
      </c>
    </row>
    <row collapsed="false" customFormat="true" customHeight="false" hidden="false" ht="13.4" outlineLevel="0" r="114" s="53">
      <c r="A114" s="52"/>
      <c r="B114" s="42"/>
      <c r="C114" s="38" t="n">
        <v>7432</v>
      </c>
      <c r="D114" s="42"/>
      <c r="E114" s="53" t="n">
        <v>16251</v>
      </c>
      <c r="F114" s="53" t="n">
        <v>6264</v>
      </c>
      <c r="G114" s="53" t="n">
        <v>6139</v>
      </c>
      <c r="H114" s="53" t="n">
        <v>15861</v>
      </c>
      <c r="I114" s="53" t="n">
        <v>11636</v>
      </c>
      <c r="J114" s="53" t="n">
        <v>12110</v>
      </c>
      <c r="K114" s="53" t="n">
        <v>12416</v>
      </c>
      <c r="L114" s="53" t="n">
        <v>12648</v>
      </c>
      <c r="M114" s="42"/>
      <c r="N114" s="53" t="n">
        <v>0.535362</v>
      </c>
      <c r="O114" s="53" t="n">
        <v>0.45284</v>
      </c>
      <c r="P114" s="53" t="n">
        <v>-44.274</v>
      </c>
      <c r="Q114" s="53" t="n">
        <v>0.425008</v>
      </c>
      <c r="R114" s="42"/>
      <c r="S114" s="53" t="n">
        <v>2.70808</v>
      </c>
      <c r="T114" s="53" t="n">
        <v>0.452521</v>
      </c>
      <c r="U114" s="55" t="n">
        <v>-1.11116</v>
      </c>
      <c r="V114" s="55" t="n">
        <v>0.528564</v>
      </c>
      <c r="W114" s="42"/>
      <c r="X114" s="55" t="n">
        <v>1.46092</v>
      </c>
      <c r="Y114" s="55" t="n">
        <v>0.452757</v>
      </c>
      <c r="Z114" s="55" t="n">
        <v>-0.103352</v>
      </c>
      <c r="AA114" s="53" t="n">
        <v>0.528628</v>
      </c>
    </row>
    <row collapsed="false" customFormat="true" customHeight="false" hidden="false" ht="13.4" outlineLevel="0" r="115" s="53">
      <c r="A115" s="52"/>
      <c r="B115" s="42"/>
      <c r="C115" s="38" t="n">
        <v>7433</v>
      </c>
      <c r="D115" s="42"/>
      <c r="E115" s="53" t="n">
        <v>6346</v>
      </c>
      <c r="F115" s="53" t="n">
        <v>16361</v>
      </c>
      <c r="G115" s="53" t="n">
        <v>15988</v>
      </c>
      <c r="H115" s="53" t="n">
        <v>6222</v>
      </c>
      <c r="I115" s="53" t="n">
        <v>12108</v>
      </c>
      <c r="J115" s="53" t="n">
        <v>11673</v>
      </c>
      <c r="K115" s="53" t="n">
        <v>12882</v>
      </c>
      <c r="L115" s="53" t="n">
        <v>12226</v>
      </c>
      <c r="M115" s="42"/>
      <c r="N115" s="53" t="n">
        <v>0.391954</v>
      </c>
      <c r="O115" s="53" t="n">
        <v>0.45254</v>
      </c>
      <c r="P115" s="53" t="n">
        <v>44.0383</v>
      </c>
      <c r="Q115" s="53" t="n">
        <v>0.423647</v>
      </c>
      <c r="R115" s="42"/>
      <c r="S115" s="53" t="n">
        <v>2.70561</v>
      </c>
      <c r="T115" s="53" t="n">
        <v>0.452216</v>
      </c>
      <c r="U115" s="55" t="n">
        <v>-1.06984</v>
      </c>
      <c r="V115" s="55" t="n">
        <v>0.525515</v>
      </c>
      <c r="W115" s="42"/>
      <c r="X115" s="55" t="n">
        <v>-2.22099</v>
      </c>
      <c r="Y115" s="55" t="n">
        <v>0.452324</v>
      </c>
      <c r="Z115" s="55" t="n">
        <v>0.0832179</v>
      </c>
      <c r="AA115" s="53" t="n">
        <v>0.525575</v>
      </c>
    </row>
    <row collapsed="false" customFormat="true" customHeight="false" hidden="false" ht="13.4" outlineLevel="0" r="116" s="53">
      <c r="A116" s="52"/>
      <c r="B116" s="42"/>
      <c r="C116" s="38" t="n">
        <v>7434</v>
      </c>
      <c r="D116" s="42"/>
      <c r="E116" s="53" t="n">
        <v>16284</v>
      </c>
      <c r="F116" s="53" t="n">
        <v>6350</v>
      </c>
      <c r="G116" s="53" t="n">
        <v>6167</v>
      </c>
      <c r="H116" s="53" t="n">
        <v>16098</v>
      </c>
      <c r="I116" s="53" t="n">
        <v>11561</v>
      </c>
      <c r="J116" s="53" t="n">
        <v>12144</v>
      </c>
      <c r="K116" s="53" t="n">
        <v>12477</v>
      </c>
      <c r="L116" s="53" t="n">
        <v>12753</v>
      </c>
      <c r="M116" s="42"/>
      <c r="N116" s="53" t="n">
        <v>0.682946</v>
      </c>
      <c r="O116" s="53" t="n">
        <v>0.452336</v>
      </c>
      <c r="P116" s="53" t="n">
        <v>-44.2474</v>
      </c>
      <c r="Q116" s="53" t="n">
        <v>0.423248</v>
      </c>
      <c r="R116" s="42"/>
      <c r="S116" s="53" t="n">
        <v>3.1285</v>
      </c>
      <c r="T116" s="53" t="n">
        <v>0.451914</v>
      </c>
      <c r="U116" s="55" t="n">
        <v>-1.01822</v>
      </c>
      <c r="V116" s="55" t="n">
        <v>0.526231</v>
      </c>
      <c r="W116" s="42"/>
      <c r="X116" s="55" t="n">
        <v>1.77675</v>
      </c>
      <c r="Y116" s="55" t="n">
        <v>0.452214</v>
      </c>
      <c r="Z116" s="55" t="n">
        <v>0.443855</v>
      </c>
      <c r="AA116" s="53" t="n">
        <v>0.526276</v>
      </c>
    </row>
    <row collapsed="false" customFormat="true" customHeight="false" hidden="false" ht="13.4" outlineLevel="0" r="117" s="53">
      <c r="A117" s="52"/>
      <c r="B117" s="42"/>
      <c r="C117" s="38" t="n">
        <v>7435</v>
      </c>
      <c r="D117" s="42"/>
      <c r="E117" s="53" t="n">
        <v>6342</v>
      </c>
      <c r="F117" s="53" t="n">
        <v>16783</v>
      </c>
      <c r="G117" s="53" t="n">
        <v>16250</v>
      </c>
      <c r="H117" s="53" t="n">
        <v>6359</v>
      </c>
      <c r="I117" s="53" t="n">
        <v>12333</v>
      </c>
      <c r="J117" s="53" t="n">
        <v>12028</v>
      </c>
      <c r="K117" s="53" t="n">
        <v>13216</v>
      </c>
      <c r="L117" s="53" t="n">
        <v>12768</v>
      </c>
      <c r="M117" s="42"/>
      <c r="N117" s="53" t="n">
        <v>0.236121</v>
      </c>
      <c r="O117" s="53" t="n">
        <v>0.445958</v>
      </c>
      <c r="P117" s="53" t="n">
        <v>44.4519</v>
      </c>
      <c r="Q117" s="53" t="n">
        <v>0.418895</v>
      </c>
      <c r="R117" s="42"/>
      <c r="S117" s="53" t="n">
        <v>3.22025</v>
      </c>
      <c r="T117" s="53" t="n">
        <v>0.445498</v>
      </c>
      <c r="U117" s="55" t="n">
        <v>-0.739902</v>
      </c>
      <c r="V117" s="55" t="n">
        <v>0.522022</v>
      </c>
      <c r="W117" s="42"/>
      <c r="X117" s="55" t="n">
        <v>-1.48808</v>
      </c>
      <c r="Y117" s="55" t="n">
        <v>0.445862</v>
      </c>
      <c r="Z117" s="55" t="n">
        <v>0.873741</v>
      </c>
      <c r="AA117" s="53" t="n">
        <v>0.522011</v>
      </c>
    </row>
    <row collapsed="false" customFormat="true" customHeight="false" hidden="false" ht="13.4" outlineLevel="0" r="118" s="53">
      <c r="A118" s="52"/>
      <c r="B118" s="42"/>
      <c r="C118" s="38" t="n">
        <v>7436</v>
      </c>
      <c r="D118" s="42"/>
      <c r="E118" s="53" t="n">
        <v>16634</v>
      </c>
      <c r="F118" s="53" t="n">
        <v>6341</v>
      </c>
      <c r="G118" s="53" t="n">
        <v>6408</v>
      </c>
      <c r="H118" s="53" t="n">
        <v>16424</v>
      </c>
      <c r="I118" s="53" t="n">
        <v>11974</v>
      </c>
      <c r="J118" s="53" t="n">
        <v>12444</v>
      </c>
      <c r="K118" s="53" t="n">
        <v>12696</v>
      </c>
      <c r="L118" s="53" t="n">
        <v>13152</v>
      </c>
      <c r="M118" s="42"/>
      <c r="N118" s="53" t="n">
        <v>0.0803523</v>
      </c>
      <c r="O118" s="53" t="n">
        <v>0.446285</v>
      </c>
      <c r="P118" s="53" t="n">
        <v>-44.3358</v>
      </c>
      <c r="Q118" s="53" t="n">
        <v>0.41881</v>
      </c>
      <c r="R118" s="42"/>
      <c r="S118" s="53" t="n">
        <v>2.84635</v>
      </c>
      <c r="T118" s="53" t="n">
        <v>0.445924</v>
      </c>
      <c r="U118" s="55" t="n">
        <v>-0.0548597</v>
      </c>
      <c r="V118" s="55" t="n">
        <v>0.521274</v>
      </c>
      <c r="W118" s="42"/>
      <c r="X118" s="55" t="n">
        <v>1.84449</v>
      </c>
      <c r="Y118" s="55" t="n">
        <v>0.446134</v>
      </c>
      <c r="Z118" s="55" t="n">
        <v>-0.580389</v>
      </c>
      <c r="AA118" s="53" t="n">
        <v>0.521257</v>
      </c>
    </row>
    <row collapsed="false" customFormat="true" customHeight="false" hidden="false" ht="13.4" outlineLevel="0" r="119" s="51">
      <c r="A119" s="50" t="s">
        <v>862</v>
      </c>
      <c r="B119" s="42"/>
      <c r="C119" s="35" t="n">
        <v>7452</v>
      </c>
      <c r="D119" s="42"/>
      <c r="E119" s="51" t="n">
        <v>38998</v>
      </c>
      <c r="F119" s="51" t="n">
        <v>29571</v>
      </c>
      <c r="G119" s="51" t="n">
        <v>29589</v>
      </c>
      <c r="H119" s="51" t="n">
        <v>39373</v>
      </c>
      <c r="I119" s="51" t="n">
        <v>35683</v>
      </c>
      <c r="J119" s="51" t="n">
        <v>35932</v>
      </c>
      <c r="K119" s="51" t="n">
        <v>36609</v>
      </c>
      <c r="L119" s="51" t="n">
        <v>37034</v>
      </c>
      <c r="M119" s="42"/>
      <c r="N119" s="51" t="n">
        <v>-0.11471</v>
      </c>
      <c r="O119" s="51" t="n">
        <v>0.262408</v>
      </c>
      <c r="P119" s="51" t="n">
        <v>-13.9679</v>
      </c>
      <c r="Q119" s="51" t="n">
        <v>0.267008</v>
      </c>
      <c r="R119" s="42"/>
      <c r="S119" s="51" t="n">
        <v>1.39561</v>
      </c>
      <c r="T119" s="51" t="n">
        <v>0.262357</v>
      </c>
      <c r="U119" s="51" t="n">
        <v>0.254461</v>
      </c>
      <c r="V119" s="51" t="n">
        <v>0.272319</v>
      </c>
      <c r="W119" s="42"/>
      <c r="X119" s="51" t="n">
        <v>0.462401</v>
      </c>
      <c r="Y119" s="51" t="n">
        <v>0.262402</v>
      </c>
      <c r="Z119" s="51" t="n">
        <v>0.224035</v>
      </c>
      <c r="AA119" s="51" t="n">
        <v>0.272319</v>
      </c>
    </row>
    <row collapsed="false" customFormat="true" customHeight="false" hidden="false" ht="13.4" outlineLevel="0" r="120" s="51">
      <c r="A120" s="50"/>
      <c r="B120" s="42"/>
      <c r="C120" s="35" t="n">
        <v>7453</v>
      </c>
      <c r="D120" s="42"/>
      <c r="E120" s="51" t="n">
        <v>30290</v>
      </c>
      <c r="F120" s="51" t="n">
        <v>39273</v>
      </c>
      <c r="G120" s="51" t="n">
        <v>39521</v>
      </c>
      <c r="H120" s="51" t="n">
        <v>30031</v>
      </c>
      <c r="I120" s="51" t="n">
        <v>36340</v>
      </c>
      <c r="J120" s="51" t="n">
        <v>36148</v>
      </c>
      <c r="K120" s="51" t="n">
        <v>37206</v>
      </c>
      <c r="L120" s="51" t="n">
        <v>36833</v>
      </c>
      <c r="M120" s="42"/>
      <c r="N120" s="51" t="n">
        <v>0.11946</v>
      </c>
      <c r="O120" s="51" t="n">
        <v>0.261257</v>
      </c>
      <c r="P120" s="51" t="n">
        <v>13.2792</v>
      </c>
      <c r="Q120" s="51" t="n">
        <v>0.265738</v>
      </c>
      <c r="R120" s="42"/>
      <c r="S120" s="51" t="n">
        <v>1.05805</v>
      </c>
      <c r="T120" s="51" t="n">
        <v>0.261228</v>
      </c>
      <c r="U120" s="51" t="n">
        <v>-0.0573132</v>
      </c>
      <c r="V120" s="51" t="n">
        <v>0.270507</v>
      </c>
      <c r="W120" s="42"/>
      <c r="X120" s="51" t="n">
        <v>-0.384331</v>
      </c>
      <c r="Y120" s="51" t="n">
        <v>0.261254</v>
      </c>
      <c r="Z120" s="51" t="n">
        <v>-0.372057</v>
      </c>
      <c r="AA120" s="51" t="n">
        <v>0.270504</v>
      </c>
    </row>
    <row collapsed="false" customFormat="true" customHeight="false" hidden="false" ht="13.4" outlineLevel="0" r="121" s="51">
      <c r="A121" s="50"/>
      <c r="B121" s="42"/>
      <c r="C121" s="35" t="n">
        <v>7454</v>
      </c>
      <c r="D121" s="42"/>
      <c r="E121" s="51" t="n">
        <v>38928</v>
      </c>
      <c r="F121" s="51" t="n">
        <v>29467</v>
      </c>
      <c r="G121" s="51" t="n">
        <v>29591</v>
      </c>
      <c r="H121" s="51" t="n">
        <v>39046</v>
      </c>
      <c r="I121" s="51" t="n">
        <v>35520</v>
      </c>
      <c r="J121" s="51" t="n">
        <v>35935</v>
      </c>
      <c r="K121" s="51" t="n">
        <v>36981</v>
      </c>
      <c r="L121" s="51" t="n">
        <v>37081</v>
      </c>
      <c r="M121" s="42"/>
      <c r="N121" s="51" t="n">
        <v>0.222884</v>
      </c>
      <c r="O121" s="51" t="n">
        <v>0.262189</v>
      </c>
      <c r="P121" s="51" t="n">
        <v>-13.8041</v>
      </c>
      <c r="Q121" s="51" t="n">
        <v>0.267554</v>
      </c>
      <c r="R121" s="42"/>
      <c r="S121" s="51" t="n">
        <v>1.79234</v>
      </c>
      <c r="T121" s="51" t="n">
        <v>0.262106</v>
      </c>
      <c r="U121" s="51" t="n">
        <v>0.180648</v>
      </c>
      <c r="V121" s="51" t="n">
        <v>0.272751</v>
      </c>
      <c r="W121" s="42"/>
      <c r="X121" s="51" t="n">
        <v>0.357905</v>
      </c>
      <c r="Y121" s="51" t="n">
        <v>0.262187</v>
      </c>
      <c r="Z121" s="51" t="n">
        <v>-0.0293154</v>
      </c>
      <c r="AA121" s="51" t="n">
        <v>0.272752</v>
      </c>
    </row>
    <row collapsed="false" customFormat="true" customHeight="false" hidden="false" ht="13.4" outlineLevel="0" r="122" s="51">
      <c r="A122" s="50"/>
      <c r="B122" s="42"/>
      <c r="C122" s="35" t="n">
        <v>7455</v>
      </c>
      <c r="D122" s="42"/>
      <c r="E122" s="51" t="n">
        <v>31444</v>
      </c>
      <c r="F122" s="51" t="n">
        <v>41055</v>
      </c>
      <c r="G122" s="51" t="n">
        <v>41812</v>
      </c>
      <c r="H122" s="51" t="n">
        <v>31225</v>
      </c>
      <c r="I122" s="51" t="n">
        <v>38235</v>
      </c>
      <c r="J122" s="51" t="n">
        <v>37693</v>
      </c>
      <c r="K122" s="51" t="n">
        <v>39017</v>
      </c>
      <c r="L122" s="51" t="n">
        <v>38376</v>
      </c>
      <c r="M122" s="42"/>
      <c r="N122" s="51" t="n">
        <v>0.0572065</v>
      </c>
      <c r="O122" s="51" t="n">
        <v>0.255406</v>
      </c>
      <c r="P122" s="51" t="n">
        <v>13.8766</v>
      </c>
      <c r="Q122" s="51" t="n">
        <v>0.259599</v>
      </c>
      <c r="R122" s="42"/>
      <c r="S122" s="51" t="n">
        <v>0.955071</v>
      </c>
      <c r="T122" s="51" t="n">
        <v>0.255383</v>
      </c>
      <c r="U122" s="51" t="n">
        <v>0.28204</v>
      </c>
      <c r="V122" s="51" t="n">
        <v>0.264694</v>
      </c>
      <c r="W122" s="42"/>
      <c r="X122" s="51" t="n">
        <v>-0.771037</v>
      </c>
      <c r="Y122" s="51" t="n">
        <v>0.255391</v>
      </c>
      <c r="Z122" s="51" t="n">
        <v>-0.631489</v>
      </c>
      <c r="AA122" s="51" t="n">
        <v>0.264685</v>
      </c>
    </row>
    <row collapsed="false" customFormat="true" customHeight="false" hidden="false" ht="13.4" outlineLevel="0" r="123" s="51">
      <c r="A123" s="50"/>
      <c r="B123" s="42"/>
      <c r="C123" s="35" t="n">
        <v>7456</v>
      </c>
      <c r="D123" s="42"/>
      <c r="E123" s="51" t="n">
        <v>42439</v>
      </c>
      <c r="F123" s="51" t="n">
        <v>32190</v>
      </c>
      <c r="G123" s="51" t="n">
        <v>32555</v>
      </c>
      <c r="H123" s="51" t="n">
        <v>42678</v>
      </c>
      <c r="I123" s="51" t="n">
        <v>39027</v>
      </c>
      <c r="J123" s="51" t="n">
        <v>39029</v>
      </c>
      <c r="K123" s="51" t="n">
        <v>40131</v>
      </c>
      <c r="L123" s="51" t="n">
        <v>41014</v>
      </c>
      <c r="M123" s="42"/>
      <c r="N123" s="51" t="n">
        <v>-0.542823</v>
      </c>
      <c r="O123" s="51" t="n">
        <v>0.250674</v>
      </c>
      <c r="P123" s="51" t="n">
        <v>-13.5944</v>
      </c>
      <c r="Q123" s="51" t="n">
        <v>0.255922</v>
      </c>
      <c r="R123" s="42"/>
      <c r="S123" s="51" t="n">
        <v>1.93736</v>
      </c>
      <c r="T123" s="51" t="n">
        <v>0.250587</v>
      </c>
      <c r="U123" s="51" t="n">
        <v>0.422271</v>
      </c>
      <c r="V123" s="51" t="n">
        <v>0.260736</v>
      </c>
      <c r="W123" s="42"/>
      <c r="X123" s="51" t="n">
        <v>0.545385</v>
      </c>
      <c r="Y123" s="51" t="n">
        <v>0.250674</v>
      </c>
      <c r="Z123" s="51" t="n">
        <v>-0.141483</v>
      </c>
      <c r="AA123" s="51" t="n">
        <v>0.26074</v>
      </c>
    </row>
    <row collapsed="false" customFormat="true" customHeight="false" hidden="false" ht="13.4" outlineLevel="0" r="124" s="51">
      <c r="A124" s="50"/>
      <c r="B124" s="42"/>
      <c r="C124" s="35" t="n">
        <v>7457</v>
      </c>
      <c r="D124" s="42"/>
      <c r="E124" s="51" t="n">
        <v>32814</v>
      </c>
      <c r="F124" s="51" t="n">
        <v>42705</v>
      </c>
      <c r="G124" s="51" t="n">
        <v>42584</v>
      </c>
      <c r="H124" s="51" t="n">
        <v>32821</v>
      </c>
      <c r="I124" s="51" t="n">
        <v>39748</v>
      </c>
      <c r="J124" s="51" t="n">
        <v>39008</v>
      </c>
      <c r="K124" s="51" t="n">
        <v>40163</v>
      </c>
      <c r="L124" s="51" t="n">
        <v>40112</v>
      </c>
      <c r="M124" s="42"/>
      <c r="N124" s="51" t="n">
        <v>-0.438051</v>
      </c>
      <c r="O124" s="51" t="n">
        <v>0.250773</v>
      </c>
      <c r="P124" s="51" t="n">
        <v>13.0224</v>
      </c>
      <c r="Q124" s="51" t="n">
        <v>0.255215</v>
      </c>
      <c r="R124" s="42"/>
      <c r="S124" s="51" t="n">
        <v>0.957357</v>
      </c>
      <c r="T124" s="51" t="n">
        <v>0.250755</v>
      </c>
      <c r="U124" s="51" t="n">
        <v>-0.0656028</v>
      </c>
      <c r="V124" s="51" t="n">
        <v>0.259618</v>
      </c>
      <c r="W124" s="42"/>
      <c r="X124" s="51" t="n">
        <v>-0.501581</v>
      </c>
      <c r="Y124" s="51" t="n">
        <v>0.250771</v>
      </c>
      <c r="Z124" s="51" t="n">
        <v>0.0762678</v>
      </c>
      <c r="AA124" s="51" t="n">
        <v>0.259618</v>
      </c>
    </row>
    <row collapsed="false" customFormat="true" customHeight="false" hidden="false" ht="13.4" outlineLevel="0" r="125" s="51">
      <c r="A125" s="50"/>
      <c r="B125" s="42"/>
      <c r="C125" s="35" t="n">
        <v>7458</v>
      </c>
      <c r="D125" s="42"/>
      <c r="E125" s="51" t="n">
        <v>24062</v>
      </c>
      <c r="F125" s="51" t="n">
        <v>34383</v>
      </c>
      <c r="G125" s="51" t="n">
        <v>34732</v>
      </c>
      <c r="H125" s="51" t="n">
        <v>24625</v>
      </c>
      <c r="I125" s="51" t="n">
        <v>31204</v>
      </c>
      <c r="J125" s="51" t="n">
        <v>30921</v>
      </c>
      <c r="K125" s="51" t="n">
        <v>32085</v>
      </c>
      <c r="L125" s="51" t="n">
        <v>31570</v>
      </c>
      <c r="M125" s="42"/>
      <c r="N125" s="51" t="n">
        <v>0.176765</v>
      </c>
      <c r="O125" s="51" t="n">
        <v>0.28199</v>
      </c>
      <c r="P125" s="51" t="n">
        <v>17.3436</v>
      </c>
      <c r="Q125" s="51" t="n">
        <v>0.286952</v>
      </c>
      <c r="R125" s="42"/>
      <c r="S125" s="51" t="n">
        <v>1.21529</v>
      </c>
      <c r="T125" s="51" t="n">
        <v>0.28195</v>
      </c>
      <c r="U125" s="51" t="n">
        <v>0.83067</v>
      </c>
      <c r="V125" s="51" t="n">
        <v>0.295831</v>
      </c>
      <c r="W125" s="42"/>
      <c r="X125" s="51" t="n">
        <v>-0.632293</v>
      </c>
      <c r="Y125" s="51" t="n">
        <v>0.28198</v>
      </c>
      <c r="Z125" s="51" t="n">
        <v>0.325728</v>
      </c>
      <c r="AA125" s="51" t="n">
        <v>0.295848</v>
      </c>
    </row>
    <row collapsed="false" customFormat="true" customHeight="false" hidden="false" ht="13.4" outlineLevel="0" r="126" s="51">
      <c r="A126" s="50"/>
      <c r="B126" s="42"/>
      <c r="C126" s="35" t="n">
        <v>7459</v>
      </c>
      <c r="D126" s="42"/>
      <c r="E126" s="51" t="n">
        <v>34242</v>
      </c>
      <c r="F126" s="51" t="n">
        <v>24506</v>
      </c>
      <c r="G126" s="51" t="n">
        <v>24651</v>
      </c>
      <c r="H126" s="51" t="n">
        <v>34963</v>
      </c>
      <c r="I126" s="51" t="n">
        <v>30646</v>
      </c>
      <c r="J126" s="51" t="n">
        <v>30948</v>
      </c>
      <c r="K126" s="51" t="n">
        <v>31349</v>
      </c>
      <c r="L126" s="51" t="n">
        <v>31919</v>
      </c>
      <c r="M126" s="42"/>
      <c r="N126" s="51" t="n">
        <v>-0.205321</v>
      </c>
      <c r="O126" s="51" t="n">
        <v>0.283031</v>
      </c>
      <c r="P126" s="51" t="n">
        <v>-16.9354</v>
      </c>
      <c r="Q126" s="51" t="n">
        <v>0.286476</v>
      </c>
      <c r="R126" s="42"/>
      <c r="S126" s="51" t="n">
        <v>1.33925</v>
      </c>
      <c r="T126" s="51" t="n">
        <v>0.282981</v>
      </c>
      <c r="U126" s="51" t="n">
        <v>0.668412</v>
      </c>
      <c r="V126" s="51" t="n">
        <v>0.294921</v>
      </c>
      <c r="W126" s="42"/>
      <c r="X126" s="51" t="n">
        <v>0.695621</v>
      </c>
      <c r="Y126" s="51" t="n">
        <v>0.283018</v>
      </c>
      <c r="Z126" s="51" t="n">
        <v>0.373446</v>
      </c>
      <c r="AA126" s="51" t="n">
        <v>0.29493</v>
      </c>
    </row>
    <row collapsed="false" customFormat="true" customHeight="false" hidden="false" ht="13.4" outlineLevel="0" r="127" s="51">
      <c r="A127" s="50"/>
      <c r="B127" s="42"/>
      <c r="C127" s="35" t="n">
        <v>7460</v>
      </c>
      <c r="D127" s="42"/>
      <c r="E127" s="51" t="n">
        <v>24156</v>
      </c>
      <c r="F127" s="51" t="n">
        <v>34147</v>
      </c>
      <c r="G127" s="51" t="n">
        <v>34688</v>
      </c>
      <c r="H127" s="51" t="n">
        <v>24785</v>
      </c>
      <c r="I127" s="51" t="n">
        <v>31188</v>
      </c>
      <c r="J127" s="51" t="n">
        <v>30883</v>
      </c>
      <c r="K127" s="51" t="n">
        <v>31916</v>
      </c>
      <c r="L127" s="51" t="n">
        <v>31635</v>
      </c>
      <c r="M127" s="42"/>
      <c r="N127" s="51" t="n">
        <v>-0.0246046</v>
      </c>
      <c r="O127" s="51" t="n">
        <v>0.282164</v>
      </c>
      <c r="P127" s="51" t="n">
        <v>16.8939</v>
      </c>
      <c r="Q127" s="51" t="n">
        <v>0.287216</v>
      </c>
      <c r="R127" s="42"/>
      <c r="S127" s="51" t="n">
        <v>1.17825</v>
      </c>
      <c r="T127" s="51" t="n">
        <v>0.282125</v>
      </c>
      <c r="U127" s="51" t="n">
        <v>1.03559</v>
      </c>
      <c r="V127" s="51" t="n">
        <v>0.295622</v>
      </c>
      <c r="W127" s="42"/>
      <c r="X127" s="51" t="n">
        <v>-0.466769</v>
      </c>
      <c r="Y127" s="51" t="n">
        <v>0.282158</v>
      </c>
      <c r="Z127" s="51" t="n">
        <v>0.249669</v>
      </c>
      <c r="AA127" s="51" t="n">
        <v>0.295652</v>
      </c>
    </row>
    <row collapsed="false" customFormat="true" customHeight="false" hidden="false" ht="13.4" outlineLevel="0" r="128" s="51">
      <c r="A128" s="50"/>
      <c r="B128" s="42"/>
      <c r="C128" s="35" t="n">
        <v>7461</v>
      </c>
      <c r="D128" s="42"/>
      <c r="E128" s="51" t="n">
        <v>33929</v>
      </c>
      <c r="F128" s="51" t="n">
        <v>24381</v>
      </c>
      <c r="G128" s="51" t="n">
        <v>24524</v>
      </c>
      <c r="H128" s="51" t="n">
        <v>35106</v>
      </c>
      <c r="I128" s="51" t="n">
        <v>31090</v>
      </c>
      <c r="J128" s="51" t="n">
        <v>31131</v>
      </c>
      <c r="K128" s="51" t="n">
        <v>31556</v>
      </c>
      <c r="L128" s="51" t="n">
        <v>32038</v>
      </c>
      <c r="M128" s="42"/>
      <c r="N128" s="51" t="n">
        <v>-0.346025</v>
      </c>
      <c r="O128" s="51" t="n">
        <v>0.281943</v>
      </c>
      <c r="P128" s="51" t="n">
        <v>-17.0612</v>
      </c>
      <c r="Q128" s="51" t="n">
        <v>0.286938</v>
      </c>
      <c r="R128" s="42"/>
      <c r="S128" s="51" t="n">
        <v>1.08986</v>
      </c>
      <c r="T128" s="51" t="n">
        <v>0.281912</v>
      </c>
      <c r="U128" s="51" t="n">
        <v>0.998718</v>
      </c>
      <c r="V128" s="51" t="n">
        <v>0.295511</v>
      </c>
      <c r="W128" s="42"/>
      <c r="X128" s="51" t="n">
        <v>0.411919</v>
      </c>
      <c r="Y128" s="51" t="n">
        <v>0.281941</v>
      </c>
      <c r="Z128" s="51" t="n">
        <v>0.706335</v>
      </c>
      <c r="AA128" s="51" t="n">
        <v>0.295525</v>
      </c>
    </row>
    <row collapsed="false" customFormat="true" customHeight="false" hidden="false" ht="13.4" outlineLevel="0" r="129" s="51">
      <c r="A129" s="50"/>
      <c r="B129" s="42"/>
      <c r="C129" s="35" t="n">
        <v>7462</v>
      </c>
      <c r="D129" s="42"/>
      <c r="E129" s="51" t="n">
        <v>24206</v>
      </c>
      <c r="F129" s="51" t="n">
        <v>33990</v>
      </c>
      <c r="G129" s="51" t="n">
        <v>34874</v>
      </c>
      <c r="H129" s="51" t="n">
        <v>24465</v>
      </c>
      <c r="I129" s="51" t="n">
        <v>30949</v>
      </c>
      <c r="J129" s="51" t="n">
        <v>30918</v>
      </c>
      <c r="K129" s="51" t="n">
        <v>31708</v>
      </c>
      <c r="L129" s="51" t="n">
        <v>31273</v>
      </c>
      <c r="M129" s="42"/>
      <c r="N129" s="51" t="n">
        <v>0.320293</v>
      </c>
      <c r="O129" s="51" t="n">
        <v>0.283027</v>
      </c>
      <c r="P129" s="51" t="n">
        <v>17.1771</v>
      </c>
      <c r="Q129" s="51" t="n">
        <v>0.287365</v>
      </c>
      <c r="R129" s="42"/>
      <c r="S129" s="51" t="n">
        <v>0.891099</v>
      </c>
      <c r="T129" s="51" t="n">
        <v>0.283007</v>
      </c>
      <c r="U129" s="51" t="n">
        <v>0.90793</v>
      </c>
      <c r="V129" s="51" t="n">
        <v>0.296077</v>
      </c>
      <c r="W129" s="42"/>
      <c r="X129" s="51" t="n">
        <v>-0.3704</v>
      </c>
      <c r="Y129" s="51" t="n">
        <v>0.283026</v>
      </c>
      <c r="Z129" s="51" t="n">
        <v>-0.375804</v>
      </c>
      <c r="AA129" s="51" t="n">
        <v>0.296097</v>
      </c>
    </row>
    <row collapsed="false" customFormat="true" customHeight="false" hidden="false" ht="13.4" outlineLevel="0" r="130" s="51">
      <c r="A130" s="50"/>
      <c r="B130" s="42"/>
      <c r="C130" s="35" t="n">
        <v>7463</v>
      </c>
      <c r="D130" s="42"/>
      <c r="E130" s="51" t="n">
        <v>34279</v>
      </c>
      <c r="F130" s="51" t="n">
        <v>24390</v>
      </c>
      <c r="G130" s="51" t="n">
        <v>24655</v>
      </c>
      <c r="H130" s="51" t="n">
        <v>35586</v>
      </c>
      <c r="I130" s="51" t="n">
        <v>30299</v>
      </c>
      <c r="J130" s="51" t="n">
        <v>30855</v>
      </c>
      <c r="K130" s="51" t="n">
        <v>31781</v>
      </c>
      <c r="L130" s="51" t="n">
        <v>31889</v>
      </c>
      <c r="M130" s="42"/>
      <c r="N130" s="51" t="n">
        <v>0.369788</v>
      </c>
      <c r="O130" s="51" t="n">
        <v>0.283102</v>
      </c>
      <c r="P130" s="51" t="n">
        <v>-17.5013</v>
      </c>
      <c r="Q130" s="51" t="n">
        <v>0.285547</v>
      </c>
      <c r="R130" s="42"/>
      <c r="S130" s="51" t="n">
        <v>2.01763</v>
      </c>
      <c r="T130" s="51" t="n">
        <v>0.28299</v>
      </c>
      <c r="U130" s="51" t="n">
        <v>1.20559</v>
      </c>
      <c r="V130" s="51" t="n">
        <v>0.294526</v>
      </c>
      <c r="W130" s="42"/>
      <c r="X130" s="51" t="n">
        <v>0.53941</v>
      </c>
      <c r="Y130" s="51" t="n">
        <v>0.283097</v>
      </c>
      <c r="Z130" s="51" t="n">
        <v>0.665312</v>
      </c>
      <c r="AA130" s="51" t="n">
        <v>0.294556</v>
      </c>
    </row>
    <row collapsed="false" customFormat="true" customHeight="false" hidden="false" ht="13.4" outlineLevel="0" r="131" s="51">
      <c r="A131" s="50"/>
      <c r="B131" s="42"/>
      <c r="C131" s="35" t="n">
        <v>7464</v>
      </c>
      <c r="D131" s="42"/>
      <c r="E131" s="51" t="n">
        <v>21958</v>
      </c>
      <c r="F131" s="51" t="n">
        <v>14790</v>
      </c>
      <c r="G131" s="51" t="n">
        <v>14978</v>
      </c>
      <c r="H131" s="51" t="n">
        <v>23106</v>
      </c>
      <c r="I131" s="51" t="n">
        <v>19442</v>
      </c>
      <c r="J131" s="51" t="n">
        <v>19728</v>
      </c>
      <c r="K131" s="51" t="n">
        <v>20243</v>
      </c>
      <c r="L131" s="51" t="n">
        <v>20392</v>
      </c>
      <c r="M131" s="42"/>
      <c r="N131" s="51" t="n">
        <v>0.181741</v>
      </c>
      <c r="O131" s="51" t="n">
        <v>0.35405</v>
      </c>
      <c r="P131" s="51" t="n">
        <v>-20.4259</v>
      </c>
      <c r="Q131" s="51" t="n">
        <v>0.357913</v>
      </c>
      <c r="R131" s="42"/>
      <c r="S131" s="51" t="n">
        <v>1.83672</v>
      </c>
      <c r="T131" s="51" t="n">
        <v>0.353931</v>
      </c>
      <c r="U131" s="51" t="n">
        <v>1.58967</v>
      </c>
      <c r="V131" s="51" t="n">
        <v>0.373401</v>
      </c>
      <c r="W131" s="42"/>
      <c r="X131" s="51" t="n">
        <v>0.548417</v>
      </c>
      <c r="Y131" s="51" t="n">
        <v>0.35404</v>
      </c>
      <c r="Z131" s="51" t="n">
        <v>0.958211</v>
      </c>
      <c r="AA131" s="51" t="n">
        <v>0.373461</v>
      </c>
    </row>
    <row collapsed="false" customFormat="true" customHeight="false" hidden="false" ht="13.4" outlineLevel="0" r="132" s="51">
      <c r="A132" s="50"/>
      <c r="B132" s="42"/>
      <c r="C132" s="35" t="n">
        <v>7465</v>
      </c>
      <c r="D132" s="42"/>
      <c r="E132" s="51" t="n">
        <v>14605</v>
      </c>
      <c r="F132" s="51" t="n">
        <v>21997</v>
      </c>
      <c r="G132" s="51" t="n">
        <v>22924</v>
      </c>
      <c r="H132" s="51" t="n">
        <v>14819</v>
      </c>
      <c r="I132" s="51" t="n">
        <v>20268</v>
      </c>
      <c r="J132" s="51" t="n">
        <v>19489</v>
      </c>
      <c r="K132" s="51" t="n">
        <v>20365</v>
      </c>
      <c r="L132" s="51" t="n">
        <v>20076</v>
      </c>
      <c r="M132" s="42"/>
      <c r="N132" s="51" t="n">
        <v>-0.622502</v>
      </c>
      <c r="O132" s="51" t="n">
        <v>0.353155</v>
      </c>
      <c r="P132" s="51" t="n">
        <v>20.8358</v>
      </c>
      <c r="Q132" s="51" t="n">
        <v>0.358747</v>
      </c>
      <c r="R132" s="42"/>
      <c r="S132" s="51" t="n">
        <v>0.861212</v>
      </c>
      <c r="T132" s="51" t="n">
        <v>0.353142</v>
      </c>
      <c r="U132" s="51" t="n">
        <v>1.39552</v>
      </c>
      <c r="V132" s="51" t="n">
        <v>0.374955</v>
      </c>
      <c r="W132" s="42"/>
      <c r="X132" s="51" t="n">
        <v>-1.33706</v>
      </c>
      <c r="Y132" s="51" t="n">
        <v>0.353105</v>
      </c>
      <c r="Z132" s="51" t="n">
        <v>-0.668293</v>
      </c>
      <c r="AA132" s="51" t="n">
        <v>0.375011</v>
      </c>
    </row>
    <row collapsed="false" customFormat="true" customHeight="false" hidden="false" ht="13.4" outlineLevel="0" r="133" s="51">
      <c r="A133" s="50"/>
      <c r="B133" s="42"/>
      <c r="C133" s="35" t="n">
        <v>7466</v>
      </c>
      <c r="D133" s="42"/>
      <c r="E133" s="51" t="n">
        <v>22075</v>
      </c>
      <c r="F133" s="51" t="n">
        <v>14921</v>
      </c>
      <c r="G133" s="51" t="n">
        <v>14944</v>
      </c>
      <c r="H133" s="51" t="n">
        <v>22686</v>
      </c>
      <c r="I133" s="51" t="n">
        <v>19689</v>
      </c>
      <c r="J133" s="51" t="n">
        <v>20078</v>
      </c>
      <c r="K133" s="51" t="n">
        <v>20268</v>
      </c>
      <c r="L133" s="51" t="n">
        <v>20561</v>
      </c>
      <c r="M133" s="42"/>
      <c r="N133" s="51" t="n">
        <v>0.130295</v>
      </c>
      <c r="O133" s="51" t="n">
        <v>0.352287</v>
      </c>
      <c r="P133" s="51" t="n">
        <v>-19.9564</v>
      </c>
      <c r="Q133" s="51" t="n">
        <v>0.358716</v>
      </c>
      <c r="R133" s="42"/>
      <c r="S133" s="51" t="n">
        <v>1.31879</v>
      </c>
      <c r="T133" s="51" t="n">
        <v>0.352226</v>
      </c>
      <c r="U133" s="51" t="n">
        <v>0.72105</v>
      </c>
      <c r="V133" s="51" t="n">
        <v>0.373575</v>
      </c>
      <c r="W133" s="42"/>
      <c r="X133" s="51" t="n">
        <v>0.847914</v>
      </c>
      <c r="Y133" s="51" t="n">
        <v>0.352262</v>
      </c>
      <c r="Z133" s="51" t="n">
        <v>0.644041</v>
      </c>
      <c r="AA133" s="51" t="n">
        <v>0.373579</v>
      </c>
    </row>
    <row collapsed="false" customFormat="true" customHeight="false" hidden="false" ht="13.4" outlineLevel="0" r="134" s="51">
      <c r="A134" s="50"/>
      <c r="B134" s="42"/>
      <c r="C134" s="35" t="n">
        <v>7467</v>
      </c>
      <c r="D134" s="42"/>
      <c r="E134" s="51" t="n">
        <v>7166</v>
      </c>
      <c r="F134" s="51" t="n">
        <v>10532</v>
      </c>
      <c r="G134" s="51" t="n">
        <v>10816</v>
      </c>
      <c r="H134" s="51" t="n">
        <v>7355</v>
      </c>
      <c r="I134" s="51" t="n">
        <v>9544</v>
      </c>
      <c r="J134" s="51" t="n">
        <v>9367</v>
      </c>
      <c r="K134" s="51" t="n">
        <v>9913</v>
      </c>
      <c r="L134" s="51" t="n">
        <v>9679</v>
      </c>
      <c r="M134" s="42"/>
      <c r="N134" s="51" t="n">
        <v>0.129216</v>
      </c>
      <c r="O134" s="51" t="n">
        <v>0.509735</v>
      </c>
      <c r="P134" s="51" t="n">
        <v>19.033</v>
      </c>
      <c r="Q134" s="51" t="n">
        <v>0.518401</v>
      </c>
      <c r="R134" s="42"/>
      <c r="S134" s="51" t="n">
        <v>1.76732</v>
      </c>
      <c r="T134" s="51" t="n">
        <v>0.509577</v>
      </c>
      <c r="U134" s="51" t="n">
        <v>1.31595</v>
      </c>
      <c r="V134" s="51" t="n">
        <v>0.537793</v>
      </c>
      <c r="W134" s="42"/>
      <c r="X134" s="51" t="n">
        <v>-1.06517</v>
      </c>
      <c r="Y134" s="51" t="n">
        <v>0.509678</v>
      </c>
      <c r="Z134" s="51" t="n">
        <v>-0.0143886</v>
      </c>
      <c r="AA134" s="51" t="n">
        <v>0.537886</v>
      </c>
    </row>
    <row collapsed="false" customFormat="true" customHeight="false" hidden="false" ht="13.4" outlineLevel="0" r="135" s="51">
      <c r="A135" s="50"/>
      <c r="B135" s="42"/>
      <c r="C135" s="35" t="n">
        <v>7468</v>
      </c>
      <c r="D135" s="42"/>
      <c r="E135" s="51" t="n">
        <v>8409</v>
      </c>
      <c r="F135" s="51" t="n">
        <v>12783</v>
      </c>
      <c r="G135" s="51" t="n">
        <v>13254</v>
      </c>
      <c r="H135" s="51" t="n">
        <v>8691</v>
      </c>
      <c r="I135" s="51" t="n">
        <v>11577</v>
      </c>
      <c r="J135" s="51" t="n">
        <v>11504</v>
      </c>
      <c r="K135" s="51" t="n">
        <v>11813</v>
      </c>
      <c r="L135" s="51" t="n">
        <v>11770</v>
      </c>
      <c r="M135" s="42"/>
      <c r="N135" s="51" t="n">
        <v>-0.0669718</v>
      </c>
      <c r="O135" s="51" t="n">
        <v>0.462951</v>
      </c>
      <c r="P135" s="51" t="n">
        <v>20.7164</v>
      </c>
      <c r="Q135" s="51" t="n">
        <v>0.471102</v>
      </c>
      <c r="R135" s="42"/>
      <c r="S135" s="51" t="n">
        <v>1.07594</v>
      </c>
      <c r="T135" s="51" t="n">
        <v>0.462898</v>
      </c>
      <c r="U135" s="51" t="n">
        <v>1.72904</v>
      </c>
      <c r="V135" s="51" t="n">
        <v>0.49208</v>
      </c>
      <c r="W135" s="42"/>
      <c r="X135" s="51" t="n">
        <v>-0.249306</v>
      </c>
      <c r="Y135" s="51" t="n">
        <v>0.462949</v>
      </c>
      <c r="Z135" s="51" t="n">
        <v>-0.0799446</v>
      </c>
      <c r="AA135" s="51" t="n">
        <v>0.492227</v>
      </c>
    </row>
    <row collapsed="false" customFormat="true" customHeight="false" hidden="false" ht="13.4" outlineLevel="0" r="136" s="51">
      <c r="A136" s="50"/>
      <c r="B136" s="42"/>
      <c r="C136" s="35" t="n">
        <v>7469</v>
      </c>
      <c r="D136" s="42"/>
      <c r="E136" s="51" t="n">
        <v>22113</v>
      </c>
      <c r="F136" s="51" t="n">
        <v>14539</v>
      </c>
      <c r="G136" s="51" t="n">
        <v>14802</v>
      </c>
      <c r="H136" s="51" t="n">
        <v>22830</v>
      </c>
      <c r="I136" s="51" t="n">
        <v>19514</v>
      </c>
      <c r="J136" s="51" t="n">
        <v>19369</v>
      </c>
      <c r="K136" s="51" t="n">
        <v>20206</v>
      </c>
      <c r="L136" s="51" t="n">
        <v>20572</v>
      </c>
      <c r="M136" s="42"/>
      <c r="N136" s="51" t="n">
        <v>-0.635233</v>
      </c>
      <c r="O136" s="51" t="n">
        <v>0.354399</v>
      </c>
      <c r="P136" s="51" t="n">
        <v>-20.999</v>
      </c>
      <c r="Q136" s="51" t="n">
        <v>0.358753</v>
      </c>
      <c r="R136" s="42"/>
      <c r="S136" s="51" t="n">
        <v>2.37716</v>
      </c>
      <c r="T136" s="51" t="n">
        <v>0.354213</v>
      </c>
      <c r="U136" s="51" t="n">
        <v>1.24587</v>
      </c>
      <c r="V136" s="51" t="n">
        <v>0.375244</v>
      </c>
      <c r="W136" s="42"/>
      <c r="X136" s="51" t="n">
        <v>0.262325</v>
      </c>
      <c r="Y136" s="51" t="n">
        <v>0.354411</v>
      </c>
      <c r="Z136" s="51" t="n">
        <v>0.349553</v>
      </c>
      <c r="AA136" s="51" t="n">
        <v>0.375298</v>
      </c>
    </row>
    <row collapsed="false" customFormat="true" customHeight="false" hidden="false" ht="13.4" outlineLevel="0" r="137" s="51">
      <c r="A137" s="50"/>
      <c r="B137" s="42"/>
      <c r="C137" s="35" t="n">
        <v>7470</v>
      </c>
      <c r="D137" s="42"/>
      <c r="E137" s="51" t="n">
        <v>9199</v>
      </c>
      <c r="F137" s="51" t="n">
        <v>14132</v>
      </c>
      <c r="G137" s="51" t="n">
        <v>14295</v>
      </c>
      <c r="H137" s="51" t="n">
        <v>9389</v>
      </c>
      <c r="I137" s="51" t="n">
        <v>12195</v>
      </c>
      <c r="J137" s="51" t="n">
        <v>12383</v>
      </c>
      <c r="K137" s="51" t="n">
        <v>12659</v>
      </c>
      <c r="L137" s="51" t="n">
        <v>12596</v>
      </c>
      <c r="M137" s="42"/>
      <c r="N137" s="51" t="n">
        <v>0.507187</v>
      </c>
      <c r="O137" s="51" t="n">
        <v>0.447999</v>
      </c>
      <c r="P137" s="51" t="n">
        <v>20.9291</v>
      </c>
      <c r="Q137" s="51" t="n">
        <v>0.450994</v>
      </c>
      <c r="R137" s="42"/>
      <c r="S137" s="51" t="n">
        <v>1.35984</v>
      </c>
      <c r="T137" s="51" t="n">
        <v>0.447928</v>
      </c>
      <c r="U137" s="51" t="n">
        <v>0.797786</v>
      </c>
      <c r="V137" s="51" t="n">
        <v>0.471623</v>
      </c>
      <c r="W137" s="42"/>
      <c r="X137" s="51" t="n">
        <v>0.257735</v>
      </c>
      <c r="Y137" s="51" t="n">
        <v>0.448008</v>
      </c>
      <c r="Z137" s="51" t="n">
        <v>0.224397</v>
      </c>
      <c r="AA137" s="51" t="n">
        <v>0.471651</v>
      </c>
    </row>
    <row collapsed="false" customFormat="true" customHeight="false" hidden="false" ht="13.4" outlineLevel="0" r="138" s="51">
      <c r="A138" s="50"/>
      <c r="B138" s="42"/>
      <c r="C138" s="35" t="n">
        <v>7471</v>
      </c>
      <c r="D138" s="42"/>
      <c r="E138" s="51" t="n">
        <v>14561</v>
      </c>
      <c r="F138" s="51" t="n">
        <v>21907</v>
      </c>
      <c r="G138" s="51" t="n">
        <v>22685</v>
      </c>
      <c r="H138" s="51" t="n">
        <v>15055</v>
      </c>
      <c r="I138" s="51" t="n">
        <v>19971</v>
      </c>
      <c r="J138" s="51" t="n">
        <v>19475</v>
      </c>
      <c r="K138" s="51" t="n">
        <v>20212</v>
      </c>
      <c r="L138" s="51" t="n">
        <v>20029</v>
      </c>
      <c r="M138" s="42"/>
      <c r="N138" s="51" t="n">
        <v>-0.401357</v>
      </c>
      <c r="O138" s="51" t="n">
        <v>0.354275</v>
      </c>
      <c r="P138" s="51" t="n">
        <v>20.1805</v>
      </c>
      <c r="Q138" s="51" t="n">
        <v>0.359592</v>
      </c>
      <c r="R138" s="42"/>
      <c r="S138" s="51" t="n">
        <v>1.00109</v>
      </c>
      <c r="T138" s="51" t="n">
        <v>0.354245</v>
      </c>
      <c r="U138" s="51" t="n">
        <v>1.70636</v>
      </c>
      <c r="V138" s="51" t="n">
        <v>0.374749</v>
      </c>
      <c r="W138" s="42"/>
      <c r="X138" s="51" t="n">
        <v>-0.856101</v>
      </c>
      <c r="Y138" s="51" t="n">
        <v>0.354255</v>
      </c>
      <c r="Z138" s="51" t="n">
        <v>-0.0383563</v>
      </c>
      <c r="AA138" s="51" t="n">
        <v>0.374858</v>
      </c>
    </row>
    <row collapsed="false" customFormat="true" customHeight="false" hidden="false" ht="13.4" outlineLevel="0" r="139" s="51">
      <c r="A139" s="50"/>
      <c r="B139" s="42"/>
      <c r="C139" s="35" t="n">
        <v>7472</v>
      </c>
      <c r="D139" s="42"/>
      <c r="E139" s="51" t="n">
        <v>12376</v>
      </c>
      <c r="F139" s="51" t="n">
        <v>8200</v>
      </c>
      <c r="G139" s="51" t="n">
        <v>8335</v>
      </c>
      <c r="H139" s="51" t="n">
        <v>12688</v>
      </c>
      <c r="I139" s="51" t="n">
        <v>11108</v>
      </c>
      <c r="J139" s="51" t="n">
        <v>11234</v>
      </c>
      <c r="K139" s="51" t="n">
        <v>11237</v>
      </c>
      <c r="L139" s="51" t="n">
        <v>11578</v>
      </c>
      <c r="M139" s="42"/>
      <c r="N139" s="51" t="n">
        <v>-0.465385</v>
      </c>
      <c r="O139" s="51" t="n">
        <v>0.47063</v>
      </c>
      <c r="P139" s="51" t="n">
        <v>-20.5008</v>
      </c>
      <c r="Q139" s="51" t="n">
        <v>0.479909</v>
      </c>
      <c r="R139" s="42"/>
      <c r="S139" s="51" t="n">
        <v>1.04267</v>
      </c>
      <c r="T139" s="51" t="n">
        <v>0.470589</v>
      </c>
      <c r="U139" s="51" t="n">
        <v>1.03064</v>
      </c>
      <c r="V139" s="51" t="n">
        <v>0.50091</v>
      </c>
      <c r="W139" s="42"/>
      <c r="X139" s="51" t="n">
        <v>1.02932</v>
      </c>
      <c r="Y139" s="51" t="n">
        <v>0.47059</v>
      </c>
      <c r="Z139" s="51" t="n">
        <v>0.214204</v>
      </c>
      <c r="AA139" s="51" t="n">
        <v>0.500961</v>
      </c>
    </row>
    <row collapsed="false" customFormat="true" customHeight="false" hidden="false" ht="13.4" outlineLevel="0" r="140" s="51">
      <c r="A140" s="50"/>
      <c r="B140" s="42"/>
      <c r="C140" s="35" t="n">
        <v>7473</v>
      </c>
      <c r="D140" s="42"/>
      <c r="E140" s="51" t="n">
        <v>14728</v>
      </c>
      <c r="F140" s="51" t="n">
        <v>21945</v>
      </c>
      <c r="G140" s="51" t="n">
        <v>22503</v>
      </c>
      <c r="H140" s="51" t="n">
        <v>15012</v>
      </c>
      <c r="I140" s="51" t="n">
        <v>19820</v>
      </c>
      <c r="J140" s="51" t="n">
        <v>19638</v>
      </c>
      <c r="K140" s="51" t="n">
        <v>20251</v>
      </c>
      <c r="L140" s="51" t="n">
        <v>20046</v>
      </c>
      <c r="M140" s="42"/>
      <c r="N140" s="51" t="n">
        <v>0.023737</v>
      </c>
      <c r="O140" s="51" t="n">
        <v>0.35412</v>
      </c>
      <c r="P140" s="51" t="n">
        <v>19.8237</v>
      </c>
      <c r="Q140" s="51" t="n">
        <v>0.359877</v>
      </c>
      <c r="R140" s="42"/>
      <c r="S140" s="51" t="n">
        <v>1.05186</v>
      </c>
      <c r="T140" s="51" t="n">
        <v>0.354081</v>
      </c>
      <c r="U140" s="51" t="n">
        <v>1.10517</v>
      </c>
      <c r="V140" s="51" t="n">
        <v>0.374553</v>
      </c>
      <c r="W140" s="42"/>
      <c r="X140" s="51" t="n">
        <v>-0.484986</v>
      </c>
      <c r="Y140" s="51" t="n">
        <v>0.354111</v>
      </c>
      <c r="Z140" s="51" t="n">
        <v>-0.150247</v>
      </c>
      <c r="AA140" s="51" t="n">
        <v>0.374597</v>
      </c>
    </row>
    <row collapsed="false" customFormat="true" customHeight="false" hidden="false" ht="13.4" outlineLevel="0" r="141" s="51">
      <c r="A141" s="50"/>
      <c r="B141" s="42"/>
      <c r="C141" s="35" t="n">
        <v>7474</v>
      </c>
      <c r="D141" s="42"/>
      <c r="E141" s="51" t="n">
        <v>21952</v>
      </c>
      <c r="F141" s="51" t="n">
        <v>14644</v>
      </c>
      <c r="G141" s="51" t="n">
        <v>15086</v>
      </c>
      <c r="H141" s="51" t="n">
        <v>22705</v>
      </c>
      <c r="I141" s="51" t="n">
        <v>19496</v>
      </c>
      <c r="J141" s="51" t="n">
        <v>19682</v>
      </c>
      <c r="K141" s="51" t="n">
        <v>20289</v>
      </c>
      <c r="L141" s="51" t="n">
        <v>20317</v>
      </c>
      <c r="M141" s="42"/>
      <c r="N141" s="51" t="n">
        <v>0.202902</v>
      </c>
      <c r="O141" s="51" t="n">
        <v>0.354089</v>
      </c>
      <c r="P141" s="51" t="n">
        <v>-20.0652</v>
      </c>
      <c r="Q141" s="51" t="n">
        <v>0.359239</v>
      </c>
      <c r="R141" s="42"/>
      <c r="S141" s="51" t="n">
        <v>1.79038</v>
      </c>
      <c r="T141" s="51" t="n">
        <v>0.353977</v>
      </c>
      <c r="U141" s="51" t="n">
        <v>1.58645</v>
      </c>
      <c r="V141" s="51" t="n">
        <v>0.374214</v>
      </c>
      <c r="W141" s="42"/>
      <c r="X141" s="51" t="n">
        <v>0.271857</v>
      </c>
      <c r="Y141" s="51" t="n">
        <v>0.354088</v>
      </c>
      <c r="Z141" s="51" t="n">
        <v>0.0997611</v>
      </c>
      <c r="AA141" s="51" t="n">
        <v>0.374308</v>
      </c>
    </row>
    <row collapsed="false" customFormat="true" customHeight="false" hidden="false" ht="13.4" outlineLevel="0" r="142" s="51">
      <c r="A142" s="50"/>
      <c r="B142" s="42"/>
      <c r="C142" s="35" t="n">
        <v>7475</v>
      </c>
      <c r="D142" s="42"/>
      <c r="E142" s="51" t="n">
        <v>13862</v>
      </c>
      <c r="F142" s="51" t="n">
        <v>8818</v>
      </c>
      <c r="G142" s="51" t="n">
        <v>8703</v>
      </c>
      <c r="H142" s="51" t="n">
        <v>13567</v>
      </c>
      <c r="I142" s="51" t="n">
        <v>12027</v>
      </c>
      <c r="J142" s="51" t="n">
        <v>12512</v>
      </c>
      <c r="K142" s="51" t="n">
        <v>12270</v>
      </c>
      <c r="L142" s="51" t="n">
        <v>12536</v>
      </c>
      <c r="M142" s="42"/>
      <c r="N142" s="51" t="n">
        <v>0.452167</v>
      </c>
      <c r="O142" s="51" t="n">
        <v>0.450226</v>
      </c>
      <c r="P142" s="51" t="n">
        <v>-22.0405</v>
      </c>
      <c r="Q142" s="51" t="n">
        <v>0.460086</v>
      </c>
      <c r="R142" s="42"/>
      <c r="S142" s="51" t="n">
        <v>0.547981</v>
      </c>
      <c r="T142" s="51" t="n">
        <v>0.450222</v>
      </c>
      <c r="U142" s="51" t="n">
        <v>-0.865933</v>
      </c>
      <c r="V142" s="51" t="n">
        <v>0.483541</v>
      </c>
      <c r="W142" s="42"/>
      <c r="X142" s="51" t="n">
        <v>1.52441</v>
      </c>
      <c r="Y142" s="51" t="n">
        <v>0.450131</v>
      </c>
      <c r="Z142" s="51" t="n">
        <v>-0.20959</v>
      </c>
      <c r="AA142" s="51" t="n">
        <v>0.483575</v>
      </c>
    </row>
    <row collapsed="false" customFormat="true" customHeight="false" hidden="false" ht="13.4" outlineLevel="0" r="143" s="51">
      <c r="A143" s="50"/>
      <c r="B143" s="42"/>
      <c r="C143" s="35" t="n">
        <v>7476</v>
      </c>
      <c r="D143" s="42"/>
      <c r="E143" s="51" t="n">
        <v>8983</v>
      </c>
      <c r="F143" s="51" t="n">
        <v>13792</v>
      </c>
      <c r="G143" s="51" t="n">
        <v>13466</v>
      </c>
      <c r="H143" s="51" t="n">
        <v>8610</v>
      </c>
      <c r="I143" s="51" t="n">
        <v>12163</v>
      </c>
      <c r="J143" s="51" t="n">
        <v>11818</v>
      </c>
      <c r="K143" s="51" t="n">
        <v>12478</v>
      </c>
      <c r="L143" s="51" t="n">
        <v>12160</v>
      </c>
      <c r="M143" s="42"/>
      <c r="N143" s="51" t="n">
        <v>-0.0739887</v>
      </c>
      <c r="O143" s="51" t="n">
        <v>0.453604</v>
      </c>
      <c r="P143" s="51" t="n">
        <v>21.5564</v>
      </c>
      <c r="Q143" s="51" t="n">
        <v>0.461154</v>
      </c>
      <c r="R143" s="42"/>
      <c r="S143" s="51" t="n">
        <v>1.35233</v>
      </c>
      <c r="T143" s="51" t="n">
        <v>0.453521</v>
      </c>
      <c r="U143" s="51" t="n">
        <v>-1.65811</v>
      </c>
      <c r="V143" s="51" t="n">
        <v>0.483494</v>
      </c>
      <c r="W143" s="42"/>
      <c r="X143" s="51" t="n">
        <v>-1.36466</v>
      </c>
      <c r="Y143" s="51" t="n">
        <v>0.45352</v>
      </c>
      <c r="Z143" s="51" t="n">
        <v>-0.462218</v>
      </c>
      <c r="AA143" s="51" t="n">
        <v>0.483617</v>
      </c>
    </row>
    <row collapsed="false" customFormat="true" customHeight="false" hidden="false" ht="13.4" outlineLevel="0" r="144" s="51">
      <c r="A144" s="50"/>
      <c r="B144" s="42"/>
      <c r="C144" s="35" t="n">
        <v>7477</v>
      </c>
      <c r="D144" s="42"/>
      <c r="E144" s="51" t="n">
        <v>14088</v>
      </c>
      <c r="F144" s="51" t="n">
        <v>8859</v>
      </c>
      <c r="G144" s="51" t="n">
        <v>8651</v>
      </c>
      <c r="H144" s="51" t="n">
        <v>13530</v>
      </c>
      <c r="I144" s="51" t="n">
        <v>12035</v>
      </c>
      <c r="J144" s="51" t="n">
        <v>12426</v>
      </c>
      <c r="K144" s="51" t="n">
        <v>12299</v>
      </c>
      <c r="L144" s="51" t="n">
        <v>12432</v>
      </c>
      <c r="M144" s="42"/>
      <c r="N144" s="51" t="n">
        <v>0.530399</v>
      </c>
      <c r="O144" s="51" t="n">
        <v>0.450898</v>
      </c>
      <c r="P144" s="51" t="n">
        <v>-22.3922</v>
      </c>
      <c r="Q144" s="51" t="n">
        <v>0.458845</v>
      </c>
      <c r="R144" s="42"/>
      <c r="S144" s="51" t="n">
        <v>0.554535</v>
      </c>
      <c r="T144" s="51" t="n">
        <v>0.450897</v>
      </c>
      <c r="U144" s="51" t="n">
        <v>-1.60418</v>
      </c>
      <c r="V144" s="51" t="n">
        <v>0.482942</v>
      </c>
      <c r="W144" s="42"/>
      <c r="X144" s="51" t="n">
        <v>1.06815</v>
      </c>
      <c r="Y144" s="51" t="n">
        <v>0.450859</v>
      </c>
      <c r="Z144" s="51" t="n">
        <v>-0.416372</v>
      </c>
      <c r="AA144" s="51" t="n">
        <v>0.483058</v>
      </c>
    </row>
    <row collapsed="false" customFormat="true" customHeight="false" hidden="false" ht="13.4" outlineLevel="0" r="145" s="51">
      <c r="A145" s="50"/>
      <c r="B145" s="42"/>
      <c r="C145" s="35" t="n">
        <v>7478</v>
      </c>
      <c r="D145" s="42"/>
      <c r="E145" s="51" t="n">
        <v>8773</v>
      </c>
      <c r="F145" s="51" t="n">
        <v>14020</v>
      </c>
      <c r="G145" s="51" t="n">
        <v>13648</v>
      </c>
      <c r="H145" s="51" t="n">
        <v>8671</v>
      </c>
      <c r="I145" s="51" t="n">
        <v>12364</v>
      </c>
      <c r="J145" s="51" t="n">
        <v>12096</v>
      </c>
      <c r="K145" s="51" t="n">
        <v>12603</v>
      </c>
      <c r="L145" s="51" t="n">
        <v>12357</v>
      </c>
      <c r="M145" s="42"/>
      <c r="N145" s="51" t="n">
        <v>-0.0550507</v>
      </c>
      <c r="O145" s="51" t="n">
        <v>0.449878</v>
      </c>
      <c r="P145" s="51" t="n">
        <v>22.6601</v>
      </c>
      <c r="Q145" s="51" t="n">
        <v>0.458597</v>
      </c>
      <c r="R145" s="42"/>
      <c r="S145" s="51" t="n">
        <v>1.01231</v>
      </c>
      <c r="T145" s="51" t="n">
        <v>0.449832</v>
      </c>
      <c r="U145" s="51" t="n">
        <v>-0.964635</v>
      </c>
      <c r="V145" s="51" t="n">
        <v>0.483374</v>
      </c>
      <c r="W145" s="42"/>
      <c r="X145" s="51" t="n">
        <v>-1.04062</v>
      </c>
      <c r="Y145" s="51" t="n">
        <v>0.449829</v>
      </c>
      <c r="Z145" s="51" t="n">
        <v>0.379928</v>
      </c>
      <c r="AA145" s="51" t="n">
        <v>0.483412</v>
      </c>
    </row>
    <row collapsed="false" customFormat="true" customHeight="false" hidden="false" ht="13.4" outlineLevel="0" r="146" s="51">
      <c r="A146" s="50"/>
      <c r="B146" s="42"/>
      <c r="C146" s="35" t="n">
        <v>7479</v>
      </c>
      <c r="D146" s="42"/>
      <c r="E146" s="51" t="n">
        <v>13851</v>
      </c>
      <c r="F146" s="51" t="n">
        <v>8875</v>
      </c>
      <c r="G146" s="51" t="n">
        <v>8724</v>
      </c>
      <c r="H146" s="51" t="n">
        <v>13784</v>
      </c>
      <c r="I146" s="51" t="n">
        <v>11953</v>
      </c>
      <c r="J146" s="51" t="n">
        <v>12134</v>
      </c>
      <c r="K146" s="51" t="n">
        <v>12219</v>
      </c>
      <c r="L146" s="51" t="n">
        <v>12591</v>
      </c>
      <c r="M146" s="42"/>
      <c r="N146" s="51" t="n">
        <v>-0.374024</v>
      </c>
      <c r="O146" s="51" t="n">
        <v>0.452304</v>
      </c>
      <c r="P146" s="51" t="n">
        <v>-22.1885</v>
      </c>
      <c r="Q146" s="51" t="n">
        <v>0.458472</v>
      </c>
      <c r="R146" s="42"/>
      <c r="S146" s="51" t="n">
        <v>1.47441</v>
      </c>
      <c r="T146" s="51" t="n">
        <v>0.452212</v>
      </c>
      <c r="U146" s="51" t="n">
        <v>-0.55023</v>
      </c>
      <c r="V146" s="51" t="n">
        <v>0.482199</v>
      </c>
      <c r="W146" s="42"/>
      <c r="X146" s="51" t="n">
        <v>1.12543</v>
      </c>
      <c r="Y146" s="51" t="n">
        <v>0.452253</v>
      </c>
      <c r="Z146" s="51" t="n">
        <v>0.307788</v>
      </c>
      <c r="AA146" s="51" t="n">
        <v>0.482209</v>
      </c>
    </row>
    <row collapsed="false" customFormat="true" customHeight="false" hidden="false" ht="13.4" outlineLevel="0" r="147" s="51">
      <c r="A147" s="50"/>
      <c r="B147" s="42"/>
      <c r="C147" s="35" t="n">
        <v>7480</v>
      </c>
      <c r="D147" s="42"/>
      <c r="E147" s="51" t="n">
        <v>8844</v>
      </c>
      <c r="F147" s="51" t="n">
        <v>13824</v>
      </c>
      <c r="G147" s="51" t="n">
        <v>13571</v>
      </c>
      <c r="H147" s="51" t="n">
        <v>8530</v>
      </c>
      <c r="I147" s="51" t="n">
        <v>12191</v>
      </c>
      <c r="J147" s="51" t="n">
        <v>11915</v>
      </c>
      <c r="K147" s="51" t="n">
        <v>12685</v>
      </c>
      <c r="L147" s="51" t="n">
        <v>12387</v>
      </c>
      <c r="M147" s="42"/>
      <c r="N147" s="51" t="n">
        <v>0.0218198</v>
      </c>
      <c r="O147" s="51" t="n">
        <v>0.451053</v>
      </c>
      <c r="P147" s="51" t="n">
        <v>22.3895</v>
      </c>
      <c r="Q147" s="51" t="n">
        <v>0.460668</v>
      </c>
      <c r="R147" s="42"/>
      <c r="S147" s="51" t="n">
        <v>1.96404</v>
      </c>
      <c r="T147" s="51" t="n">
        <v>0.450879</v>
      </c>
      <c r="U147" s="51" t="n">
        <v>-1.36544</v>
      </c>
      <c r="V147" s="51" t="n">
        <v>0.484889</v>
      </c>
      <c r="W147" s="42"/>
      <c r="X147" s="51" t="n">
        <v>-1.16676</v>
      </c>
      <c r="Y147" s="51" t="n">
        <v>0.450992</v>
      </c>
      <c r="Z147" s="51" t="n">
        <v>-0.441968</v>
      </c>
      <c r="AA147" s="51" t="n">
        <v>0.48497</v>
      </c>
    </row>
    <row collapsed="false" customFormat="true" customHeight="false" hidden="false" ht="13.4" outlineLevel="0" r="148" s="51">
      <c r="A148" s="50"/>
      <c r="B148" s="42"/>
      <c r="C148" s="35" t="n">
        <v>7481</v>
      </c>
      <c r="D148" s="42"/>
      <c r="E148" s="51" t="n">
        <v>14030</v>
      </c>
      <c r="F148" s="51" t="n">
        <v>8891</v>
      </c>
      <c r="G148" s="51" t="n">
        <v>8547</v>
      </c>
      <c r="H148" s="51" t="n">
        <v>13498</v>
      </c>
      <c r="I148" s="51" t="n">
        <v>11785</v>
      </c>
      <c r="J148" s="51" t="n">
        <v>12037</v>
      </c>
      <c r="K148" s="51" t="n">
        <v>12084</v>
      </c>
      <c r="L148" s="51" t="n">
        <v>12323</v>
      </c>
      <c r="M148" s="42"/>
      <c r="N148" s="51" t="n">
        <v>0.0393133</v>
      </c>
      <c r="O148" s="51" t="n">
        <v>0.455408</v>
      </c>
      <c r="P148" s="51" t="n">
        <v>-22.4395</v>
      </c>
      <c r="Q148" s="51" t="n">
        <v>0.459644</v>
      </c>
      <c r="R148" s="42"/>
      <c r="S148" s="51" t="n">
        <v>1.21336</v>
      </c>
      <c r="T148" s="51" t="n">
        <v>0.455341</v>
      </c>
      <c r="U148" s="51" t="n">
        <v>-1.95264</v>
      </c>
      <c r="V148" s="51" t="n">
        <v>0.483831</v>
      </c>
      <c r="W148" s="42"/>
      <c r="X148" s="51" t="n">
        <v>1.01854</v>
      </c>
      <c r="Y148" s="51" t="n">
        <v>0.45536</v>
      </c>
      <c r="Z148" s="51" t="n">
        <v>0.0200704</v>
      </c>
      <c r="AA148" s="51" t="n">
        <v>0.484016</v>
      </c>
    </row>
    <row collapsed="false" customFormat="true" customHeight="false" hidden="false" ht="13.4" outlineLevel="0" r="149" s="51">
      <c r="A149" s="50"/>
      <c r="B149" s="42"/>
      <c r="C149" s="35" t="n">
        <v>7482</v>
      </c>
      <c r="D149" s="42"/>
      <c r="E149" s="51" t="n">
        <v>8949</v>
      </c>
      <c r="F149" s="51" t="n">
        <v>13964</v>
      </c>
      <c r="G149" s="51" t="n">
        <v>13319</v>
      </c>
      <c r="H149" s="51" t="n">
        <v>8631</v>
      </c>
      <c r="I149" s="51" t="n">
        <v>12154</v>
      </c>
      <c r="J149" s="51" t="n">
        <v>11925</v>
      </c>
      <c r="K149" s="51" t="n">
        <v>12851</v>
      </c>
      <c r="L149" s="51" t="n">
        <v>12642</v>
      </c>
      <c r="M149" s="42"/>
      <c r="N149" s="51" t="n">
        <v>-0.0656068</v>
      </c>
      <c r="O149" s="51" t="n">
        <v>0.44934</v>
      </c>
      <c r="P149" s="51" t="n">
        <v>21.6225</v>
      </c>
      <c r="Q149" s="51" t="n">
        <v>0.461057</v>
      </c>
      <c r="R149" s="42"/>
      <c r="S149" s="51" t="n">
        <v>2.853</v>
      </c>
      <c r="T149" s="51" t="n">
        <v>0.448975</v>
      </c>
      <c r="U149" s="51" t="n">
        <v>-2.08651</v>
      </c>
      <c r="V149" s="51" t="n">
        <v>0.48346</v>
      </c>
      <c r="W149" s="42"/>
      <c r="X149" s="51" t="n">
        <v>-0.885435</v>
      </c>
      <c r="Y149" s="51" t="n">
        <v>0.449305</v>
      </c>
      <c r="Z149" s="51" t="n">
        <v>0.277739</v>
      </c>
      <c r="AA149" s="51" t="n">
        <v>0.483667</v>
      </c>
    </row>
    <row collapsed="false" customFormat="true" customHeight="false" hidden="false" ht="13.4" outlineLevel="0" r="150" s="51">
      <c r="A150" s="50"/>
      <c r="B150" s="42"/>
      <c r="C150" s="35" t="n">
        <v>7483</v>
      </c>
      <c r="D150" s="42"/>
      <c r="E150" s="51" t="n">
        <v>13810</v>
      </c>
      <c r="F150" s="51" t="n">
        <v>8999</v>
      </c>
      <c r="G150" s="51" t="n">
        <v>8642</v>
      </c>
      <c r="H150" s="51" t="n">
        <v>13381</v>
      </c>
      <c r="I150" s="51" t="n">
        <v>11701</v>
      </c>
      <c r="J150" s="51" t="n">
        <v>12172</v>
      </c>
      <c r="K150" s="51" t="n">
        <v>12141</v>
      </c>
      <c r="L150" s="51" t="n">
        <v>12444</v>
      </c>
      <c r="M150" s="42"/>
      <c r="N150" s="51" t="n">
        <v>0.370336</v>
      </c>
      <c r="O150" s="51" t="n">
        <v>0.454378</v>
      </c>
      <c r="P150" s="51" t="n">
        <v>-21.3056</v>
      </c>
      <c r="Q150" s="51" t="n">
        <v>0.461519</v>
      </c>
      <c r="R150" s="42"/>
      <c r="S150" s="51" t="n">
        <v>1.47525</v>
      </c>
      <c r="T150" s="51" t="n">
        <v>0.454285</v>
      </c>
      <c r="U150" s="51" t="n">
        <v>-1.80072</v>
      </c>
      <c r="V150" s="51" t="n">
        <v>0.483308</v>
      </c>
      <c r="W150" s="42"/>
      <c r="X150" s="51" t="n">
        <v>1.60272</v>
      </c>
      <c r="Y150" s="51" t="n">
        <v>0.454268</v>
      </c>
      <c r="Z150" s="51" t="n">
        <v>0.223056</v>
      </c>
      <c r="AA150" s="51" t="n">
        <v>0.483463</v>
      </c>
    </row>
    <row collapsed="false" customFormat="true" customHeight="false" hidden="false" ht="13.4" outlineLevel="0" r="151" s="58">
      <c r="A151" s="56" t="s">
        <v>863</v>
      </c>
      <c r="B151" s="42"/>
      <c r="C151" s="57" t="n">
        <v>7484</v>
      </c>
      <c r="D151" s="42"/>
      <c r="E151" s="58" t="n">
        <v>6353</v>
      </c>
      <c r="F151" s="58" t="n">
        <v>16832</v>
      </c>
      <c r="G151" s="58" t="n">
        <v>16041</v>
      </c>
      <c r="H151" s="58" t="n">
        <v>6172</v>
      </c>
      <c r="I151" s="58" t="n">
        <v>12642</v>
      </c>
      <c r="J151" s="58" t="n">
        <v>12381</v>
      </c>
      <c r="K151" s="58" t="n">
        <v>12775</v>
      </c>
      <c r="L151" s="58" t="n">
        <v>12499</v>
      </c>
      <c r="M151" s="42"/>
      <c r="N151" s="58" t="n">
        <v>0.0244983</v>
      </c>
      <c r="O151" s="58" t="n">
        <v>0.445922</v>
      </c>
      <c r="P151" s="58" t="n">
        <v>44.814</v>
      </c>
      <c r="Q151" s="58" t="n">
        <v>0.41965</v>
      </c>
      <c r="R151" s="42"/>
      <c r="S151" s="58" t="n">
        <v>0.498774</v>
      </c>
      <c r="T151" s="58" t="n">
        <v>0.445911</v>
      </c>
      <c r="U151" s="58" t="n">
        <v>-1.92571</v>
      </c>
      <c r="V151" s="58" t="n">
        <v>0.524912</v>
      </c>
      <c r="W151" s="42"/>
      <c r="X151" s="58" t="n">
        <v>-1.06754</v>
      </c>
      <c r="Y151" s="58" t="n">
        <v>0.445871</v>
      </c>
      <c r="Z151" s="58" t="n">
        <v>0.480738</v>
      </c>
      <c r="AA151" s="58" t="n">
        <v>0.525094</v>
      </c>
    </row>
    <row collapsed="false" customFormat="true" customHeight="false" hidden="false" ht="13.4" outlineLevel="0" r="152" s="58">
      <c r="A152" s="56"/>
      <c r="B152" s="42"/>
      <c r="C152" s="57" t="n">
        <v>7485</v>
      </c>
      <c r="D152" s="42"/>
      <c r="E152" s="58" t="n">
        <v>16848</v>
      </c>
      <c r="F152" s="58" t="n">
        <v>6553</v>
      </c>
      <c r="G152" s="58" t="n">
        <v>6324</v>
      </c>
      <c r="H152" s="58" t="n">
        <v>16135</v>
      </c>
      <c r="I152" s="58" t="n">
        <v>12072</v>
      </c>
      <c r="J152" s="58" t="n">
        <v>12333</v>
      </c>
      <c r="K152" s="58" t="n">
        <v>12527</v>
      </c>
      <c r="L152" s="58" t="n">
        <v>12821</v>
      </c>
      <c r="M152" s="42"/>
      <c r="N152" s="58" t="n">
        <v>-0.0452065</v>
      </c>
      <c r="O152" s="58" t="n">
        <v>0.448431</v>
      </c>
      <c r="P152" s="58" t="n">
        <v>-43.8391</v>
      </c>
      <c r="Q152" s="58" t="n">
        <v>0.419782</v>
      </c>
      <c r="R152" s="42"/>
      <c r="S152" s="58" t="n">
        <v>1.89486</v>
      </c>
      <c r="T152" s="58" t="n">
        <v>0.44827</v>
      </c>
      <c r="U152" s="58" t="n">
        <v>-1.97005</v>
      </c>
      <c r="V152" s="58" t="n">
        <v>0.51945</v>
      </c>
      <c r="W152" s="42"/>
      <c r="X152" s="58" t="n">
        <v>1.11465</v>
      </c>
      <c r="Y152" s="58" t="n">
        <v>0.448375</v>
      </c>
      <c r="Z152" s="58" t="n">
        <v>-0.191752</v>
      </c>
      <c r="AA152" s="58" t="n">
        <v>0.51965</v>
      </c>
    </row>
    <row collapsed="false" customFormat="true" customHeight="false" hidden="false" ht="13.4" outlineLevel="0" r="153" s="53">
      <c r="A153" s="52" t="s">
        <v>864</v>
      </c>
      <c r="B153" s="42"/>
      <c r="C153" s="38" t="n">
        <v>7650</v>
      </c>
      <c r="D153" s="42"/>
      <c r="E153" s="53" t="n">
        <v>2170</v>
      </c>
      <c r="F153" s="53" t="n">
        <v>3254</v>
      </c>
      <c r="G153" s="53" t="n">
        <v>2930</v>
      </c>
      <c r="H153" s="53" t="n">
        <v>1894</v>
      </c>
      <c r="I153" s="53" t="n">
        <v>2678</v>
      </c>
      <c r="J153" s="53" t="n">
        <v>2598</v>
      </c>
      <c r="K153" s="53" t="n">
        <v>3703</v>
      </c>
      <c r="L153" s="53" t="n">
        <v>3598</v>
      </c>
      <c r="M153" s="42"/>
      <c r="N153" s="53" t="n">
        <v>-0.0390791</v>
      </c>
      <c r="O153" s="53" t="n">
        <v>0.903572</v>
      </c>
      <c r="P153" s="53" t="n">
        <v>20.7318</v>
      </c>
      <c r="Q153" s="53" t="n">
        <v>0.968147</v>
      </c>
      <c r="R153" s="42"/>
      <c r="S153" s="53" t="n">
        <v>16.1014</v>
      </c>
      <c r="T153" s="53" t="n">
        <v>0.880147</v>
      </c>
      <c r="U153" s="53" t="n">
        <v>-6.0157</v>
      </c>
      <c r="V153" s="53" t="n">
        <v>1.00797</v>
      </c>
      <c r="W153" s="42"/>
      <c r="X153" s="53" t="n">
        <v>-1.47723</v>
      </c>
      <c r="Y153" s="53" t="n">
        <v>0.903375</v>
      </c>
      <c r="Z153" s="53" t="n">
        <v>-0.778824</v>
      </c>
      <c r="AA153" s="53" t="n">
        <v>1.01157</v>
      </c>
    </row>
    <row collapsed="false" customFormat="true" customHeight="false" hidden="false" ht="13.4" outlineLevel="0" r="154" s="53">
      <c r="A154" s="52"/>
      <c r="B154" s="42"/>
      <c r="C154" s="38" t="n">
        <v>7651</v>
      </c>
      <c r="D154" s="42"/>
      <c r="E154" s="53" t="n">
        <v>812</v>
      </c>
      <c r="F154" s="53" t="n">
        <v>1668</v>
      </c>
      <c r="G154" s="53" t="n">
        <v>1683</v>
      </c>
      <c r="H154" s="53" t="n">
        <v>777</v>
      </c>
      <c r="I154" s="53" t="n">
        <v>1234</v>
      </c>
      <c r="J154" s="53" t="n">
        <v>1231</v>
      </c>
      <c r="K154" s="53" t="n">
        <v>1861</v>
      </c>
      <c r="L154" s="53" t="n">
        <v>1780</v>
      </c>
      <c r="M154" s="42"/>
      <c r="N154" s="53" t="n">
        <v>1.05162</v>
      </c>
      <c r="O154" s="53" t="n">
        <v>1.30414</v>
      </c>
      <c r="P154" s="53" t="n">
        <v>35.6782</v>
      </c>
      <c r="Q154" s="53" t="n">
        <v>1.32931</v>
      </c>
      <c r="R154" s="42"/>
      <c r="S154" s="53" t="n">
        <v>19.2479</v>
      </c>
      <c r="T154" s="53" t="n">
        <v>1.25597</v>
      </c>
      <c r="U154" s="53" t="n">
        <v>-0.877662</v>
      </c>
      <c r="V154" s="53" t="n">
        <v>1.52308</v>
      </c>
      <c r="W154" s="42"/>
      <c r="X154" s="53" t="n">
        <v>-1.17331</v>
      </c>
      <c r="Y154" s="53" t="n">
        <v>1.30411</v>
      </c>
      <c r="Z154" s="53" t="n">
        <v>-1.32524</v>
      </c>
      <c r="AA154" s="53" t="n">
        <v>1.52293</v>
      </c>
    </row>
    <row collapsed="false" customFormat="true" customHeight="false" hidden="false" ht="13.4" outlineLevel="0" r="155" s="53">
      <c r="A155" s="52"/>
      <c r="B155" s="42"/>
      <c r="C155" s="38" t="n">
        <v>7652</v>
      </c>
      <c r="D155" s="42"/>
      <c r="E155" s="53" t="n">
        <v>820</v>
      </c>
      <c r="F155" s="53" t="n">
        <v>1907</v>
      </c>
      <c r="G155" s="53" t="n">
        <v>972</v>
      </c>
      <c r="H155" s="53" t="n">
        <v>420</v>
      </c>
      <c r="I155" s="53" t="n">
        <v>5</v>
      </c>
      <c r="J155" s="53" t="n">
        <v>1</v>
      </c>
      <c r="K155" s="53" t="n">
        <v>1134</v>
      </c>
      <c r="L155" s="53" t="n">
        <v>1024</v>
      </c>
      <c r="M155" s="42"/>
      <c r="N155" s="53" t="n">
        <v>-35.9969</v>
      </c>
      <c r="O155" s="53" t="n">
        <v>23.8559</v>
      </c>
      <c r="P155" s="53" t="n">
        <v>39.758</v>
      </c>
      <c r="Q155" s="53" t="n">
        <v>1.51103</v>
      </c>
      <c r="R155" s="42"/>
      <c r="S155" s="53" t="n">
        <v>99.5858</v>
      </c>
      <c r="T155" s="53" t="n">
        <v>0.226545</v>
      </c>
      <c r="U155" s="53" t="n">
        <v>-32.3674</v>
      </c>
      <c r="V155" s="53" t="n">
        <v>1.6067</v>
      </c>
      <c r="W155" s="42"/>
      <c r="X155" s="53" t="n">
        <v>-40.3538</v>
      </c>
      <c r="Y155" s="53" t="n">
        <v>22.9442</v>
      </c>
      <c r="Z155" s="53" t="n">
        <v>0.122029</v>
      </c>
      <c r="AA155" s="53" t="n">
        <v>1.79472</v>
      </c>
    </row>
    <row collapsed="false" customFormat="true" customHeight="false" hidden="false" ht="13.4" outlineLevel="0" r="156" s="53">
      <c r="A156" s="52"/>
      <c r="B156" s="42"/>
      <c r="C156" s="38" t="n">
        <v>7653</v>
      </c>
      <c r="D156" s="42"/>
      <c r="E156" s="53" t="n">
        <v>0</v>
      </c>
      <c r="F156" s="53" t="n">
        <v>3</v>
      </c>
      <c r="G156" s="53" t="n">
        <v>475</v>
      </c>
      <c r="H156" s="53" t="n">
        <v>167</v>
      </c>
      <c r="I156" s="53" t="n">
        <v>218</v>
      </c>
      <c r="J156" s="53" t="n">
        <v>231</v>
      </c>
      <c r="K156" s="53" t="n">
        <v>145</v>
      </c>
      <c r="L156" s="53" t="n">
        <v>111</v>
      </c>
      <c r="M156" s="42"/>
      <c r="N156" s="53" t="n">
        <v>8.1103</v>
      </c>
      <c r="O156" s="53" t="n">
        <v>3.91282</v>
      </c>
      <c r="P156" s="53" t="n">
        <v>200</v>
      </c>
      <c r="Q156" s="53" t="n">
        <v>200</v>
      </c>
      <c r="R156" s="42"/>
      <c r="S156" s="53" t="n">
        <v>-27.7676</v>
      </c>
      <c r="T156" s="53" t="n">
        <v>3.63504</v>
      </c>
      <c r="U156" s="53" t="n">
        <v>200</v>
      </c>
      <c r="V156" s="53" t="n">
        <v>200</v>
      </c>
      <c r="W156" s="42"/>
      <c r="X156" s="53" t="n">
        <v>-5.22725</v>
      </c>
      <c r="Y156" s="53" t="n">
        <v>3.92797</v>
      </c>
      <c r="Z156" s="53" t="n">
        <v>200</v>
      </c>
      <c r="AA156" s="53" t="n">
        <v>200</v>
      </c>
    </row>
    <row collapsed="false" customFormat="true" customHeight="false" hidden="false" ht="13.4" outlineLevel="0" r="157" s="53">
      <c r="A157" s="52"/>
      <c r="B157" s="42"/>
      <c r="C157" s="38" t="n">
        <v>7654</v>
      </c>
      <c r="D157" s="42"/>
      <c r="E157" s="53" t="n">
        <v>893</v>
      </c>
      <c r="F157" s="53" t="n">
        <v>1107</v>
      </c>
      <c r="G157" s="53" t="n">
        <v>10</v>
      </c>
      <c r="H157" s="53" t="n">
        <v>6</v>
      </c>
      <c r="I157" s="53" t="n">
        <v>887</v>
      </c>
      <c r="J157" s="53" t="n">
        <v>853</v>
      </c>
      <c r="K157" s="53" t="n">
        <v>777</v>
      </c>
      <c r="L157" s="53" t="n">
        <v>637</v>
      </c>
      <c r="M157" s="42"/>
      <c r="N157" s="53" t="n">
        <v>3.98752</v>
      </c>
      <c r="O157" s="53" t="n">
        <v>1.79238</v>
      </c>
      <c r="P157" s="53" t="n">
        <v>17.9448</v>
      </c>
      <c r="Q157" s="53" t="n">
        <v>12.5415</v>
      </c>
      <c r="R157" s="42"/>
      <c r="S157" s="53" t="n">
        <v>-10.5702</v>
      </c>
      <c r="T157" s="53" t="n">
        <v>1.77518</v>
      </c>
      <c r="U157" s="53" t="n">
        <v>-98.4539</v>
      </c>
      <c r="V157" s="53" t="n">
        <v>0.397613</v>
      </c>
      <c r="W157" s="42"/>
      <c r="X157" s="53" t="n">
        <v>-5.93691</v>
      </c>
      <c r="Y157" s="53" t="n">
        <v>1.78891</v>
      </c>
      <c r="Z157" s="53" t="n">
        <v>-7.3866</v>
      </c>
      <c r="AA157" s="53" t="n">
        <v>12.8881</v>
      </c>
    </row>
    <row collapsed="false" customFormat="true" customHeight="false" hidden="false" ht="13.4" outlineLevel="0" r="158" s="53">
      <c r="A158" s="52"/>
      <c r="B158" s="42"/>
      <c r="C158" s="38" t="n">
        <v>7655</v>
      </c>
      <c r="D158" s="42"/>
      <c r="E158" s="53" t="n">
        <v>296</v>
      </c>
      <c r="F158" s="53" t="n">
        <v>490</v>
      </c>
      <c r="G158" s="53" t="n">
        <v>0</v>
      </c>
      <c r="H158" s="53" t="n">
        <v>3</v>
      </c>
      <c r="I158" s="53" t="n">
        <v>347</v>
      </c>
      <c r="J158" s="53" t="n">
        <v>318</v>
      </c>
      <c r="K158" s="53" t="n">
        <v>135</v>
      </c>
      <c r="L158" s="53" t="n">
        <v>88</v>
      </c>
      <c r="M158" s="42"/>
      <c r="N158" s="53" t="n">
        <v>8.49608</v>
      </c>
      <c r="O158" s="53" t="n">
        <v>3.90839</v>
      </c>
      <c r="P158" s="53" t="n">
        <v>200</v>
      </c>
      <c r="Q158" s="53" t="n">
        <v>200</v>
      </c>
      <c r="R158" s="42"/>
      <c r="S158" s="53" t="n">
        <v>-50.589</v>
      </c>
      <c r="T158" s="53" t="n">
        <v>2.92928</v>
      </c>
      <c r="U158" s="53" t="n">
        <v>200</v>
      </c>
      <c r="V158" s="53" t="n">
        <v>200</v>
      </c>
      <c r="W158" s="42"/>
      <c r="X158" s="53" t="n">
        <v>-12.8095</v>
      </c>
      <c r="Y158" s="53" t="n">
        <v>3.87221</v>
      </c>
      <c r="Z158" s="53" t="n">
        <v>200</v>
      </c>
      <c r="AA158" s="53" t="n">
        <v>200</v>
      </c>
    </row>
    <row collapsed="false" customFormat="true" customHeight="false" hidden="false" ht="13.4" outlineLevel="0" r="159" s="53">
      <c r="A159" s="52"/>
      <c r="B159" s="42"/>
      <c r="C159" s="38" t="n">
        <v>7656</v>
      </c>
      <c r="D159" s="42"/>
      <c r="E159" s="53" t="n">
        <v>572</v>
      </c>
      <c r="F159" s="53" t="n">
        <v>959</v>
      </c>
      <c r="G159" s="53" t="n">
        <v>1007</v>
      </c>
      <c r="H159" s="53" t="n">
        <v>661</v>
      </c>
      <c r="I159" s="53" t="n">
        <v>585</v>
      </c>
      <c r="J159" s="53" t="n">
        <v>591</v>
      </c>
      <c r="K159" s="53" t="n">
        <v>692</v>
      </c>
      <c r="L159" s="53" t="n">
        <v>734</v>
      </c>
      <c r="M159" s="42"/>
      <c r="N159" s="53" t="n">
        <v>-1.21791</v>
      </c>
      <c r="O159" s="53" t="n">
        <v>1.96963</v>
      </c>
      <c r="P159" s="53" t="n">
        <v>23.023</v>
      </c>
      <c r="Q159" s="53" t="n">
        <v>1.72305</v>
      </c>
      <c r="R159" s="42"/>
      <c r="S159" s="53" t="n">
        <v>9.58714</v>
      </c>
      <c r="T159" s="53" t="n">
        <v>1.95181</v>
      </c>
      <c r="U159" s="53" t="n">
        <v>4.8326</v>
      </c>
      <c r="V159" s="53" t="n">
        <v>1.81525</v>
      </c>
      <c r="W159" s="42"/>
      <c r="X159" s="53" t="n">
        <v>1.72801</v>
      </c>
      <c r="Y159" s="53" t="n">
        <v>1.96933</v>
      </c>
      <c r="Z159" s="53" t="n">
        <v>2.39392</v>
      </c>
      <c r="AA159" s="53" t="n">
        <v>1.81845</v>
      </c>
    </row>
    <row collapsed="false" customFormat="true" customHeight="false" hidden="false" ht="13.4" outlineLevel="0" r="160" s="53">
      <c r="A160" s="52"/>
      <c r="B160" s="42"/>
      <c r="C160" s="38" t="n">
        <v>7657</v>
      </c>
      <c r="D160" s="42"/>
      <c r="E160" s="53" t="n">
        <v>226</v>
      </c>
      <c r="F160" s="53" t="n">
        <v>324</v>
      </c>
      <c r="G160" s="53" t="n">
        <v>5</v>
      </c>
      <c r="H160" s="53" t="n">
        <v>2</v>
      </c>
      <c r="I160" s="53" t="n">
        <v>0</v>
      </c>
      <c r="J160" s="53" t="n">
        <v>4</v>
      </c>
      <c r="K160" s="53" t="n">
        <v>1246</v>
      </c>
      <c r="L160" s="53" t="n">
        <v>1212</v>
      </c>
      <c r="M160" s="42"/>
      <c r="N160" s="53" t="n">
        <v>200</v>
      </c>
      <c r="O160" s="53" t="n">
        <v>200</v>
      </c>
      <c r="P160" s="53" t="n">
        <v>30.8715</v>
      </c>
      <c r="Q160" s="53" t="n">
        <v>19.0243</v>
      </c>
      <c r="R160" s="42"/>
      <c r="S160" s="53" t="n">
        <v>200</v>
      </c>
      <c r="T160" s="53" t="n">
        <v>200</v>
      </c>
      <c r="U160" s="53" t="n">
        <v>-97.6898</v>
      </c>
      <c r="V160" s="53" t="n">
        <v>0.960391</v>
      </c>
      <c r="W160" s="42"/>
      <c r="X160" s="53" t="n">
        <v>200</v>
      </c>
      <c r="Y160" s="53" t="n">
        <v>200</v>
      </c>
      <c r="Z160" s="53" t="n">
        <v>-13.8132</v>
      </c>
      <c r="AA160" s="53" t="n">
        <v>20.6272</v>
      </c>
    </row>
    <row collapsed="false" customFormat="true" customHeight="false" hidden="false" ht="13.4" outlineLevel="0" r="161" s="53">
      <c r="A161" s="52"/>
      <c r="B161" s="42"/>
      <c r="C161" s="38" t="n">
        <v>7658</v>
      </c>
      <c r="D161" s="42"/>
      <c r="E161" s="53" t="n">
        <v>632</v>
      </c>
      <c r="F161" s="53" t="n">
        <v>1386</v>
      </c>
      <c r="G161" s="53" t="n">
        <v>1214</v>
      </c>
      <c r="H161" s="53" t="n">
        <v>600</v>
      </c>
      <c r="I161" s="53" t="n">
        <v>1571</v>
      </c>
      <c r="J161" s="53" t="n">
        <v>1605</v>
      </c>
      <c r="K161" s="53" t="n">
        <v>1397</v>
      </c>
      <c r="L161" s="53" t="n">
        <v>1432</v>
      </c>
      <c r="M161" s="42"/>
      <c r="N161" s="53" t="n">
        <v>-0.0833398</v>
      </c>
      <c r="O161" s="53" t="n">
        <v>1.2927</v>
      </c>
      <c r="P161" s="53" t="n">
        <v>35.6184</v>
      </c>
      <c r="Q161" s="53" t="n">
        <v>1.51139</v>
      </c>
      <c r="R161" s="42"/>
      <c r="S161" s="53" t="n">
        <v>-5.77948</v>
      </c>
      <c r="T161" s="53" t="n">
        <v>1.28839</v>
      </c>
      <c r="U161" s="53" t="n">
        <v>-4.60826</v>
      </c>
      <c r="V161" s="53" t="n">
        <v>1.72732</v>
      </c>
      <c r="W161" s="42"/>
      <c r="X161" s="53" t="n">
        <v>1.15386</v>
      </c>
      <c r="Y161" s="53" t="n">
        <v>1.29253</v>
      </c>
      <c r="Z161" s="53" t="n">
        <v>2.01326</v>
      </c>
      <c r="AA161" s="53" t="n">
        <v>1.7303</v>
      </c>
    </row>
    <row collapsed="false" customFormat="true" customHeight="false" hidden="false" ht="13.4" outlineLevel="0" r="162" s="53">
      <c r="A162" s="52"/>
      <c r="B162" s="42"/>
      <c r="C162" s="38" t="n">
        <v>7659</v>
      </c>
      <c r="D162" s="42"/>
      <c r="E162" s="53" t="n">
        <v>719</v>
      </c>
      <c r="F162" s="53" t="n">
        <v>1548</v>
      </c>
      <c r="G162" s="53" t="n">
        <v>50</v>
      </c>
      <c r="H162" s="53" t="n">
        <v>13</v>
      </c>
      <c r="I162" s="53" t="n">
        <v>1046</v>
      </c>
      <c r="J162" s="53" t="n">
        <v>1090</v>
      </c>
      <c r="K162" s="53" t="n">
        <v>2351</v>
      </c>
      <c r="L162" s="53" t="n">
        <v>2212</v>
      </c>
      <c r="M162" s="42"/>
      <c r="N162" s="53" t="n">
        <v>2.55315</v>
      </c>
      <c r="O162" s="53" t="n">
        <v>1.31037</v>
      </c>
      <c r="P162" s="53" t="n">
        <v>48.4221</v>
      </c>
      <c r="Q162" s="53" t="n">
        <v>6.02049</v>
      </c>
      <c r="R162" s="42"/>
      <c r="S162" s="53" t="n">
        <v>36.2183</v>
      </c>
      <c r="T162" s="53" t="n">
        <v>1.13922</v>
      </c>
      <c r="U162" s="53" t="n">
        <v>-95.2808</v>
      </c>
      <c r="V162" s="53" t="n">
        <v>0.724762</v>
      </c>
      <c r="W162" s="42"/>
      <c r="X162" s="53" t="n">
        <v>-0.49348</v>
      </c>
      <c r="Y162" s="53" t="n">
        <v>1.31119</v>
      </c>
      <c r="Z162" s="53" t="n">
        <v>-14.4045</v>
      </c>
      <c r="AA162" s="53" t="n">
        <v>7.70129</v>
      </c>
    </row>
    <row collapsed="false" customFormat="true" customHeight="false" hidden="false" ht="13.4" outlineLevel="0" r="163" s="53">
      <c r="A163" s="52"/>
      <c r="B163" s="42"/>
      <c r="C163" s="38" t="n">
        <v>7660</v>
      </c>
      <c r="D163" s="42"/>
      <c r="E163" s="53" t="n">
        <v>1317</v>
      </c>
      <c r="F163" s="53" t="n">
        <v>1694</v>
      </c>
      <c r="G163" s="53" t="n">
        <v>12358</v>
      </c>
      <c r="H163" s="53" t="n">
        <v>10293</v>
      </c>
      <c r="I163" s="53" t="n">
        <v>1500</v>
      </c>
      <c r="J163" s="53" t="n">
        <v>1529</v>
      </c>
      <c r="K163" s="53" t="n">
        <v>2119</v>
      </c>
      <c r="L163" s="53" t="n">
        <v>2113</v>
      </c>
      <c r="M163" s="42"/>
      <c r="N163" s="53" t="n">
        <v>0.549603</v>
      </c>
      <c r="O163" s="53" t="n">
        <v>1.18999</v>
      </c>
      <c r="P163" s="53" t="n">
        <v>10.8218</v>
      </c>
      <c r="Q163" s="53" t="n">
        <v>0.965699</v>
      </c>
      <c r="R163" s="42"/>
      <c r="S163" s="53" t="n">
        <v>16.5701</v>
      </c>
      <c r="T163" s="53" t="n">
        <v>1.15735</v>
      </c>
      <c r="U163" s="53" t="n">
        <v>76.6105</v>
      </c>
      <c r="V163" s="53" t="n">
        <v>0.403641</v>
      </c>
      <c r="W163" s="42"/>
      <c r="X163" s="53" t="n">
        <v>0.40783</v>
      </c>
      <c r="Y163" s="53" t="n">
        <v>1.19001</v>
      </c>
      <c r="Z163" s="53" t="n">
        <v>1.72224</v>
      </c>
      <c r="AA163" s="53" t="n">
        <v>0.976853</v>
      </c>
    </row>
    <row collapsed="false" customFormat="true" customHeight="false" hidden="false" ht="13.4" outlineLevel="0" r="164" s="53">
      <c r="A164" s="52"/>
      <c r="B164" s="42"/>
      <c r="C164" s="38" t="n">
        <v>7661</v>
      </c>
      <c r="D164" s="42"/>
      <c r="E164" s="53" t="n">
        <v>372</v>
      </c>
      <c r="F164" s="53" t="n">
        <v>499</v>
      </c>
      <c r="G164" s="53" t="n">
        <v>129</v>
      </c>
      <c r="H164" s="53" t="n">
        <v>87</v>
      </c>
      <c r="I164" s="53" t="n">
        <v>144</v>
      </c>
      <c r="J164" s="53" t="n">
        <v>154</v>
      </c>
      <c r="K164" s="53" t="n">
        <v>326</v>
      </c>
      <c r="L164" s="53" t="n">
        <v>327</v>
      </c>
      <c r="M164" s="42"/>
      <c r="N164" s="53" t="n">
        <v>1.60178</v>
      </c>
      <c r="O164" s="53" t="n">
        <v>3.49585</v>
      </c>
      <c r="P164" s="53" t="n">
        <v>17.0231</v>
      </c>
      <c r="Q164" s="53" t="n">
        <v>3.75592</v>
      </c>
      <c r="R164" s="42"/>
      <c r="S164" s="53" t="n">
        <v>37.3533</v>
      </c>
      <c r="T164" s="53" t="n">
        <v>3.00885</v>
      </c>
      <c r="U164" s="53" t="n">
        <v>-60.5284</v>
      </c>
      <c r="V164" s="53" t="n">
        <v>2.45089</v>
      </c>
      <c r="W164" s="42"/>
      <c r="X164" s="53" t="n">
        <v>1.75487</v>
      </c>
      <c r="Y164" s="53" t="n">
        <v>3.49567</v>
      </c>
      <c r="Z164" s="53" t="n">
        <v>-2.50428</v>
      </c>
      <c r="AA164" s="53" t="n">
        <v>3.86558</v>
      </c>
    </row>
    <row collapsed="false" customFormat="true" customHeight="false" hidden="false" ht="13.4" outlineLevel="0" r="165" s="53">
      <c r="A165" s="52"/>
      <c r="B165" s="42"/>
      <c r="C165" s="38" t="n">
        <v>7662</v>
      </c>
      <c r="D165" s="42"/>
      <c r="E165" s="53" t="n">
        <v>538</v>
      </c>
      <c r="F165" s="53" t="n">
        <v>682</v>
      </c>
      <c r="G165" s="53" t="n">
        <v>640</v>
      </c>
      <c r="H165" s="53" t="n">
        <v>511</v>
      </c>
      <c r="I165" s="53" t="n">
        <v>587</v>
      </c>
      <c r="J165" s="53" t="n">
        <v>568</v>
      </c>
      <c r="K165" s="53" t="n">
        <v>604</v>
      </c>
      <c r="L165" s="53" t="n">
        <v>602</v>
      </c>
      <c r="M165" s="42"/>
      <c r="N165" s="53" t="n">
        <v>-0.739653</v>
      </c>
      <c r="O165" s="53" t="n">
        <v>2.05854</v>
      </c>
      <c r="P165" s="53" t="n">
        <v>11.5056</v>
      </c>
      <c r="Q165" s="53" t="n">
        <v>2.0409</v>
      </c>
      <c r="R165" s="42"/>
      <c r="S165" s="53" t="n">
        <v>2.1668</v>
      </c>
      <c r="T165" s="53" t="n">
        <v>2.05769</v>
      </c>
      <c r="U165" s="53" t="n">
        <v>-2.87547</v>
      </c>
      <c r="V165" s="53" t="n">
        <v>2.06657</v>
      </c>
      <c r="W165" s="42"/>
      <c r="X165" s="53" t="n">
        <v>-0.905479</v>
      </c>
      <c r="Y165" s="53" t="n">
        <v>2.05849</v>
      </c>
      <c r="Z165" s="53" t="n">
        <v>0.301812</v>
      </c>
      <c r="AA165" s="53" t="n">
        <v>2.06826</v>
      </c>
    </row>
    <row collapsed="false" customFormat="true" customHeight="false" hidden="false" ht="13.4" outlineLevel="0" r="166" s="51">
      <c r="A166" s="50" t="s">
        <v>865</v>
      </c>
      <c r="B166" s="42"/>
      <c r="C166" s="35" t="n">
        <v>7663</v>
      </c>
      <c r="D166" s="42"/>
      <c r="E166" s="51" t="n">
        <v>1</v>
      </c>
      <c r="F166" s="51" t="n">
        <v>1</v>
      </c>
      <c r="G166" s="51" t="n">
        <v>2</v>
      </c>
      <c r="H166" s="51" t="n">
        <v>2</v>
      </c>
      <c r="I166" s="51" t="n">
        <v>1</v>
      </c>
      <c r="J166" s="51" t="n">
        <v>0</v>
      </c>
      <c r="K166" s="51" t="n">
        <v>2</v>
      </c>
      <c r="L166" s="51" t="n">
        <v>0</v>
      </c>
      <c r="M166" s="42"/>
      <c r="N166" s="51" t="n">
        <v>200</v>
      </c>
      <c r="O166" s="51" t="n">
        <v>200</v>
      </c>
      <c r="P166" s="51" t="n">
        <v>0</v>
      </c>
      <c r="Q166" s="51" t="n">
        <v>43.3013</v>
      </c>
      <c r="R166" s="42"/>
      <c r="S166" s="51" t="n">
        <v>200</v>
      </c>
      <c r="T166" s="51" t="n">
        <v>200</v>
      </c>
      <c r="U166" s="51" t="n">
        <v>33.3333</v>
      </c>
      <c r="V166" s="51" t="n">
        <v>38.49</v>
      </c>
      <c r="W166" s="42"/>
      <c r="X166" s="51" t="n">
        <v>200</v>
      </c>
      <c r="Y166" s="51" t="n">
        <v>200</v>
      </c>
      <c r="Z166" s="51" t="n">
        <v>0</v>
      </c>
      <c r="AA166" s="51" t="n">
        <v>43.3013</v>
      </c>
    </row>
    <row collapsed="false" customFormat="true" customHeight="false" hidden="false" ht="13.4" outlineLevel="0" r="167" s="51">
      <c r="A167" s="50"/>
      <c r="B167" s="42"/>
      <c r="C167" s="35" t="n">
        <v>7664</v>
      </c>
      <c r="D167" s="42"/>
      <c r="E167" s="51" t="n">
        <v>0</v>
      </c>
      <c r="F167" s="51" t="n">
        <v>3</v>
      </c>
      <c r="G167" s="51" t="n">
        <v>2</v>
      </c>
      <c r="H167" s="51" t="n">
        <v>1</v>
      </c>
      <c r="I167" s="51" t="n">
        <v>1</v>
      </c>
      <c r="J167" s="51" t="n">
        <v>0</v>
      </c>
      <c r="K167" s="51" t="n">
        <v>1</v>
      </c>
      <c r="L167" s="51" t="n">
        <v>0</v>
      </c>
      <c r="M167" s="42"/>
      <c r="N167" s="51" t="n">
        <v>200</v>
      </c>
      <c r="O167" s="51" t="n">
        <v>200</v>
      </c>
      <c r="P167" s="51" t="n">
        <v>200</v>
      </c>
      <c r="Q167" s="51" t="n">
        <v>200</v>
      </c>
      <c r="R167" s="42"/>
      <c r="S167" s="51" t="n">
        <v>200</v>
      </c>
      <c r="T167" s="51" t="n">
        <v>200</v>
      </c>
      <c r="U167" s="51" t="n">
        <v>200</v>
      </c>
      <c r="V167" s="51" t="n">
        <v>200</v>
      </c>
      <c r="W167" s="42"/>
      <c r="X167" s="51" t="n">
        <v>200</v>
      </c>
      <c r="Y167" s="51" t="n">
        <v>200</v>
      </c>
      <c r="Z167" s="51" t="n">
        <v>200</v>
      </c>
      <c r="AA167" s="51" t="n">
        <v>200</v>
      </c>
    </row>
    <row collapsed="false" customFormat="true" customHeight="false" hidden="false" ht="13.4" outlineLevel="0" r="168" s="51">
      <c r="A168" s="50"/>
      <c r="B168" s="42"/>
      <c r="C168" s="35" t="n">
        <v>7665</v>
      </c>
      <c r="D168" s="42"/>
      <c r="E168" s="51" t="n">
        <v>1</v>
      </c>
      <c r="F168" s="51" t="n">
        <v>2</v>
      </c>
      <c r="G168" s="51" t="n">
        <v>3</v>
      </c>
      <c r="H168" s="51" t="n">
        <v>2</v>
      </c>
      <c r="I168" s="51" t="n">
        <v>1</v>
      </c>
      <c r="J168" s="51" t="n">
        <v>5</v>
      </c>
      <c r="K168" s="51" t="n">
        <v>2</v>
      </c>
      <c r="L168" s="51" t="n">
        <v>4</v>
      </c>
      <c r="M168" s="42"/>
      <c r="N168" s="51" t="n">
        <v>22.5148</v>
      </c>
      <c r="O168" s="51" t="n">
        <v>33.1409</v>
      </c>
      <c r="P168" s="51" t="n">
        <v>26.7949</v>
      </c>
      <c r="Q168" s="51" t="n">
        <v>35.4463</v>
      </c>
      <c r="R168" s="42"/>
      <c r="S168" s="51" t="n">
        <v>11.6963</v>
      </c>
      <c r="T168" s="51" t="n">
        <v>34.433</v>
      </c>
      <c r="U168" s="51" t="n">
        <v>26.7949</v>
      </c>
      <c r="V168" s="51" t="n">
        <v>35.4463</v>
      </c>
      <c r="W168" s="42"/>
      <c r="X168" s="51" t="n">
        <v>51.9494</v>
      </c>
      <c r="Y168" s="51" t="n">
        <v>25.4891</v>
      </c>
      <c r="Z168" s="51" t="n">
        <v>7.17968</v>
      </c>
      <c r="AA168" s="51" t="n">
        <v>37.9913</v>
      </c>
    </row>
    <row collapsed="false" customFormat="true" customHeight="false" hidden="false" ht="13.4" outlineLevel="0" r="169" s="51">
      <c r="A169" s="50"/>
      <c r="B169" s="42"/>
      <c r="C169" s="35" t="n">
        <v>7666</v>
      </c>
      <c r="D169" s="42"/>
      <c r="E169" s="51" t="n">
        <v>21</v>
      </c>
      <c r="F169" s="51" t="n">
        <v>22</v>
      </c>
      <c r="G169" s="51" t="n">
        <v>11</v>
      </c>
      <c r="H169" s="51" t="n">
        <v>13</v>
      </c>
      <c r="I169" s="51" t="n">
        <v>4</v>
      </c>
      <c r="J169" s="51" t="n">
        <v>7</v>
      </c>
      <c r="K169" s="51" t="n">
        <v>4</v>
      </c>
      <c r="L169" s="51" t="n">
        <v>4</v>
      </c>
      <c r="M169" s="42"/>
      <c r="N169" s="51" t="n">
        <v>13.8998</v>
      </c>
      <c r="O169" s="51" t="n">
        <v>23.1664</v>
      </c>
      <c r="P169" s="51" t="n">
        <v>-3.01244</v>
      </c>
      <c r="Q169" s="51" t="n">
        <v>12.7581</v>
      </c>
      <c r="R169" s="42"/>
      <c r="S169" s="51" t="n">
        <v>-13.8998</v>
      </c>
      <c r="T169" s="51" t="n">
        <v>23.1664</v>
      </c>
      <c r="U169" s="51" t="n">
        <v>-28.5059</v>
      </c>
      <c r="V169" s="51" t="n">
        <v>11.7321</v>
      </c>
      <c r="W169" s="42"/>
      <c r="X169" s="51" t="n">
        <v>13.8998</v>
      </c>
      <c r="Y169" s="51" t="n">
        <v>23.1664</v>
      </c>
      <c r="Z169" s="51" t="n">
        <v>5.33428</v>
      </c>
      <c r="AA169" s="51" t="n">
        <v>12.7334</v>
      </c>
    </row>
    <row collapsed="false" customFormat="true" customHeight="false" hidden="false" ht="13.4" outlineLevel="0" r="170" s="51">
      <c r="A170" s="50"/>
      <c r="B170" s="42"/>
      <c r="C170" s="35" t="n">
        <v>7667</v>
      </c>
      <c r="D170" s="42"/>
      <c r="E170" s="51" t="n">
        <v>0</v>
      </c>
      <c r="F170" s="51" t="n">
        <v>3</v>
      </c>
      <c r="G170" s="51" t="n">
        <v>42</v>
      </c>
      <c r="H170" s="51" t="n">
        <v>48</v>
      </c>
      <c r="I170" s="51" t="n">
        <v>6</v>
      </c>
      <c r="J170" s="51" t="n">
        <v>5</v>
      </c>
      <c r="K170" s="51" t="n">
        <v>18</v>
      </c>
      <c r="L170" s="51" t="n">
        <v>35</v>
      </c>
      <c r="M170" s="42"/>
      <c r="N170" s="51" t="n">
        <v>-20.8712</v>
      </c>
      <c r="O170" s="51" t="n">
        <v>16.0541</v>
      </c>
      <c r="P170" s="51" t="n">
        <v>200</v>
      </c>
      <c r="Q170" s="51" t="n">
        <v>200</v>
      </c>
      <c r="R170" s="42"/>
      <c r="S170" s="51" t="n">
        <v>64.1742</v>
      </c>
      <c r="T170" s="51" t="n">
        <v>9.87255</v>
      </c>
      <c r="U170" s="51" t="n">
        <v>200</v>
      </c>
      <c r="V170" s="51" t="n">
        <v>200</v>
      </c>
      <c r="W170" s="42"/>
      <c r="X170" s="51" t="n">
        <v>12.0081</v>
      </c>
      <c r="Y170" s="51" t="n">
        <v>16.5433</v>
      </c>
      <c r="Z170" s="51" t="n">
        <v>200</v>
      </c>
      <c r="AA170" s="51" t="n">
        <v>200</v>
      </c>
    </row>
    <row collapsed="false" customFormat="true" customHeight="false" hidden="false" ht="13.4" outlineLevel="0" r="171" s="53">
      <c r="A171" s="52" t="s">
        <v>866</v>
      </c>
      <c r="B171" s="42"/>
      <c r="C171" s="38" t="n">
        <v>7673</v>
      </c>
      <c r="D171" s="42"/>
      <c r="E171" s="53" t="n">
        <v>1637</v>
      </c>
      <c r="F171" s="53" t="n">
        <v>3406</v>
      </c>
      <c r="G171" s="53" t="n">
        <v>3262</v>
      </c>
      <c r="H171" s="53" t="n">
        <v>1461</v>
      </c>
      <c r="I171" s="53" t="n">
        <v>2520</v>
      </c>
      <c r="J171" s="53" t="n">
        <v>2554</v>
      </c>
      <c r="K171" s="53" t="n">
        <v>3585</v>
      </c>
      <c r="L171" s="53" t="n">
        <v>3512</v>
      </c>
      <c r="M171" s="42"/>
      <c r="N171" s="53" t="n">
        <v>0.849346</v>
      </c>
      <c r="O171" s="53" t="n">
        <v>0.919188</v>
      </c>
      <c r="P171" s="53" t="n">
        <v>36.6153</v>
      </c>
      <c r="Q171" s="53" t="n">
        <v>0.942508</v>
      </c>
      <c r="R171" s="42"/>
      <c r="S171" s="53" t="n">
        <v>16.62</v>
      </c>
      <c r="T171" s="53" t="n">
        <v>0.893862</v>
      </c>
      <c r="U171" s="53" t="n">
        <v>-3.92154</v>
      </c>
      <c r="V171" s="53" t="n">
        <v>1.08676</v>
      </c>
      <c r="W171" s="42"/>
      <c r="X171" s="53" t="n">
        <v>-0.179273</v>
      </c>
      <c r="Y171" s="53" t="n">
        <v>0.919252</v>
      </c>
      <c r="Z171" s="53" t="n">
        <v>-1.76347</v>
      </c>
      <c r="AA171" s="53" t="n">
        <v>1.08809</v>
      </c>
    </row>
    <row collapsed="false" customFormat="true" customHeight="false" hidden="false" ht="13.4" outlineLevel="0" r="172" s="53">
      <c r="A172" s="52"/>
      <c r="B172" s="42"/>
      <c r="C172" s="38" t="n">
        <v>7674</v>
      </c>
      <c r="D172" s="42"/>
      <c r="E172" s="53" t="n">
        <v>3405</v>
      </c>
      <c r="F172" s="53" t="n">
        <v>1695</v>
      </c>
      <c r="G172" s="53" t="n">
        <v>1506</v>
      </c>
      <c r="H172" s="53" t="n">
        <v>3035</v>
      </c>
      <c r="I172" s="53" t="n">
        <v>2462</v>
      </c>
      <c r="J172" s="53" t="n">
        <v>2433</v>
      </c>
      <c r="K172" s="53" t="n">
        <v>3335</v>
      </c>
      <c r="L172" s="53" t="n">
        <v>3514</v>
      </c>
      <c r="M172" s="42"/>
      <c r="N172" s="53" t="n">
        <v>-1.60314</v>
      </c>
      <c r="O172" s="53" t="n">
        <v>0.935713</v>
      </c>
      <c r="P172" s="53" t="n">
        <v>-33.6002</v>
      </c>
      <c r="Q172" s="53" t="n">
        <v>0.960869</v>
      </c>
      <c r="R172" s="42"/>
      <c r="S172" s="53" t="n">
        <v>16.6225</v>
      </c>
      <c r="T172" s="53" t="n">
        <v>0.910093</v>
      </c>
      <c r="U172" s="53" t="n">
        <v>-5.82488</v>
      </c>
      <c r="V172" s="53" t="n">
        <v>1.07948</v>
      </c>
      <c r="W172" s="42"/>
      <c r="X172" s="53" t="n">
        <v>1.0108</v>
      </c>
      <c r="Y172" s="53" t="n">
        <v>0.935858</v>
      </c>
      <c r="Z172" s="53" t="n">
        <v>0.0798024</v>
      </c>
      <c r="AA172" s="53" t="n">
        <v>1.08315</v>
      </c>
    </row>
    <row collapsed="false" customFormat="true" customHeight="false" hidden="false" ht="13.4" outlineLevel="0" r="173" s="53">
      <c r="A173" s="52"/>
      <c r="B173" s="42"/>
      <c r="C173" s="38" t="n">
        <v>7675</v>
      </c>
      <c r="D173" s="42"/>
      <c r="E173" s="53" t="n">
        <v>1572</v>
      </c>
      <c r="F173" s="53" t="n">
        <v>3406</v>
      </c>
      <c r="G173" s="53" t="n">
        <v>3150</v>
      </c>
      <c r="H173" s="53" t="n">
        <v>1535</v>
      </c>
      <c r="I173" s="53" t="n">
        <v>2430</v>
      </c>
      <c r="J173" s="53" t="n">
        <v>2489</v>
      </c>
      <c r="K173" s="53" t="n">
        <v>3731</v>
      </c>
      <c r="L173" s="53" t="n">
        <v>3506</v>
      </c>
      <c r="M173" s="42"/>
      <c r="N173" s="53" t="n">
        <v>2.15442</v>
      </c>
      <c r="O173" s="53" t="n">
        <v>0.92374</v>
      </c>
      <c r="P173" s="53" t="n">
        <v>35.6627</v>
      </c>
      <c r="Q173" s="53" t="n">
        <v>0.950795</v>
      </c>
      <c r="R173" s="42"/>
      <c r="S173" s="53" t="n">
        <v>19.0489</v>
      </c>
      <c r="T173" s="53" t="n">
        <v>0.890634</v>
      </c>
      <c r="U173" s="53" t="n">
        <v>-2.54831</v>
      </c>
      <c r="V173" s="53" t="n">
        <v>1.08863</v>
      </c>
      <c r="W173" s="42"/>
      <c r="X173" s="53" t="n">
        <v>-0.955239</v>
      </c>
      <c r="Y173" s="53" t="n">
        <v>0.924084</v>
      </c>
      <c r="Z173" s="53" t="n">
        <v>1.35786</v>
      </c>
      <c r="AA173" s="53" t="n">
        <v>1.08914</v>
      </c>
    </row>
    <row collapsed="false" customFormat="true" customHeight="false" hidden="false" ht="13.4" outlineLevel="0" r="174" s="53">
      <c r="A174" s="52"/>
      <c r="B174" s="42"/>
      <c r="C174" s="38" t="n">
        <v>7676</v>
      </c>
      <c r="D174" s="42"/>
      <c r="E174" s="53" t="n">
        <v>3343</v>
      </c>
      <c r="F174" s="53" t="n">
        <v>1622</v>
      </c>
      <c r="G174" s="53" t="n">
        <v>1505</v>
      </c>
      <c r="H174" s="53" t="n">
        <v>3148</v>
      </c>
      <c r="I174" s="53" t="n">
        <v>2474</v>
      </c>
      <c r="J174" s="53" t="n">
        <v>2487</v>
      </c>
      <c r="K174" s="53" t="n">
        <v>3313</v>
      </c>
      <c r="L174" s="53" t="n">
        <v>3582</v>
      </c>
      <c r="M174" s="42"/>
      <c r="N174" s="53" t="n">
        <v>-1.82046</v>
      </c>
      <c r="O174" s="53" t="n">
        <v>0.930856</v>
      </c>
      <c r="P174" s="53" t="n">
        <v>-34.987</v>
      </c>
      <c r="Q174" s="53" t="n">
        <v>0.955771</v>
      </c>
      <c r="R174" s="42"/>
      <c r="S174" s="53" t="n">
        <v>16.2755</v>
      </c>
      <c r="T174" s="53" t="n">
        <v>0.906499</v>
      </c>
      <c r="U174" s="53" t="n">
        <v>-3.37293</v>
      </c>
      <c r="V174" s="53" t="n">
        <v>1.08785</v>
      </c>
      <c r="W174" s="42"/>
      <c r="X174" s="53" t="n">
        <v>2.0824</v>
      </c>
      <c r="Y174" s="53" t="n">
        <v>0.930761</v>
      </c>
      <c r="Z174" s="53" t="n">
        <v>0.369143</v>
      </c>
      <c r="AA174" s="53" t="n">
        <v>1.08907</v>
      </c>
    </row>
    <row collapsed="false" customFormat="true" customHeight="false" hidden="false" ht="13.4" outlineLevel="0" r="175" s="53">
      <c r="A175" s="52"/>
      <c r="B175" s="42"/>
      <c r="C175" s="38" t="n">
        <v>7677</v>
      </c>
      <c r="D175" s="42"/>
      <c r="E175" s="53" t="n">
        <v>1854</v>
      </c>
      <c r="F175" s="53" t="n">
        <v>3403</v>
      </c>
      <c r="G175" s="53" t="n">
        <v>3082</v>
      </c>
      <c r="H175" s="53" t="n">
        <v>1696</v>
      </c>
      <c r="I175" s="53" t="n">
        <v>3063</v>
      </c>
      <c r="J175" s="53" t="n">
        <v>2093</v>
      </c>
      <c r="K175" s="53" t="n">
        <v>2854</v>
      </c>
      <c r="L175" s="53" t="n">
        <v>4512</v>
      </c>
      <c r="M175" s="42"/>
      <c r="N175" s="53" t="n">
        <v>-20.6683</v>
      </c>
      <c r="O175" s="53" t="n">
        <v>0.887836</v>
      </c>
      <c r="P175" s="53" t="n">
        <v>29.2369</v>
      </c>
      <c r="Q175" s="53" t="n">
        <v>0.955696</v>
      </c>
      <c r="R175" s="42"/>
      <c r="S175" s="53" t="n">
        <v>17.2621</v>
      </c>
      <c r="T175" s="53" t="n">
        <v>0.899819</v>
      </c>
      <c r="U175" s="53" t="n">
        <v>-4.70032</v>
      </c>
      <c r="V175" s="53" t="n">
        <v>1.04272</v>
      </c>
      <c r="W175" s="42"/>
      <c r="X175" s="53" t="n">
        <v>1.93033</v>
      </c>
      <c r="Y175" s="53" t="n">
        <v>0.92711</v>
      </c>
      <c r="Z175" s="53" t="n">
        <v>0.250143</v>
      </c>
      <c r="AA175" s="53" t="n">
        <v>1.04502</v>
      </c>
    </row>
    <row collapsed="false" customFormat="true" customHeight="false" hidden="false" ht="13.4" outlineLevel="0" r="176" s="53">
      <c r="A176" s="52"/>
      <c r="B176" s="42"/>
      <c r="C176" s="38" t="n">
        <v>7678</v>
      </c>
      <c r="D176" s="42"/>
      <c r="E176" s="53" t="n">
        <v>3825</v>
      </c>
      <c r="F176" s="53" t="n">
        <v>2018</v>
      </c>
      <c r="G176" s="53" t="n">
        <v>1927</v>
      </c>
      <c r="H176" s="53" t="n">
        <v>3448</v>
      </c>
      <c r="I176" s="53" t="n">
        <v>2340</v>
      </c>
      <c r="J176" s="53" t="n">
        <v>3411</v>
      </c>
      <c r="K176" s="53" t="n">
        <v>4804</v>
      </c>
      <c r="L176" s="53" t="n">
        <v>3138</v>
      </c>
      <c r="M176" s="42"/>
      <c r="N176" s="53" t="n">
        <v>19.8028</v>
      </c>
      <c r="O176" s="53" t="n">
        <v>0.848322</v>
      </c>
      <c r="P176" s="53" t="n">
        <v>-29.6174</v>
      </c>
      <c r="Q176" s="53" t="n">
        <v>0.902519</v>
      </c>
      <c r="R176" s="42"/>
      <c r="S176" s="53" t="n">
        <v>15.7644</v>
      </c>
      <c r="T176" s="53" t="n">
        <v>0.861005</v>
      </c>
      <c r="U176" s="53" t="n">
        <v>-3.74591</v>
      </c>
      <c r="V176" s="53" t="n">
        <v>0.987912</v>
      </c>
      <c r="W176" s="42"/>
      <c r="X176" s="53" t="n">
        <v>-1.22516</v>
      </c>
      <c r="Y176" s="53" t="n">
        <v>0.882815</v>
      </c>
      <c r="Z176" s="53" t="n">
        <v>-1.44044</v>
      </c>
      <c r="AA176" s="53" t="n">
        <v>0.989095</v>
      </c>
    </row>
    <row collapsed="false" customFormat="true" customHeight="false" hidden="false" ht="13.4" outlineLevel="0" r="177" s="53">
      <c r="A177" s="52"/>
      <c r="B177" s="42"/>
      <c r="C177" s="38" t="n">
        <v>7679</v>
      </c>
      <c r="D177" s="42"/>
      <c r="E177" s="53" t="n">
        <v>1833</v>
      </c>
      <c r="F177" s="53" t="n">
        <v>3325</v>
      </c>
      <c r="G177" s="53" t="n">
        <v>2986</v>
      </c>
      <c r="H177" s="53" t="n">
        <v>1661</v>
      </c>
      <c r="I177" s="53" t="n">
        <v>3069</v>
      </c>
      <c r="J177" s="53" t="n">
        <v>1926</v>
      </c>
      <c r="K177" s="53" t="n">
        <v>2811</v>
      </c>
      <c r="L177" s="53" t="n">
        <v>4274</v>
      </c>
      <c r="M177" s="42"/>
      <c r="N177" s="53" t="n">
        <v>-21.7689</v>
      </c>
      <c r="O177" s="53" t="n">
        <v>0.902083</v>
      </c>
      <c r="P177" s="53" t="n">
        <v>28.7196</v>
      </c>
      <c r="Q177" s="53" t="n">
        <v>0.968636</v>
      </c>
      <c r="R177" s="42"/>
      <c r="S177" s="53" t="n">
        <v>17.5488</v>
      </c>
      <c r="T177" s="53" t="n">
        <v>0.917796</v>
      </c>
      <c r="U177" s="53" t="n">
        <v>-5.14718</v>
      </c>
      <c r="V177" s="53" t="n">
        <v>1.05292</v>
      </c>
      <c r="W177" s="42"/>
      <c r="X177" s="53" t="n">
        <v>-1.17236</v>
      </c>
      <c r="Y177" s="53" t="n">
        <v>0.946828</v>
      </c>
      <c r="Z177" s="53" t="n">
        <v>0.225021</v>
      </c>
      <c r="AA177" s="53" t="n">
        <v>1.05571</v>
      </c>
    </row>
    <row collapsed="false" customFormat="true" customHeight="false" hidden="false" ht="13.4" outlineLevel="0" r="178" s="53">
      <c r="A178" s="52"/>
      <c r="B178" s="42"/>
      <c r="C178" s="38" t="n">
        <v>7680</v>
      </c>
      <c r="D178" s="42"/>
      <c r="E178" s="53" t="n">
        <v>3211</v>
      </c>
      <c r="F178" s="53" t="n">
        <v>1820</v>
      </c>
      <c r="G178" s="53" t="n">
        <v>1656</v>
      </c>
      <c r="H178" s="53" t="n">
        <v>3017</v>
      </c>
      <c r="I178" s="53" t="n">
        <v>1957</v>
      </c>
      <c r="J178" s="53" t="n">
        <v>3014</v>
      </c>
      <c r="K178" s="53" t="n">
        <v>4148</v>
      </c>
      <c r="L178" s="53" t="n">
        <v>2735</v>
      </c>
      <c r="M178" s="42"/>
      <c r="N178" s="53" t="n">
        <v>20.8964</v>
      </c>
      <c r="O178" s="53" t="n">
        <v>0.91024</v>
      </c>
      <c r="P178" s="53" t="n">
        <v>-28.3884</v>
      </c>
      <c r="Q178" s="53" t="n">
        <v>0.974152</v>
      </c>
      <c r="R178" s="42"/>
      <c r="S178" s="53" t="n">
        <v>16.2077</v>
      </c>
      <c r="T178" s="53" t="n">
        <v>0.926799</v>
      </c>
      <c r="U178" s="53" t="n">
        <v>-3.91677</v>
      </c>
      <c r="V178" s="53" t="n">
        <v>1.05791</v>
      </c>
      <c r="W178" s="42"/>
      <c r="X178" s="53" t="n">
        <v>0.384012</v>
      </c>
      <c r="Y178" s="53" t="n">
        <v>0.951788</v>
      </c>
      <c r="Z178" s="53" t="n">
        <v>0.802783</v>
      </c>
      <c r="AA178" s="53" t="n">
        <v>1.05947</v>
      </c>
    </row>
    <row collapsed="false" customFormat="true" customHeight="false" hidden="false" ht="13.4" outlineLevel="0" r="179" s="53">
      <c r="A179" s="52"/>
      <c r="B179" s="42"/>
      <c r="C179" s="38" t="n">
        <v>7681</v>
      </c>
      <c r="D179" s="42"/>
      <c r="E179" s="53" t="n">
        <v>2008</v>
      </c>
      <c r="F179" s="53" t="n">
        <v>3372</v>
      </c>
      <c r="G179" s="53" t="n">
        <v>3206</v>
      </c>
      <c r="H179" s="53" t="n">
        <v>1747</v>
      </c>
      <c r="I179" s="53" t="n">
        <v>1919</v>
      </c>
      <c r="J179" s="53" t="n">
        <v>3191</v>
      </c>
      <c r="K179" s="53" t="n">
        <v>4375</v>
      </c>
      <c r="L179" s="53" t="n">
        <v>2889</v>
      </c>
      <c r="M179" s="42"/>
      <c r="N179" s="53" t="n">
        <v>22.6865</v>
      </c>
      <c r="O179" s="53" t="n">
        <v>0.890181</v>
      </c>
      <c r="P179" s="53" t="n">
        <v>27.4175</v>
      </c>
      <c r="Q179" s="53" t="n">
        <v>0.947354</v>
      </c>
      <c r="R179" s="42"/>
      <c r="S179" s="53" t="n">
        <v>17.9213</v>
      </c>
      <c r="T179" s="53" t="n">
        <v>0.908341</v>
      </c>
      <c r="U179" s="53" t="n">
        <v>-4.73948</v>
      </c>
      <c r="V179" s="53" t="n">
        <v>1.02206</v>
      </c>
      <c r="W179" s="42"/>
      <c r="X179" s="53" t="n">
        <v>2.33792</v>
      </c>
      <c r="Y179" s="53" t="n">
        <v>0.937969</v>
      </c>
      <c r="Z179" s="53" t="n">
        <v>-2.21857</v>
      </c>
      <c r="AA179" s="53" t="n">
        <v>1.02385</v>
      </c>
    </row>
    <row collapsed="false" customFormat="true" customHeight="false" hidden="false" ht="13.4" outlineLevel="0" r="180" s="53">
      <c r="A180" s="52"/>
      <c r="B180" s="42"/>
      <c r="C180" s="38" t="n">
        <v>7682</v>
      </c>
      <c r="D180" s="42"/>
      <c r="E180" s="53" t="n">
        <v>2977</v>
      </c>
      <c r="F180" s="53" t="n">
        <v>1808</v>
      </c>
      <c r="G180" s="53" t="n">
        <v>1679</v>
      </c>
      <c r="H180" s="53" t="n">
        <v>2960</v>
      </c>
      <c r="I180" s="53" t="n">
        <v>2966</v>
      </c>
      <c r="J180" s="53" t="n">
        <v>1844</v>
      </c>
      <c r="K180" s="53" t="n">
        <v>2669</v>
      </c>
      <c r="L180" s="53" t="n">
        <v>4204</v>
      </c>
      <c r="M180" s="42"/>
      <c r="N180" s="53" t="n">
        <v>-22.8307</v>
      </c>
      <c r="O180" s="53" t="n">
        <v>0.915325</v>
      </c>
      <c r="P180" s="53" t="n">
        <v>-26.0292</v>
      </c>
      <c r="Q180" s="53" t="n">
        <v>0.994942</v>
      </c>
      <c r="R180" s="42"/>
      <c r="S180" s="53" t="n">
        <v>17.7739</v>
      </c>
      <c r="T180" s="53" t="n">
        <v>0.935152</v>
      </c>
      <c r="U180" s="53" t="n">
        <v>-1.99348</v>
      </c>
      <c r="V180" s="53" t="n">
        <v>1.06683</v>
      </c>
      <c r="W180" s="42"/>
      <c r="X180" s="53" t="n">
        <v>-0.523609</v>
      </c>
      <c r="Y180" s="53" t="n">
        <v>0.965632</v>
      </c>
      <c r="Z180" s="53" t="n">
        <v>1.70724</v>
      </c>
      <c r="AA180" s="53" t="n">
        <v>1.06694</v>
      </c>
    </row>
    <row collapsed="false" customFormat="true" customHeight="false" hidden="false" ht="13.4" outlineLevel="0" r="181" s="53">
      <c r="A181" s="52"/>
      <c r="B181" s="42"/>
      <c r="C181" s="38" t="n">
        <v>7683</v>
      </c>
      <c r="D181" s="42"/>
      <c r="E181" s="53" t="n">
        <v>1765</v>
      </c>
      <c r="F181" s="53" t="n">
        <v>3107</v>
      </c>
      <c r="G181" s="53" t="n">
        <v>2794</v>
      </c>
      <c r="H181" s="53" t="n">
        <v>1647</v>
      </c>
      <c r="I181" s="53" t="n">
        <v>1798</v>
      </c>
      <c r="J181" s="53" t="n">
        <v>2797</v>
      </c>
      <c r="K181" s="53" t="n">
        <v>4265</v>
      </c>
      <c r="L181" s="53" t="n">
        <v>2827</v>
      </c>
      <c r="M181" s="42"/>
      <c r="N181" s="53" t="n">
        <v>21.0099</v>
      </c>
      <c r="O181" s="53" t="n">
        <v>0.926091</v>
      </c>
      <c r="P181" s="53" t="n">
        <v>26.6885</v>
      </c>
      <c r="Q181" s="53" t="n">
        <v>0.999645</v>
      </c>
      <c r="R181" s="42"/>
      <c r="S181" s="53" t="n">
        <v>21.5192</v>
      </c>
      <c r="T181" s="53" t="n">
        <v>0.923993</v>
      </c>
      <c r="U181" s="53" t="n">
        <v>-4.38166</v>
      </c>
      <c r="V181" s="53" t="n">
        <v>1.07424</v>
      </c>
      <c r="W181" s="42"/>
      <c r="X181" s="53" t="n">
        <v>0.766144</v>
      </c>
      <c r="Y181" s="53" t="n">
        <v>0.968801</v>
      </c>
      <c r="Z181" s="53" t="n">
        <v>0.924677</v>
      </c>
      <c r="AA181" s="53" t="n">
        <v>1.07622</v>
      </c>
    </row>
    <row collapsed="false" customFormat="true" customHeight="false" hidden="false" ht="13.4" outlineLevel="0" r="182" s="53">
      <c r="A182" s="52"/>
      <c r="B182" s="42"/>
      <c r="C182" s="38" t="n">
        <v>7684</v>
      </c>
      <c r="D182" s="42"/>
      <c r="E182" s="53" t="n">
        <v>3023</v>
      </c>
      <c r="F182" s="53" t="n">
        <v>1851</v>
      </c>
      <c r="G182" s="53" t="n">
        <v>1616</v>
      </c>
      <c r="H182" s="53" t="n">
        <v>2785</v>
      </c>
      <c r="I182" s="53" t="n">
        <v>2841</v>
      </c>
      <c r="J182" s="53" t="n">
        <v>1792</v>
      </c>
      <c r="K182" s="53" t="n">
        <v>2639</v>
      </c>
      <c r="L182" s="53" t="n">
        <v>4236</v>
      </c>
      <c r="M182" s="42"/>
      <c r="N182" s="53" t="n">
        <v>-22.9357</v>
      </c>
      <c r="O182" s="53" t="n">
        <v>0.924933</v>
      </c>
      <c r="P182" s="53" t="n">
        <v>-25.3083</v>
      </c>
      <c r="Q182" s="53" t="n">
        <v>1.00612</v>
      </c>
      <c r="R182" s="42"/>
      <c r="S182" s="53" t="n">
        <v>19.4137</v>
      </c>
      <c r="T182" s="53" t="n">
        <v>0.939494</v>
      </c>
      <c r="U182" s="53" t="n">
        <v>-5.43898</v>
      </c>
      <c r="V182" s="53" t="n">
        <v>1.0718</v>
      </c>
      <c r="W182" s="42"/>
      <c r="X182" s="53" t="n">
        <v>0.309889</v>
      </c>
      <c r="Y182" s="53" t="n">
        <v>0.976281</v>
      </c>
      <c r="Z182" s="53" t="n">
        <v>1.34417</v>
      </c>
      <c r="AA182" s="53" t="n">
        <v>1.07478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AMJ446"/>
  <sheetViews>
    <sheetView colorId="64" defaultGridColor="true" rightToLeft="false" showFormulas="false" showGridLines="true" showOutlineSymbols="true" showRowColHeaders="true" showZeros="true" tabSelected="false" topLeftCell="M79" view="normal" windowProtection="false" workbookViewId="0" zoomScale="100" zoomScaleNormal="100" zoomScalePageLayoutView="100">
      <selection activeCell="S114" activeCellId="0" pane="topLeft" sqref="S114"/>
    </sheetView>
  </sheetViews>
  <cols>
    <col collapsed="false" hidden="false" max="1" min="1" style="1" width="2.36862745098039"/>
    <col collapsed="false" hidden="false" max="2" min="2" style="1" width="1.77254901960784"/>
    <col collapsed="false" hidden="false" max="3" min="3" style="1" width="9.24313725490196"/>
    <col collapsed="false" hidden="false" max="4" min="4" style="13" width="21.2549019607843"/>
    <col collapsed="false" hidden="false" max="5" min="5" style="1" width="15.6901960784314"/>
    <col collapsed="false" hidden="false" max="12" min="6" style="1" width="11.6235294117647"/>
    <col collapsed="false" hidden="false" max="13" min="13" style="1" width="21.4980392156863"/>
    <col collapsed="false" hidden="false" max="17" min="14" style="1" width="11.6235294117647"/>
    <col collapsed="false" hidden="false" max="19" min="18" style="1" width="21.2549019607843"/>
    <col collapsed="false" hidden="false" max="20" min="20" style="1" width="11.6235294117647"/>
    <col collapsed="false" hidden="false" max="21" min="21" style="1" width="23.8509803921569"/>
    <col collapsed="false" hidden="false" max="22" min="22" style="1" width="13.6823529411765"/>
    <col collapsed="false" hidden="false" max="23" min="23" style="1" width="14.5333333333333"/>
    <col collapsed="false" hidden="false" max="24" min="24" style="1" width="13.556862745098"/>
    <col collapsed="false" hidden="false" max="25" min="25" style="1" width="12.7058823529412"/>
    <col collapsed="false" hidden="false" max="26" min="26" style="1" width="9.89411764705882"/>
    <col collapsed="false" hidden="false" max="1023" min="27" style="1" width="11.6235294117647"/>
    <col collapsed="false" hidden="false" max="1025" min="1024" style="0" width="11.6235294117647"/>
  </cols>
  <sheetData>
    <row collapsed="false" customFormat="true" customHeight="true" hidden="false" ht="68.3" outlineLevel="0" r="1" s="12">
      <c r="C1" s="12" t="s">
        <v>12</v>
      </c>
      <c r="D1" s="16" t="s">
        <v>867</v>
      </c>
      <c r="E1" s="12" t="s">
        <v>868</v>
      </c>
      <c r="F1" s="12" t="s">
        <v>869</v>
      </c>
      <c r="G1" s="12" t="s">
        <v>870</v>
      </c>
      <c r="H1" s="12" t="s">
        <v>22</v>
      </c>
      <c r="I1" s="12" t="s">
        <v>871</v>
      </c>
      <c r="J1" s="12" t="s">
        <v>110</v>
      </c>
      <c r="K1" s="12" t="s">
        <v>872</v>
      </c>
      <c r="L1" s="12" t="s">
        <v>873</v>
      </c>
      <c r="M1" s="12" t="s">
        <v>874</v>
      </c>
      <c r="N1" s="12" t="s">
        <v>875</v>
      </c>
      <c r="O1" s="12" t="s">
        <v>876</v>
      </c>
      <c r="P1" s="12" t="s">
        <v>877</v>
      </c>
      <c r="Q1" s="12" t="s">
        <v>878</v>
      </c>
      <c r="R1" s="12" t="s">
        <v>879</v>
      </c>
      <c r="S1" s="12" t="s">
        <v>880</v>
      </c>
      <c r="T1" s="12" t="s">
        <v>46</v>
      </c>
      <c r="U1" s="12" t="s">
        <v>59</v>
      </c>
      <c r="V1" s="12" t="s">
        <v>881</v>
      </c>
      <c r="W1" s="12" t="s">
        <v>882</v>
      </c>
      <c r="X1" s="12" t="s">
        <v>883</v>
      </c>
      <c r="Y1" s="12" t="s">
        <v>884</v>
      </c>
      <c r="AD1" s="12" t="s">
        <v>885</v>
      </c>
      <c r="AE1" s="12" t="s">
        <v>886</v>
      </c>
      <c r="AMJ1" s="59"/>
    </row>
    <row collapsed="false" customFormat="true" customHeight="false" hidden="false" ht="13.3" outlineLevel="0" r="2" s="8">
      <c r="C2" s="8" t="n">
        <v>7235</v>
      </c>
      <c r="D2" s="19" t="s">
        <v>887</v>
      </c>
      <c r="E2" s="8" t="n">
        <v>0.001269</v>
      </c>
      <c r="F2" s="8" t="n">
        <v>40877</v>
      </c>
      <c r="G2" s="8" t="n">
        <v>40284</v>
      </c>
      <c r="H2" s="8" t="s">
        <v>339</v>
      </c>
      <c r="I2" s="8" t="n">
        <v>0</v>
      </c>
      <c r="J2" s="8" t="n">
        <v>960.015</v>
      </c>
      <c r="K2" s="8" t="n">
        <v>0</v>
      </c>
      <c r="L2" s="8" t="n">
        <v>0</v>
      </c>
      <c r="M2" s="8" t="n">
        <v>-91.4515</v>
      </c>
      <c r="N2" s="8" t="n">
        <v>6</v>
      </c>
      <c r="O2" s="8" t="n">
        <v>-16.6</v>
      </c>
      <c r="P2" s="8" t="n">
        <v>7.4</v>
      </c>
      <c r="Q2" s="8" t="n">
        <v>-129.375</v>
      </c>
      <c r="R2" s="8" t="n">
        <f aca="false">0.11136+(-S2*5.91941)</f>
        <v>0.21198997</v>
      </c>
      <c r="S2" s="8" t="n">
        <v>-0.017</v>
      </c>
      <c r="T2" s="8" t="n">
        <v>-62261</v>
      </c>
      <c r="U2" s="8" t="s">
        <v>888</v>
      </c>
      <c r="V2" s="8" t="n">
        <v>0.092</v>
      </c>
      <c r="W2" s="8" t="n">
        <v>-0.824</v>
      </c>
      <c r="X2" s="8" t="n">
        <v>0</v>
      </c>
      <c r="Y2" s="8" t="n">
        <v>0</v>
      </c>
      <c r="AD2" s="8" t="n">
        <v>0</v>
      </c>
      <c r="AE2" s="8" t="n">
        <v>0</v>
      </c>
      <c r="AMJ2" s="21"/>
    </row>
    <row collapsed="false" customFormat="true" customHeight="false" hidden="false" ht="13.3" outlineLevel="0" r="3" s="8">
      <c r="C3" s="8" t="n">
        <v>7236</v>
      </c>
      <c r="D3" s="19" t="s">
        <v>887</v>
      </c>
      <c r="E3" s="8" t="n">
        <v>0.053298</v>
      </c>
      <c r="F3" s="8" t="n">
        <v>40877</v>
      </c>
      <c r="G3" s="8" t="n">
        <v>40284</v>
      </c>
      <c r="H3" s="8" t="s">
        <v>339</v>
      </c>
      <c r="I3" s="8" t="n">
        <v>0</v>
      </c>
      <c r="J3" s="8" t="n">
        <v>960.015</v>
      </c>
      <c r="K3" s="8" t="n">
        <v>0</v>
      </c>
      <c r="L3" s="8" t="n">
        <v>0</v>
      </c>
      <c r="M3" s="60" t="s">
        <v>889</v>
      </c>
      <c r="N3" s="8" t="n">
        <v>7.4</v>
      </c>
      <c r="O3" s="8" t="n">
        <v>-25.8</v>
      </c>
      <c r="P3" s="8" t="n">
        <v>6</v>
      </c>
      <c r="Q3" s="8" t="n">
        <v>-139.4</v>
      </c>
      <c r="R3" s="8" t="n">
        <f aca="false">0.11136+(-S3*5.91941)</f>
        <v>0.21198997</v>
      </c>
      <c r="S3" s="8" t="n">
        <v>-0.017</v>
      </c>
      <c r="T3" s="8" t="n">
        <v>-62261</v>
      </c>
      <c r="U3" s="8" t="s">
        <v>888</v>
      </c>
      <c r="V3" s="60" t="s">
        <v>890</v>
      </c>
      <c r="W3" s="8" t="n">
        <v>-0.824</v>
      </c>
      <c r="X3" s="8" t="n">
        <v>0</v>
      </c>
      <c r="Y3" s="8" t="n">
        <v>0</v>
      </c>
      <c r="AD3" s="60" t="s">
        <v>891</v>
      </c>
      <c r="AE3" s="60" t="s">
        <v>891</v>
      </c>
      <c r="AMJ3" s="21"/>
    </row>
    <row collapsed="false" customFormat="true" customHeight="false" hidden="false" ht="13.3" outlineLevel="0" r="4" s="22">
      <c r="C4" s="22" t="n">
        <v>7237</v>
      </c>
      <c r="D4" s="23" t="s">
        <v>887</v>
      </c>
      <c r="E4" s="22" t="n">
        <v>0.167085</v>
      </c>
      <c r="F4" s="22" t="n">
        <v>40877</v>
      </c>
      <c r="G4" s="22" t="n">
        <v>40284</v>
      </c>
      <c r="H4" s="22" t="s">
        <v>339</v>
      </c>
      <c r="I4" s="22" t="n">
        <v>0</v>
      </c>
      <c r="J4" s="22" t="n">
        <v>29.5596</v>
      </c>
      <c r="K4" s="22" t="n">
        <v>0</v>
      </c>
      <c r="L4" s="22" t="n">
        <v>0</v>
      </c>
      <c r="M4" s="61" t="s">
        <v>889</v>
      </c>
      <c r="N4" s="22" t="n">
        <v>6</v>
      </c>
      <c r="O4" s="22" t="n">
        <v>-25.8</v>
      </c>
      <c r="P4" s="22" t="n">
        <v>7.4</v>
      </c>
      <c r="Q4" s="22" t="n">
        <v>-139.4</v>
      </c>
      <c r="R4" s="22" t="n">
        <f aca="false">0.11136+(-S4*5.91941)</f>
        <v>6.11364174</v>
      </c>
      <c r="S4" s="22" t="n">
        <v>-1.014</v>
      </c>
      <c r="T4" s="22" t="n">
        <v>-101871</v>
      </c>
      <c r="U4" s="22" t="s">
        <v>892</v>
      </c>
      <c r="V4" s="22" t="n">
        <v>125.033</v>
      </c>
      <c r="W4" s="22" t="n">
        <v>87.25</v>
      </c>
      <c r="X4" s="22" t="n">
        <v>0</v>
      </c>
      <c r="Y4" s="22" t="n">
        <v>0</v>
      </c>
      <c r="AD4" s="22" t="n">
        <v>75</v>
      </c>
      <c r="AE4" s="22" t="n">
        <v>52.944</v>
      </c>
      <c r="AMJ4" s="24"/>
    </row>
    <row collapsed="false" customFormat="true" customHeight="false" hidden="false" ht="13.3" outlineLevel="0" r="5" s="22">
      <c r="C5" s="22" t="n">
        <v>7238</v>
      </c>
      <c r="D5" s="23" t="s">
        <v>887</v>
      </c>
      <c r="E5" s="22" t="n">
        <v>1.03741</v>
      </c>
      <c r="F5" s="22" t="n">
        <v>40877</v>
      </c>
      <c r="G5" s="22" t="n">
        <v>40284</v>
      </c>
      <c r="H5" s="22" t="s">
        <v>339</v>
      </c>
      <c r="I5" s="22" t="n">
        <v>0</v>
      </c>
      <c r="J5" s="22" t="n">
        <v>29.5596</v>
      </c>
      <c r="K5" s="22" t="n">
        <v>0</v>
      </c>
      <c r="L5" s="22" t="n">
        <v>0</v>
      </c>
      <c r="M5" s="61" t="s">
        <v>889</v>
      </c>
      <c r="N5" s="22" t="n">
        <v>6</v>
      </c>
      <c r="O5" s="22" t="n">
        <v>-25.8</v>
      </c>
      <c r="P5" s="22" t="n">
        <v>7.4</v>
      </c>
      <c r="Q5" s="22" t="n">
        <v>-139.4</v>
      </c>
      <c r="R5" s="22" t="n">
        <f aca="false">0.11136+(-S5*5.91941)</f>
        <v>6.27938522</v>
      </c>
      <c r="S5" s="22" t="n">
        <v>-1.042</v>
      </c>
      <c r="T5" s="22" t="n">
        <v>-101871</v>
      </c>
      <c r="U5" s="22" t="s">
        <v>892</v>
      </c>
      <c r="V5" s="22" t="n">
        <v>-166.382</v>
      </c>
      <c r="W5" s="22" t="n">
        <v>-109.039</v>
      </c>
      <c r="X5" s="22" t="n">
        <v>0</v>
      </c>
      <c r="Y5" s="22" t="n">
        <v>0</v>
      </c>
      <c r="AD5" s="22" t="n">
        <v>-100</v>
      </c>
      <c r="AE5" s="22" t="n">
        <v>-65</v>
      </c>
      <c r="AMJ5" s="24"/>
    </row>
    <row collapsed="false" customFormat="true" customHeight="false" hidden="false" ht="13.3" outlineLevel="0" r="6" s="22">
      <c r="C6" s="22" t="n">
        <v>7239</v>
      </c>
      <c r="D6" s="23" t="s">
        <v>887</v>
      </c>
      <c r="E6" s="22" t="n">
        <v>1.04862</v>
      </c>
      <c r="F6" s="22" t="n">
        <v>40877</v>
      </c>
      <c r="G6" s="22" t="n">
        <v>40284</v>
      </c>
      <c r="H6" s="22" t="s">
        <v>339</v>
      </c>
      <c r="I6" s="22" t="n">
        <v>0</v>
      </c>
      <c r="J6" s="22" t="n">
        <v>29.5596</v>
      </c>
      <c r="K6" s="22" t="n">
        <v>0</v>
      </c>
      <c r="L6" s="22" t="n">
        <v>0</v>
      </c>
      <c r="M6" s="61" t="s">
        <v>889</v>
      </c>
      <c r="N6" s="22" t="n">
        <v>6</v>
      </c>
      <c r="O6" s="22" t="n">
        <v>-25.8</v>
      </c>
      <c r="P6" s="22" t="n">
        <v>7.4</v>
      </c>
      <c r="Q6" s="22" t="n">
        <v>-139.4</v>
      </c>
      <c r="R6" s="22" t="n">
        <f aca="false">0.11136+(-S6*5.91941)</f>
        <v>6.27938522</v>
      </c>
      <c r="S6" s="22" t="n">
        <v>-1.042</v>
      </c>
      <c r="T6" s="22" t="n">
        <v>-101871</v>
      </c>
      <c r="U6" s="22" t="s">
        <v>892</v>
      </c>
      <c r="V6" s="22" t="n">
        <v>-284.698</v>
      </c>
      <c r="W6" s="22" t="n">
        <v>-30.752</v>
      </c>
      <c r="X6" s="22" t="n">
        <v>0</v>
      </c>
      <c r="Y6" s="22" t="n">
        <v>0</v>
      </c>
      <c r="AD6" s="22" t="n">
        <v>-171</v>
      </c>
      <c r="AE6" s="22" t="n">
        <v>-18</v>
      </c>
      <c r="AMJ6" s="24"/>
    </row>
    <row collapsed="false" customFormat="true" customHeight="false" hidden="false" ht="13.3" outlineLevel="0" r="7" s="22">
      <c r="C7" s="22" t="n">
        <v>7240</v>
      </c>
      <c r="D7" s="23" t="s">
        <v>887</v>
      </c>
      <c r="E7" s="22" t="n">
        <v>0.546516</v>
      </c>
      <c r="F7" s="22" t="n">
        <v>40877</v>
      </c>
      <c r="G7" s="22" t="n">
        <v>40284</v>
      </c>
      <c r="H7" s="22" t="s">
        <v>339</v>
      </c>
      <c r="I7" s="22" t="n">
        <v>0</v>
      </c>
      <c r="J7" s="22" t="n">
        <v>29.5596</v>
      </c>
      <c r="K7" s="22" t="n">
        <v>0</v>
      </c>
      <c r="L7" s="22" t="n">
        <v>0</v>
      </c>
      <c r="M7" s="61" t="s">
        <v>889</v>
      </c>
      <c r="N7" s="22" t="n">
        <v>6</v>
      </c>
      <c r="O7" s="22" t="n">
        <v>-25.8</v>
      </c>
      <c r="P7" s="22" t="n">
        <v>7.4</v>
      </c>
      <c r="Q7" s="22" t="n">
        <v>-139.4</v>
      </c>
      <c r="R7" s="22" t="n">
        <f aca="false">0.11136+(-S7*5.91941)</f>
        <v>6.27938522</v>
      </c>
      <c r="S7" s="22" t="n">
        <v>-1.042</v>
      </c>
      <c r="T7" s="22" t="n">
        <v>-101871</v>
      </c>
      <c r="U7" s="22" t="s">
        <v>892</v>
      </c>
      <c r="V7" s="22" t="n">
        <v>-166.382</v>
      </c>
      <c r="W7" s="22" t="n">
        <v>-109.039</v>
      </c>
      <c r="X7" s="22" t="n">
        <v>0</v>
      </c>
      <c r="Y7" s="22" t="n">
        <v>0</v>
      </c>
      <c r="AD7" s="22" t="n">
        <v>-100</v>
      </c>
      <c r="AE7" s="22" t="n">
        <v>-65</v>
      </c>
      <c r="AMJ7" s="24"/>
    </row>
    <row collapsed="false" customFormat="true" customHeight="false" hidden="false" ht="13.3" outlineLevel="0" r="8" s="22">
      <c r="C8" s="22" t="n">
        <v>7241</v>
      </c>
      <c r="D8" s="23" t="s">
        <v>887</v>
      </c>
      <c r="E8" s="22" t="n">
        <v>0.969516</v>
      </c>
      <c r="F8" s="22" t="n">
        <v>40877</v>
      </c>
      <c r="G8" s="22" t="n">
        <v>40284</v>
      </c>
      <c r="H8" s="22" t="s">
        <v>339</v>
      </c>
      <c r="I8" s="22" t="n">
        <v>0</v>
      </c>
      <c r="J8" s="22" t="n">
        <v>29.5596</v>
      </c>
      <c r="K8" s="22" t="n">
        <v>0</v>
      </c>
      <c r="L8" s="22" t="n">
        <v>0</v>
      </c>
      <c r="M8" s="61" t="s">
        <v>889</v>
      </c>
      <c r="N8" s="22" t="n">
        <v>6</v>
      </c>
      <c r="O8" s="22" t="n">
        <v>-25.8</v>
      </c>
      <c r="P8" s="22" t="n">
        <v>7.4</v>
      </c>
      <c r="Q8" s="22" t="n">
        <v>-139.4</v>
      </c>
      <c r="R8" s="22" t="n">
        <f aca="false">0.11136+(-S8*5.91941)</f>
        <v>6.27938522</v>
      </c>
      <c r="S8" s="22" t="n">
        <v>-1.042</v>
      </c>
      <c r="T8" s="22" t="n">
        <v>-101871</v>
      </c>
      <c r="U8" s="22" t="s">
        <v>892</v>
      </c>
      <c r="V8" s="22" t="n">
        <v>-166.382</v>
      </c>
      <c r="W8" s="22" t="n">
        <v>-109.039</v>
      </c>
      <c r="X8" s="22" t="n">
        <v>0</v>
      </c>
      <c r="Y8" s="22" t="n">
        <v>0</v>
      </c>
      <c r="AD8" s="22" t="n">
        <v>-100</v>
      </c>
      <c r="AE8" s="22" t="n">
        <v>-65</v>
      </c>
      <c r="AMJ8" s="24"/>
    </row>
    <row collapsed="false" customFormat="true" customHeight="false" hidden="false" ht="13.3" outlineLevel="0" r="9" s="22">
      <c r="C9" s="22" t="n">
        <v>7242</v>
      </c>
      <c r="D9" s="23" t="s">
        <v>887</v>
      </c>
      <c r="E9" s="22" t="n">
        <v>1.00399</v>
      </c>
      <c r="F9" s="22" t="n">
        <v>40877</v>
      </c>
      <c r="G9" s="22" t="n">
        <v>40284</v>
      </c>
      <c r="H9" s="22" t="s">
        <v>339</v>
      </c>
      <c r="I9" s="22" t="n">
        <v>0</v>
      </c>
      <c r="J9" s="22" t="n">
        <v>29.5596</v>
      </c>
      <c r="K9" s="22" t="n">
        <v>0</v>
      </c>
      <c r="L9" s="22" t="n">
        <v>0</v>
      </c>
      <c r="M9" s="61" t="s">
        <v>889</v>
      </c>
      <c r="N9" s="22" t="n">
        <v>6</v>
      </c>
      <c r="O9" s="22" t="n">
        <v>-25.8</v>
      </c>
      <c r="P9" s="22" t="n">
        <v>7.4</v>
      </c>
      <c r="Q9" s="22" t="n">
        <v>-139.4</v>
      </c>
      <c r="R9" s="22" t="n">
        <f aca="false">0.11136+(-S9*5.91941)</f>
        <v>6.27938522</v>
      </c>
      <c r="S9" s="22" t="n">
        <v>-1.042</v>
      </c>
      <c r="T9" s="22" t="n">
        <v>-101871</v>
      </c>
      <c r="U9" s="22" t="s">
        <v>892</v>
      </c>
      <c r="V9" s="22" t="n">
        <v>-166.382</v>
      </c>
      <c r="W9" s="22" t="n">
        <v>-109.039</v>
      </c>
      <c r="X9" s="22" t="n">
        <v>0</v>
      </c>
      <c r="Y9" s="22" t="n">
        <v>0</v>
      </c>
      <c r="AD9" s="22" t="n">
        <v>-100</v>
      </c>
      <c r="AE9" s="22" t="n">
        <v>-65</v>
      </c>
      <c r="AMJ9" s="24"/>
    </row>
    <row collapsed="false" customFormat="true" customHeight="false" hidden="false" ht="13.3" outlineLevel="0" r="10" s="22">
      <c r="C10" s="22" t="n">
        <v>7243</v>
      </c>
      <c r="D10" s="23" t="s">
        <v>887</v>
      </c>
      <c r="E10" s="22" t="n">
        <v>0.965498</v>
      </c>
      <c r="F10" s="22" t="n">
        <v>40877</v>
      </c>
      <c r="G10" s="22" t="n">
        <v>40284</v>
      </c>
      <c r="H10" s="22" t="s">
        <v>339</v>
      </c>
      <c r="I10" s="22" t="n">
        <v>0</v>
      </c>
      <c r="J10" s="22" t="n">
        <v>29.5596</v>
      </c>
      <c r="K10" s="22" t="n">
        <v>0</v>
      </c>
      <c r="L10" s="22" t="n">
        <v>0</v>
      </c>
      <c r="M10" s="61" t="s">
        <v>889</v>
      </c>
      <c r="N10" s="22" t="n">
        <v>6</v>
      </c>
      <c r="O10" s="22" t="n">
        <v>-25.8</v>
      </c>
      <c r="P10" s="22" t="n">
        <v>7.4</v>
      </c>
      <c r="Q10" s="22" t="n">
        <v>-139.4</v>
      </c>
      <c r="R10" s="22" t="n">
        <f aca="false">0.11136+(-S10*5.91941)</f>
        <v>6.27938522</v>
      </c>
      <c r="S10" s="22" t="n">
        <v>-1.042</v>
      </c>
      <c r="T10" s="22" t="n">
        <v>-101871</v>
      </c>
      <c r="U10" s="22" t="s">
        <v>892</v>
      </c>
      <c r="V10" s="22" t="n">
        <v>-166.382</v>
      </c>
      <c r="W10" s="22" t="n">
        <v>-109.039</v>
      </c>
      <c r="X10" s="22" t="n">
        <v>0</v>
      </c>
      <c r="Y10" s="22" t="n">
        <v>0</v>
      </c>
      <c r="AD10" s="22" t="n">
        <v>-100</v>
      </c>
      <c r="AE10" s="22" t="n">
        <v>-65</v>
      </c>
      <c r="AMJ10" s="24"/>
    </row>
    <row collapsed="false" customFormat="true" customHeight="false" hidden="false" ht="13.3" outlineLevel="0" r="11" s="8">
      <c r="C11" s="8" t="n">
        <v>7244</v>
      </c>
      <c r="D11" s="19" t="s">
        <v>887</v>
      </c>
      <c r="E11" s="8" t="n">
        <v>0.0057105</v>
      </c>
      <c r="F11" s="8" t="n">
        <v>40877</v>
      </c>
      <c r="G11" s="8" t="n">
        <v>40284</v>
      </c>
      <c r="H11" s="8" t="s">
        <v>339</v>
      </c>
      <c r="I11" s="8" t="n">
        <v>0</v>
      </c>
      <c r="J11" s="8" t="n">
        <v>29.5596</v>
      </c>
      <c r="K11" s="8" t="n">
        <v>0</v>
      </c>
      <c r="L11" s="8" t="n">
        <v>0</v>
      </c>
      <c r="M11" s="60" t="s">
        <v>889</v>
      </c>
      <c r="N11" s="8" t="n">
        <v>6</v>
      </c>
      <c r="O11" s="8" t="n">
        <v>-25.8</v>
      </c>
      <c r="P11" s="8" t="n">
        <v>7.4</v>
      </c>
      <c r="Q11" s="8" t="n">
        <v>-139.4</v>
      </c>
      <c r="R11" s="8" t="n">
        <f aca="false">0.11136+(-S11*5.91941)</f>
        <v>6.16099702</v>
      </c>
      <c r="S11" s="8" t="n">
        <v>-1.022</v>
      </c>
      <c r="T11" s="8" t="n">
        <v>-68911</v>
      </c>
      <c r="U11" s="8" t="s">
        <v>893</v>
      </c>
      <c r="V11" s="8" t="n">
        <v>-303.619</v>
      </c>
      <c r="W11" s="8" t="n">
        <v>-49.805</v>
      </c>
      <c r="X11" s="8" t="n">
        <v>-0.002</v>
      </c>
      <c r="Y11" s="8" t="n">
        <v>-0.002</v>
      </c>
      <c r="AD11" s="8" t="n">
        <v>-182.352</v>
      </c>
      <c r="AE11" s="8" t="n">
        <v>-29.412</v>
      </c>
      <c r="AMJ11" s="21"/>
    </row>
    <row collapsed="false" customFormat="true" customHeight="false" hidden="false" ht="13.3" outlineLevel="0" r="12" s="22">
      <c r="C12" s="22" t="n">
        <v>7245</v>
      </c>
      <c r="D12" s="23" t="s">
        <v>887</v>
      </c>
      <c r="E12" s="22" t="n">
        <v>0.419193</v>
      </c>
      <c r="F12" s="22" t="n">
        <v>40877</v>
      </c>
      <c r="G12" s="22" t="n">
        <v>40284</v>
      </c>
      <c r="H12" s="22" t="s">
        <v>339</v>
      </c>
      <c r="I12" s="22" t="n">
        <v>0</v>
      </c>
      <c r="J12" s="22" t="n">
        <v>29.5596</v>
      </c>
      <c r="K12" s="22" t="n">
        <v>0</v>
      </c>
      <c r="L12" s="22" t="n">
        <v>0</v>
      </c>
      <c r="M12" s="61" t="s">
        <v>889</v>
      </c>
      <c r="N12" s="22" t="n">
        <v>6</v>
      </c>
      <c r="O12" s="22" t="n">
        <v>-25.8</v>
      </c>
      <c r="P12" s="22" t="n">
        <v>7.4</v>
      </c>
      <c r="Q12" s="22" t="n">
        <v>-139.4</v>
      </c>
      <c r="R12" s="22" t="n">
        <f aca="false">0.11136+(-S12*5.91941)</f>
        <v>6.31490168</v>
      </c>
      <c r="S12" s="22" t="n">
        <v>-1.048</v>
      </c>
      <c r="T12" s="22" t="n">
        <v>-101871</v>
      </c>
      <c r="U12" s="22" t="s">
        <v>892</v>
      </c>
      <c r="V12" s="61" t="s">
        <v>890</v>
      </c>
      <c r="W12" s="22" t="n">
        <v>-0.824</v>
      </c>
      <c r="X12" s="22" t="n">
        <v>-0.002</v>
      </c>
      <c r="Y12" s="22" t="n">
        <v>-0.002</v>
      </c>
      <c r="AD12" s="61" t="s">
        <v>891</v>
      </c>
      <c r="AE12" s="61" t="s">
        <v>891</v>
      </c>
      <c r="AMJ12" s="24"/>
    </row>
    <row collapsed="false" customFormat="true" customHeight="false" hidden="false" ht="13.3" outlineLevel="0" r="13" s="22">
      <c r="C13" s="22" t="n">
        <v>7246</v>
      </c>
      <c r="D13" s="23" t="s">
        <v>887</v>
      </c>
      <c r="E13" s="22" t="n">
        <v>0.438016</v>
      </c>
      <c r="F13" s="22" t="n">
        <v>40877</v>
      </c>
      <c r="G13" s="22" t="n">
        <v>40284</v>
      </c>
      <c r="H13" s="22" t="s">
        <v>339</v>
      </c>
      <c r="I13" s="22" t="n">
        <v>0</v>
      </c>
      <c r="J13" s="22" t="n">
        <v>29.5596</v>
      </c>
      <c r="K13" s="22" t="n">
        <v>0</v>
      </c>
      <c r="L13" s="22" t="n">
        <v>0</v>
      </c>
      <c r="M13" s="61" t="s">
        <v>889</v>
      </c>
      <c r="N13" s="22" t="n">
        <v>6</v>
      </c>
      <c r="O13" s="22" t="n">
        <v>-25.8</v>
      </c>
      <c r="P13" s="22" t="n">
        <v>7.4</v>
      </c>
      <c r="Q13" s="22" t="n">
        <v>-139.4</v>
      </c>
      <c r="R13" s="22" t="n">
        <f aca="false">0.11136+(-S13*5.91941)</f>
        <v>6.31490168</v>
      </c>
      <c r="S13" s="22" t="n">
        <v>-1.048</v>
      </c>
      <c r="T13" s="22" t="n">
        <v>-101871</v>
      </c>
      <c r="U13" s="22" t="s">
        <v>892</v>
      </c>
      <c r="V13" s="61" t="s">
        <v>890</v>
      </c>
      <c r="W13" s="22" t="n">
        <v>-0.824</v>
      </c>
      <c r="X13" s="22" t="n">
        <v>-0.002</v>
      </c>
      <c r="Y13" s="22" t="n">
        <v>-0.002</v>
      </c>
      <c r="AD13" s="61" t="s">
        <v>891</v>
      </c>
      <c r="AE13" s="61" t="s">
        <v>891</v>
      </c>
      <c r="AMJ13" s="24"/>
    </row>
    <row collapsed="false" customFormat="true" customHeight="false" hidden="false" ht="13.3" outlineLevel="0" r="14" s="22">
      <c r="C14" s="22" t="n">
        <v>7247</v>
      </c>
      <c r="D14" s="23" t="s">
        <v>887</v>
      </c>
      <c r="E14" s="22" t="n">
        <v>0.446688</v>
      </c>
      <c r="F14" s="22" t="n">
        <v>40877</v>
      </c>
      <c r="G14" s="22" t="n">
        <v>40284</v>
      </c>
      <c r="H14" s="22" t="s">
        <v>339</v>
      </c>
      <c r="I14" s="22" t="n">
        <v>0</v>
      </c>
      <c r="J14" s="22" t="n">
        <v>29.5596</v>
      </c>
      <c r="K14" s="22" t="n">
        <v>0</v>
      </c>
      <c r="L14" s="22" t="n">
        <v>0</v>
      </c>
      <c r="M14" s="61" t="s">
        <v>889</v>
      </c>
      <c r="N14" s="22" t="n">
        <v>6</v>
      </c>
      <c r="O14" s="22" t="n">
        <v>-25.8</v>
      </c>
      <c r="P14" s="22" t="n">
        <v>7.4</v>
      </c>
      <c r="Q14" s="22" t="n">
        <v>-139.4</v>
      </c>
      <c r="R14" s="22" t="n">
        <f aca="false">0.11136+(-S14*5.91941)</f>
        <v>6.31490168</v>
      </c>
      <c r="S14" s="22" t="n">
        <v>-1.048</v>
      </c>
      <c r="T14" s="22" t="n">
        <v>-101871</v>
      </c>
      <c r="U14" s="22" t="s">
        <v>892</v>
      </c>
      <c r="V14" s="61" t="s">
        <v>890</v>
      </c>
      <c r="W14" s="22" t="n">
        <v>-0.824</v>
      </c>
      <c r="X14" s="22" t="n">
        <v>-0.002</v>
      </c>
      <c r="Y14" s="22" t="n">
        <v>-0.002</v>
      </c>
      <c r="AD14" s="61" t="s">
        <v>891</v>
      </c>
      <c r="AE14" s="61" t="s">
        <v>891</v>
      </c>
      <c r="AMJ14" s="24"/>
    </row>
    <row collapsed="false" customFormat="true" customHeight="false" hidden="false" ht="13.3" outlineLevel="0" r="15" s="22">
      <c r="C15" s="22" t="n">
        <v>7248</v>
      </c>
      <c r="D15" s="23" t="s">
        <v>887</v>
      </c>
      <c r="E15" s="22" t="n">
        <v>0.439074</v>
      </c>
      <c r="F15" s="22" t="n">
        <v>40877</v>
      </c>
      <c r="G15" s="22" t="n">
        <v>40284</v>
      </c>
      <c r="H15" s="22" t="s">
        <v>339</v>
      </c>
      <c r="I15" s="22" t="n">
        <v>0</v>
      </c>
      <c r="J15" s="22" t="n">
        <v>29.5596</v>
      </c>
      <c r="K15" s="22" t="n">
        <v>0</v>
      </c>
      <c r="L15" s="22" t="n">
        <v>0</v>
      </c>
      <c r="M15" s="61" t="s">
        <v>889</v>
      </c>
      <c r="N15" s="22" t="n">
        <v>6</v>
      </c>
      <c r="O15" s="22" t="n">
        <v>-25.8</v>
      </c>
      <c r="P15" s="22" t="n">
        <v>7.4</v>
      </c>
      <c r="Q15" s="22" t="n">
        <v>-139.4</v>
      </c>
      <c r="R15" s="22" t="n">
        <f aca="false">0.11136+(-S15*5.91941)</f>
        <v>6.31490168</v>
      </c>
      <c r="S15" s="22" t="n">
        <v>-1.048</v>
      </c>
      <c r="T15" s="22" t="n">
        <v>-101871</v>
      </c>
      <c r="U15" s="22" t="s">
        <v>892</v>
      </c>
      <c r="V15" s="61" t="s">
        <v>890</v>
      </c>
      <c r="W15" s="22" t="n">
        <v>-0.824</v>
      </c>
      <c r="X15" s="22" t="n">
        <v>-0.002</v>
      </c>
      <c r="Y15" s="22" t="n">
        <v>-0.002</v>
      </c>
      <c r="AD15" s="61" t="s">
        <v>891</v>
      </c>
      <c r="AE15" s="61" t="s">
        <v>891</v>
      </c>
      <c r="AMJ15" s="24"/>
    </row>
    <row collapsed="false" customFormat="true" customHeight="false" hidden="false" ht="13.3" outlineLevel="0" r="16" s="8">
      <c r="C16" s="8" t="n">
        <v>7249</v>
      </c>
      <c r="D16" s="19" t="s">
        <v>887</v>
      </c>
      <c r="E16" s="8" t="n">
        <v>0.0061335</v>
      </c>
      <c r="F16" s="8" t="n">
        <v>40877</v>
      </c>
      <c r="G16" s="8" t="n">
        <v>40284</v>
      </c>
      <c r="H16" s="8" t="s">
        <v>339</v>
      </c>
      <c r="I16" s="8" t="n">
        <v>0</v>
      </c>
      <c r="J16" s="8" t="n">
        <v>29.5596</v>
      </c>
      <c r="K16" s="8" t="n">
        <v>0</v>
      </c>
      <c r="L16" s="8" t="n">
        <v>0</v>
      </c>
      <c r="M16" s="60" t="s">
        <v>889</v>
      </c>
      <c r="N16" s="8" t="n">
        <v>6</v>
      </c>
      <c r="O16" s="8" t="n">
        <v>-25.8</v>
      </c>
      <c r="P16" s="8" t="n">
        <v>7.4</v>
      </c>
      <c r="Q16" s="8" t="n">
        <v>-139.4</v>
      </c>
      <c r="R16" s="8" t="n">
        <f aca="false">0.11136+(-S16*5.91941)</f>
        <v>6.32082109</v>
      </c>
      <c r="S16" s="8" t="n">
        <v>-1.049</v>
      </c>
      <c r="T16" s="8" t="n">
        <v>-101871</v>
      </c>
      <c r="U16" s="8" t="s">
        <v>892</v>
      </c>
      <c r="V16" s="60" t="s">
        <v>890</v>
      </c>
      <c r="W16" s="8" t="n">
        <v>-0.824</v>
      </c>
      <c r="X16" s="8" t="n">
        <v>-0.002</v>
      </c>
      <c r="Y16" s="8" t="n">
        <v>-0.002</v>
      </c>
      <c r="AD16" s="60" t="s">
        <v>891</v>
      </c>
      <c r="AE16" s="60" t="s">
        <v>891</v>
      </c>
      <c r="AMJ16" s="21"/>
    </row>
    <row collapsed="false" customFormat="true" customHeight="false" hidden="false" ht="13.3" outlineLevel="0" r="17" s="8">
      <c r="C17" s="8" t="n">
        <v>7250</v>
      </c>
      <c r="D17" s="19" t="s">
        <v>887</v>
      </c>
      <c r="E17" s="8" t="n">
        <v>0.0052875</v>
      </c>
      <c r="F17" s="8" t="n">
        <v>40877</v>
      </c>
      <c r="G17" s="8" t="n">
        <v>40284</v>
      </c>
      <c r="H17" s="8" t="s">
        <v>339</v>
      </c>
      <c r="I17" s="8" t="n">
        <v>0</v>
      </c>
      <c r="J17" s="8" t="n">
        <v>960.015</v>
      </c>
      <c r="K17" s="8" t="n">
        <v>0</v>
      </c>
      <c r="L17" s="8" t="n">
        <v>0</v>
      </c>
      <c r="M17" s="60" t="s">
        <v>894</v>
      </c>
      <c r="N17" s="8" t="n">
        <v>5.1</v>
      </c>
      <c r="O17" s="8" t="n">
        <v>-39.8</v>
      </c>
      <c r="P17" s="8" t="n">
        <v>5.96</v>
      </c>
      <c r="Q17" s="8" t="n">
        <v>-153.4</v>
      </c>
      <c r="R17" s="8" t="n">
        <f aca="false">0.11136+(-S17*5.91941)</f>
        <v>0.21198997</v>
      </c>
      <c r="S17" s="8" t="n">
        <v>-0.017</v>
      </c>
      <c r="T17" s="8" t="n">
        <v>-250</v>
      </c>
      <c r="U17" s="8" t="s">
        <v>895</v>
      </c>
      <c r="V17" s="60" t="s">
        <v>890</v>
      </c>
      <c r="W17" s="8" t="n">
        <v>-0.824</v>
      </c>
      <c r="X17" s="8" t="n">
        <v>0</v>
      </c>
      <c r="Y17" s="8" t="n">
        <v>0</v>
      </c>
      <c r="AD17" s="60" t="s">
        <v>891</v>
      </c>
      <c r="AE17" s="60" t="s">
        <v>891</v>
      </c>
      <c r="AMJ17" s="21"/>
    </row>
    <row collapsed="false" customFormat="true" customHeight="false" hidden="false" ht="13.3" outlineLevel="0" r="18" s="8">
      <c r="C18" s="8" t="n">
        <v>7251</v>
      </c>
      <c r="D18" s="19" t="s">
        <v>887</v>
      </c>
      <c r="E18" s="8" t="n">
        <v>0.537844</v>
      </c>
      <c r="F18" s="8" t="n">
        <v>40877</v>
      </c>
      <c r="G18" s="8" t="n">
        <v>40284</v>
      </c>
      <c r="H18" s="8" t="s">
        <v>339</v>
      </c>
      <c r="I18" s="8" t="n">
        <v>0</v>
      </c>
      <c r="J18" s="8" t="n">
        <v>29.5596</v>
      </c>
      <c r="K18" s="8" t="n">
        <v>0</v>
      </c>
      <c r="L18" s="8" t="n">
        <v>0</v>
      </c>
      <c r="M18" s="60" t="s">
        <v>894</v>
      </c>
      <c r="N18" s="8" t="n">
        <v>5.1</v>
      </c>
      <c r="O18" s="8" t="n">
        <v>-39.8</v>
      </c>
      <c r="P18" s="8" t="n">
        <v>5.96</v>
      </c>
      <c r="Q18" s="8" t="n">
        <v>-153.4</v>
      </c>
      <c r="R18" s="8" t="n">
        <f aca="false">0.11136+(-S18*5.91941)</f>
        <v>5.46842605</v>
      </c>
      <c r="S18" s="8" t="n">
        <v>-0.905</v>
      </c>
      <c r="T18" s="8" t="n">
        <v>-62261</v>
      </c>
      <c r="U18" s="8" t="s">
        <v>888</v>
      </c>
      <c r="V18" s="8" t="n">
        <v>-242.828</v>
      </c>
      <c r="W18" s="8" t="n">
        <v>328.247</v>
      </c>
      <c r="X18" s="8" t="n">
        <v>0</v>
      </c>
      <c r="Y18" s="8" t="n">
        <v>0</v>
      </c>
      <c r="AD18" s="8" t="n">
        <v>-145.88</v>
      </c>
      <c r="AE18" s="8" t="n">
        <v>197.65</v>
      </c>
      <c r="AMJ18" s="21"/>
    </row>
    <row collapsed="false" customFormat="true" customHeight="false" hidden="false" ht="13.3" outlineLevel="0" r="19" s="22">
      <c r="C19" s="22" t="n">
        <v>7252</v>
      </c>
      <c r="D19" s="23" t="s">
        <v>887</v>
      </c>
      <c r="E19" s="22" t="n">
        <v>0.552861</v>
      </c>
      <c r="F19" s="22" t="n">
        <v>40877</v>
      </c>
      <c r="G19" s="22" t="n">
        <v>40284</v>
      </c>
      <c r="H19" s="22" t="s">
        <v>339</v>
      </c>
      <c r="I19" s="22" t="n">
        <v>0</v>
      </c>
      <c r="J19" s="22" t="n">
        <v>29.5596</v>
      </c>
      <c r="K19" s="22" t="n">
        <v>0</v>
      </c>
      <c r="L19" s="22" t="n">
        <v>0</v>
      </c>
      <c r="M19" s="61" t="s">
        <v>894</v>
      </c>
      <c r="N19" s="22" t="n">
        <v>5.1</v>
      </c>
      <c r="O19" s="22" t="n">
        <v>-39.8</v>
      </c>
      <c r="P19" s="22" t="n">
        <v>5.96</v>
      </c>
      <c r="Q19" s="22" t="n">
        <v>-153.4</v>
      </c>
      <c r="R19" s="22" t="n">
        <f aca="false">0.11136+(-S19*5.91941)</f>
        <v>5.46842605</v>
      </c>
      <c r="S19" s="22" t="n">
        <v>-0.905</v>
      </c>
      <c r="T19" s="22" t="n">
        <v>-101871</v>
      </c>
      <c r="U19" s="22" t="s">
        <v>892</v>
      </c>
      <c r="V19" s="22" t="n">
        <v>-242.828</v>
      </c>
      <c r="W19" s="22" t="n">
        <v>328.247</v>
      </c>
      <c r="X19" s="22" t="n">
        <v>0</v>
      </c>
      <c r="Y19" s="22" t="n">
        <v>0</v>
      </c>
      <c r="AD19" s="22" t="n">
        <v>-145.88</v>
      </c>
      <c r="AE19" s="22" t="n">
        <v>197.65</v>
      </c>
      <c r="AMJ19" s="24"/>
    </row>
    <row collapsed="false" customFormat="true" customHeight="false" hidden="false" ht="13.3" outlineLevel="0" r="20" s="22">
      <c r="C20" s="22" t="n">
        <v>7253</v>
      </c>
      <c r="D20" s="23" t="s">
        <v>887</v>
      </c>
      <c r="E20" s="22" t="n">
        <v>0.555187</v>
      </c>
      <c r="F20" s="22" t="n">
        <v>40877</v>
      </c>
      <c r="G20" s="22" t="n">
        <v>40284</v>
      </c>
      <c r="H20" s="22" t="s">
        <v>339</v>
      </c>
      <c r="I20" s="22" t="n">
        <v>0</v>
      </c>
      <c r="J20" s="22" t="n">
        <v>29.5596</v>
      </c>
      <c r="K20" s="22" t="n">
        <v>0</v>
      </c>
      <c r="L20" s="22" t="n">
        <v>0</v>
      </c>
      <c r="M20" s="61" t="s">
        <v>894</v>
      </c>
      <c r="N20" s="22" t="n">
        <v>5.1</v>
      </c>
      <c r="O20" s="22" t="n">
        <v>-39.8</v>
      </c>
      <c r="P20" s="22" t="n">
        <v>5.96</v>
      </c>
      <c r="Q20" s="22" t="n">
        <v>-153.4</v>
      </c>
      <c r="R20" s="22" t="n">
        <f aca="false">0.11136+(-S20*5.91941)</f>
        <v>5.46842605</v>
      </c>
      <c r="S20" s="22" t="n">
        <v>-0.905</v>
      </c>
      <c r="T20" s="22" t="n">
        <v>-101871</v>
      </c>
      <c r="U20" s="22" t="s">
        <v>892</v>
      </c>
      <c r="V20" s="22" t="n">
        <v>-242.828</v>
      </c>
      <c r="W20" s="22" t="n">
        <v>328.247</v>
      </c>
      <c r="X20" s="22" t="n">
        <v>0</v>
      </c>
      <c r="Y20" s="22" t="n">
        <v>0</v>
      </c>
      <c r="AD20" s="22" t="n">
        <v>-145.88</v>
      </c>
      <c r="AE20" s="22" t="n">
        <v>197.65</v>
      </c>
      <c r="AMJ20" s="24"/>
    </row>
    <row collapsed="false" customFormat="true" customHeight="false" hidden="false" ht="13.3" outlineLevel="0" r="21" s="7">
      <c r="C21" s="7" t="n">
        <v>7254</v>
      </c>
      <c r="D21" s="26" t="s">
        <v>887</v>
      </c>
      <c r="E21" s="7" t="n">
        <v>0.543555</v>
      </c>
      <c r="F21" s="7" t="n">
        <v>40877</v>
      </c>
      <c r="G21" s="7" t="n">
        <v>40284</v>
      </c>
      <c r="H21" s="7" t="s">
        <v>339</v>
      </c>
      <c r="I21" s="7" t="n">
        <v>0</v>
      </c>
      <c r="J21" s="7" t="n">
        <v>29.5596</v>
      </c>
      <c r="K21" s="7" t="n">
        <v>0</v>
      </c>
      <c r="L21" s="7" t="n">
        <v>0</v>
      </c>
      <c r="M21" s="62" t="s">
        <v>894</v>
      </c>
      <c r="N21" s="7" t="n">
        <v>5.1</v>
      </c>
      <c r="O21" s="7" t="n">
        <v>-39.8</v>
      </c>
      <c r="P21" s="7" t="n">
        <v>5.96</v>
      </c>
      <c r="Q21" s="7" t="n">
        <v>-153.4</v>
      </c>
      <c r="R21" s="7" t="n">
        <f aca="false">0.11136+(-S21*5.91941)</f>
        <v>5.46842605</v>
      </c>
      <c r="S21" s="7" t="n">
        <v>-0.905</v>
      </c>
      <c r="T21" s="7" t="n">
        <v>-101871</v>
      </c>
      <c r="U21" s="7" t="s">
        <v>892</v>
      </c>
      <c r="V21" s="7" t="n">
        <v>-242.828</v>
      </c>
      <c r="W21" s="7" t="n">
        <v>328.247</v>
      </c>
      <c r="X21" s="7" t="n">
        <v>0</v>
      </c>
      <c r="Y21" s="7" t="n">
        <v>0</v>
      </c>
      <c r="AD21" s="7" t="n">
        <v>-145.88</v>
      </c>
      <c r="AE21" s="7" t="n">
        <v>197.65</v>
      </c>
      <c r="AMJ21" s="29"/>
    </row>
    <row collapsed="false" customFormat="true" customHeight="false" hidden="false" ht="13.3" outlineLevel="0" r="22" s="7">
      <c r="C22" s="7" t="n">
        <v>7255</v>
      </c>
      <c r="D22" s="26" t="s">
        <v>887</v>
      </c>
      <c r="E22" s="7" t="n">
        <v>0.534672</v>
      </c>
      <c r="F22" s="7" t="n">
        <v>40877</v>
      </c>
      <c r="G22" s="7" t="n">
        <v>40284</v>
      </c>
      <c r="H22" s="7" t="s">
        <v>339</v>
      </c>
      <c r="I22" s="7" t="n">
        <v>0</v>
      </c>
      <c r="J22" s="7" t="n">
        <v>29.5596</v>
      </c>
      <c r="K22" s="7" t="n">
        <v>0</v>
      </c>
      <c r="L22" s="7" t="n">
        <v>0</v>
      </c>
      <c r="M22" s="62" t="s">
        <v>894</v>
      </c>
      <c r="N22" s="7" t="n">
        <v>5.1</v>
      </c>
      <c r="O22" s="7" t="n">
        <v>-39.8</v>
      </c>
      <c r="P22" s="7" t="n">
        <v>5.96</v>
      </c>
      <c r="Q22" s="7" t="n">
        <v>-153.4</v>
      </c>
      <c r="R22" s="7" t="n">
        <f aca="false">0.11136+(-S22*5.91941)</f>
        <v>5.46842605</v>
      </c>
      <c r="S22" s="7" t="n">
        <v>-0.905</v>
      </c>
      <c r="T22" s="7" t="n">
        <v>-101871</v>
      </c>
      <c r="U22" s="7" t="s">
        <v>892</v>
      </c>
      <c r="V22" s="7" t="n">
        <v>-242.828</v>
      </c>
      <c r="W22" s="7" t="n">
        <v>328.247</v>
      </c>
      <c r="X22" s="7" t="n">
        <v>0</v>
      </c>
      <c r="Y22" s="7" t="n">
        <v>0</v>
      </c>
      <c r="AD22" s="7" t="n">
        <v>-145.88</v>
      </c>
      <c r="AE22" s="7" t="n">
        <v>197.65</v>
      </c>
      <c r="AMJ22" s="29"/>
    </row>
    <row collapsed="false" customFormat="true" customHeight="false" hidden="false" ht="13.3" outlineLevel="0" r="23" s="7">
      <c r="C23" s="7" t="n">
        <v>7256</v>
      </c>
      <c r="D23" s="26" t="s">
        <v>887</v>
      </c>
      <c r="E23" s="7" t="n">
        <v>0.535729</v>
      </c>
      <c r="F23" s="7" t="n">
        <v>40877</v>
      </c>
      <c r="G23" s="7" t="n">
        <v>40284</v>
      </c>
      <c r="H23" s="7" t="s">
        <v>339</v>
      </c>
      <c r="I23" s="7" t="n">
        <v>0</v>
      </c>
      <c r="J23" s="7" t="n">
        <v>29.5596</v>
      </c>
      <c r="K23" s="7" t="n">
        <v>0</v>
      </c>
      <c r="L23" s="7" t="n">
        <v>0</v>
      </c>
      <c r="M23" s="62" t="s">
        <v>894</v>
      </c>
      <c r="N23" s="7" t="n">
        <v>5.1</v>
      </c>
      <c r="O23" s="7" t="n">
        <v>-39.8</v>
      </c>
      <c r="P23" s="7" t="n">
        <v>5.96</v>
      </c>
      <c r="Q23" s="7" t="n">
        <v>-153.4</v>
      </c>
      <c r="R23" s="7" t="n">
        <f aca="false">0.11136+(-S23*5.91941)</f>
        <v>5.46842605</v>
      </c>
      <c r="S23" s="7" t="n">
        <v>-0.905</v>
      </c>
      <c r="T23" s="7" t="n">
        <v>-101871</v>
      </c>
      <c r="U23" s="7" t="s">
        <v>892</v>
      </c>
      <c r="V23" s="7" t="n">
        <v>-242.828</v>
      </c>
      <c r="W23" s="7" t="n">
        <v>328.247</v>
      </c>
      <c r="X23" s="7" t="n">
        <v>0</v>
      </c>
      <c r="Y23" s="7" t="n">
        <v>0</v>
      </c>
      <c r="AD23" s="7" t="n">
        <v>-145.88</v>
      </c>
      <c r="AE23" s="7" t="n">
        <v>197.65</v>
      </c>
      <c r="AMJ23" s="29"/>
    </row>
    <row collapsed="false" customFormat="true" customHeight="false" hidden="false" ht="13.3" outlineLevel="0" r="24" s="7">
      <c r="C24" s="7" t="n">
        <v>7257</v>
      </c>
      <c r="D24" s="26" t="s">
        <v>887</v>
      </c>
      <c r="E24" s="7" t="n">
        <v>0.536364</v>
      </c>
      <c r="F24" s="7" t="n">
        <v>40877</v>
      </c>
      <c r="G24" s="7" t="n">
        <v>40284</v>
      </c>
      <c r="H24" s="7" t="s">
        <v>339</v>
      </c>
      <c r="I24" s="7" t="n">
        <v>0</v>
      </c>
      <c r="J24" s="7" t="n">
        <v>29.5596</v>
      </c>
      <c r="K24" s="7" t="n">
        <v>0</v>
      </c>
      <c r="L24" s="7" t="n">
        <v>0</v>
      </c>
      <c r="M24" s="62" t="s">
        <v>894</v>
      </c>
      <c r="N24" s="7" t="n">
        <v>5.1</v>
      </c>
      <c r="O24" s="7" t="n">
        <v>-39.8</v>
      </c>
      <c r="P24" s="7" t="n">
        <v>5.96</v>
      </c>
      <c r="Q24" s="7" t="n">
        <v>-153.4</v>
      </c>
      <c r="R24" s="7" t="n">
        <f aca="false">0.11136+(-S24*5.91941)</f>
        <v>5.46842605</v>
      </c>
      <c r="S24" s="7" t="n">
        <v>-0.905</v>
      </c>
      <c r="T24" s="7" t="n">
        <v>-101871</v>
      </c>
      <c r="U24" s="7" t="s">
        <v>892</v>
      </c>
      <c r="V24" s="7" t="n">
        <v>-242.828</v>
      </c>
      <c r="W24" s="7" t="n">
        <v>328.247</v>
      </c>
      <c r="X24" s="7" t="n">
        <v>0</v>
      </c>
      <c r="Y24" s="7" t="n">
        <v>0</v>
      </c>
      <c r="AD24" s="7" t="n">
        <v>-145.88</v>
      </c>
      <c r="AE24" s="7" t="n">
        <v>197.65</v>
      </c>
      <c r="AMJ24" s="29"/>
    </row>
    <row collapsed="false" customFormat="true" customHeight="false" hidden="false" ht="13.3" outlineLevel="0" r="25" s="7">
      <c r="C25" s="7" t="n">
        <v>7258</v>
      </c>
      <c r="D25" s="26" t="s">
        <v>887</v>
      </c>
      <c r="E25" s="7" t="n">
        <v>0.543343</v>
      </c>
      <c r="F25" s="7" t="n">
        <v>40877</v>
      </c>
      <c r="G25" s="7" t="n">
        <v>40284</v>
      </c>
      <c r="H25" s="7" t="s">
        <v>339</v>
      </c>
      <c r="I25" s="7" t="n">
        <v>0</v>
      </c>
      <c r="J25" s="7" t="n">
        <v>29.5596</v>
      </c>
      <c r="K25" s="7" t="n">
        <v>0</v>
      </c>
      <c r="L25" s="7" t="n">
        <v>0</v>
      </c>
      <c r="M25" s="62" t="s">
        <v>894</v>
      </c>
      <c r="N25" s="7" t="n">
        <v>5.1</v>
      </c>
      <c r="O25" s="7" t="n">
        <v>-39.8</v>
      </c>
      <c r="P25" s="7" t="n">
        <v>5.96</v>
      </c>
      <c r="Q25" s="7" t="n">
        <v>-153.4</v>
      </c>
      <c r="R25" s="7" t="n">
        <f aca="false">0.11136+(-S25*5.91941)</f>
        <v>5.46842605</v>
      </c>
      <c r="S25" s="7" t="n">
        <v>-0.905</v>
      </c>
      <c r="T25" s="7" t="n">
        <v>-101871</v>
      </c>
      <c r="U25" s="7" t="s">
        <v>892</v>
      </c>
      <c r="V25" s="7" t="n">
        <v>-242.828</v>
      </c>
      <c r="W25" s="7" t="n">
        <v>328.247</v>
      </c>
      <c r="X25" s="7" t="n">
        <v>0</v>
      </c>
      <c r="Y25" s="7" t="n">
        <v>0</v>
      </c>
      <c r="AD25" s="7" t="n">
        <v>-145.88</v>
      </c>
      <c r="AE25" s="7" t="n">
        <v>197.65</v>
      </c>
      <c r="AMJ25" s="29"/>
    </row>
    <row collapsed="false" customFormat="true" customHeight="false" hidden="false" ht="13.3" outlineLevel="0" r="26" s="7">
      <c r="C26" s="7" t="n">
        <v>7259</v>
      </c>
      <c r="D26" s="26" t="s">
        <v>887</v>
      </c>
      <c r="E26" s="7" t="n">
        <v>0.560264</v>
      </c>
      <c r="F26" s="7" t="n">
        <v>40877</v>
      </c>
      <c r="G26" s="7" t="n">
        <v>40284</v>
      </c>
      <c r="H26" s="7" t="s">
        <v>339</v>
      </c>
      <c r="I26" s="7" t="n">
        <v>0</v>
      </c>
      <c r="J26" s="7" t="n">
        <v>29.5596</v>
      </c>
      <c r="K26" s="7" t="n">
        <v>0</v>
      </c>
      <c r="L26" s="7" t="n">
        <v>0</v>
      </c>
      <c r="M26" s="62" t="s">
        <v>894</v>
      </c>
      <c r="N26" s="7" t="n">
        <v>5.1</v>
      </c>
      <c r="O26" s="7" t="n">
        <v>-39.8</v>
      </c>
      <c r="P26" s="7" t="n">
        <v>5.96</v>
      </c>
      <c r="Q26" s="7" t="n">
        <v>-153.4</v>
      </c>
      <c r="R26" s="7" t="n">
        <f aca="false">0.11136+(-S26*5.91941)</f>
        <v>5.46842605</v>
      </c>
      <c r="S26" s="7" t="n">
        <v>-0.905</v>
      </c>
      <c r="T26" s="7" t="n">
        <v>-101871</v>
      </c>
      <c r="U26" s="7" t="s">
        <v>892</v>
      </c>
      <c r="V26" s="7" t="n">
        <v>-242.828</v>
      </c>
      <c r="W26" s="7" t="n">
        <v>328.247</v>
      </c>
      <c r="X26" s="7" t="n">
        <v>0</v>
      </c>
      <c r="Y26" s="7" t="n">
        <v>0</v>
      </c>
      <c r="AD26" s="7" t="n">
        <v>-145.88</v>
      </c>
      <c r="AE26" s="7" t="n">
        <v>197.65</v>
      </c>
      <c r="AMJ26" s="29"/>
    </row>
    <row collapsed="false" customFormat="true" customHeight="false" hidden="false" ht="13.3" outlineLevel="0" r="27" s="7">
      <c r="C27" s="7" t="n">
        <v>7260</v>
      </c>
      <c r="D27" s="26" t="s">
        <v>887</v>
      </c>
      <c r="E27" s="7" t="n">
        <v>0.552438</v>
      </c>
      <c r="F27" s="7" t="n">
        <v>40877</v>
      </c>
      <c r="G27" s="7" t="n">
        <v>40284</v>
      </c>
      <c r="H27" s="7" t="s">
        <v>339</v>
      </c>
      <c r="I27" s="7" t="n">
        <v>0</v>
      </c>
      <c r="J27" s="7" t="n">
        <v>29.5596</v>
      </c>
      <c r="K27" s="7" t="n">
        <v>0</v>
      </c>
      <c r="L27" s="7" t="n">
        <v>0</v>
      </c>
      <c r="M27" s="62" t="s">
        <v>894</v>
      </c>
      <c r="N27" s="7" t="n">
        <v>5.1</v>
      </c>
      <c r="O27" s="7" t="n">
        <v>-39.8</v>
      </c>
      <c r="P27" s="7" t="n">
        <v>5.96</v>
      </c>
      <c r="Q27" s="7" t="n">
        <v>-153.4</v>
      </c>
      <c r="R27" s="7" t="n">
        <f aca="false">0.11136+(-S27*5.91941)</f>
        <v>5.46842605</v>
      </c>
      <c r="S27" s="7" t="n">
        <v>-0.905</v>
      </c>
      <c r="T27" s="7" t="n">
        <v>-101871</v>
      </c>
      <c r="U27" s="7" t="s">
        <v>892</v>
      </c>
      <c r="V27" s="7" t="n">
        <v>-242.828</v>
      </c>
      <c r="W27" s="7" t="n">
        <v>328.247</v>
      </c>
      <c r="X27" s="7" t="n">
        <v>0</v>
      </c>
      <c r="Y27" s="7" t="n">
        <v>0</v>
      </c>
      <c r="AD27" s="7" t="n">
        <v>-145.88</v>
      </c>
      <c r="AE27" s="7" t="n">
        <v>197.65</v>
      </c>
      <c r="AMJ27" s="29"/>
    </row>
    <row collapsed="false" customFormat="true" customHeight="false" hidden="false" ht="13.3" outlineLevel="0" r="28" s="7">
      <c r="C28" s="7" t="n">
        <v>7261</v>
      </c>
      <c r="D28" s="26" t="s">
        <v>887</v>
      </c>
      <c r="E28" s="7" t="n">
        <v>0.542075</v>
      </c>
      <c r="F28" s="7" t="n">
        <v>40877</v>
      </c>
      <c r="G28" s="7" t="n">
        <v>40284</v>
      </c>
      <c r="H28" s="7" t="s">
        <v>339</v>
      </c>
      <c r="I28" s="7" t="n">
        <v>0</v>
      </c>
      <c r="J28" s="7" t="n">
        <v>29.5596</v>
      </c>
      <c r="K28" s="7" t="n">
        <v>0</v>
      </c>
      <c r="L28" s="7" t="n">
        <v>0</v>
      </c>
      <c r="M28" s="62" t="s">
        <v>894</v>
      </c>
      <c r="N28" s="7" t="n">
        <v>5.1</v>
      </c>
      <c r="O28" s="7" t="n">
        <v>-39.8</v>
      </c>
      <c r="P28" s="7" t="n">
        <v>5.96</v>
      </c>
      <c r="Q28" s="7" t="n">
        <v>-153.4</v>
      </c>
      <c r="R28" s="7" t="n">
        <f aca="false">0.11136+(-S28*5.91941)</f>
        <v>5.46842605</v>
      </c>
      <c r="S28" s="7" t="n">
        <v>-0.905</v>
      </c>
      <c r="T28" s="7" t="n">
        <v>-101871</v>
      </c>
      <c r="U28" s="7" t="s">
        <v>892</v>
      </c>
      <c r="V28" s="7" t="n">
        <v>-242.828</v>
      </c>
      <c r="W28" s="7" t="n">
        <v>328.247</v>
      </c>
      <c r="X28" s="7" t="n">
        <v>0</v>
      </c>
      <c r="Y28" s="7" t="n">
        <v>0</v>
      </c>
      <c r="AD28" s="7" t="n">
        <v>-145.88</v>
      </c>
      <c r="AE28" s="7" t="n">
        <v>197.65</v>
      </c>
      <c r="AMJ28" s="29"/>
    </row>
    <row collapsed="false" customFormat="true" customHeight="false" hidden="false" ht="13.3" outlineLevel="0" r="29" s="7">
      <c r="C29" s="7" t="n">
        <v>7262</v>
      </c>
      <c r="D29" s="26" t="s">
        <v>887</v>
      </c>
      <c r="E29" s="7" t="n">
        <v>0.541017</v>
      </c>
      <c r="F29" s="7" t="n">
        <v>40877</v>
      </c>
      <c r="G29" s="7" t="n">
        <v>40284</v>
      </c>
      <c r="H29" s="7" t="s">
        <v>339</v>
      </c>
      <c r="I29" s="7" t="n">
        <v>0</v>
      </c>
      <c r="J29" s="7" t="n">
        <v>29.5596</v>
      </c>
      <c r="K29" s="7" t="n">
        <v>0</v>
      </c>
      <c r="L29" s="7" t="n">
        <v>0</v>
      </c>
      <c r="M29" s="62" t="s">
        <v>894</v>
      </c>
      <c r="N29" s="7" t="n">
        <v>5.1</v>
      </c>
      <c r="O29" s="7" t="n">
        <v>-39.8</v>
      </c>
      <c r="P29" s="7" t="n">
        <v>5.96</v>
      </c>
      <c r="Q29" s="7" t="n">
        <v>-153.4</v>
      </c>
      <c r="R29" s="7" t="n">
        <f aca="false">0.11136+(-S29*5.91941)</f>
        <v>5.46842605</v>
      </c>
      <c r="S29" s="7" t="n">
        <v>-0.905</v>
      </c>
      <c r="T29" s="7" t="n">
        <v>-101871</v>
      </c>
      <c r="U29" s="7" t="s">
        <v>892</v>
      </c>
      <c r="V29" s="7" t="n">
        <v>-242.828</v>
      </c>
      <c r="W29" s="7" t="n">
        <v>328.247</v>
      </c>
      <c r="X29" s="7" t="n">
        <v>0</v>
      </c>
      <c r="Y29" s="7" t="n">
        <v>0</v>
      </c>
      <c r="AD29" s="7" t="n">
        <v>-145.88</v>
      </c>
      <c r="AE29" s="7" t="n">
        <v>197.65</v>
      </c>
      <c r="AMJ29" s="29"/>
    </row>
    <row collapsed="false" customFormat="true" customHeight="false" hidden="false" ht="13.3" outlineLevel="0" r="30" s="7">
      <c r="C30" s="7" t="n">
        <v>7263</v>
      </c>
      <c r="D30" s="26" t="s">
        <v>887</v>
      </c>
      <c r="E30" s="7" t="n">
        <v>0.542497</v>
      </c>
      <c r="F30" s="7" t="n">
        <v>40877</v>
      </c>
      <c r="G30" s="7" t="n">
        <v>40284</v>
      </c>
      <c r="H30" s="7" t="s">
        <v>339</v>
      </c>
      <c r="I30" s="7" t="n">
        <v>0</v>
      </c>
      <c r="J30" s="7" t="n">
        <v>29.5596</v>
      </c>
      <c r="K30" s="7" t="n">
        <v>0</v>
      </c>
      <c r="L30" s="7" t="n">
        <v>0</v>
      </c>
      <c r="M30" s="62" t="s">
        <v>894</v>
      </c>
      <c r="N30" s="7" t="n">
        <v>5.1</v>
      </c>
      <c r="O30" s="7" t="n">
        <v>-39.8</v>
      </c>
      <c r="P30" s="7" t="n">
        <v>5.96</v>
      </c>
      <c r="Q30" s="7" t="n">
        <v>-153.4</v>
      </c>
      <c r="R30" s="7" t="n">
        <f aca="false">0.11136+(-S30*5.91941)</f>
        <v>5.46842605</v>
      </c>
      <c r="S30" s="7" t="n">
        <v>-0.905</v>
      </c>
      <c r="T30" s="7" t="n">
        <v>-101871</v>
      </c>
      <c r="U30" s="7" t="s">
        <v>892</v>
      </c>
      <c r="V30" s="7" t="n">
        <v>-242.828</v>
      </c>
      <c r="W30" s="7" t="n">
        <v>328.247</v>
      </c>
      <c r="X30" s="7" t="n">
        <v>0</v>
      </c>
      <c r="Y30" s="7" t="n">
        <v>0</v>
      </c>
      <c r="AD30" s="7" t="n">
        <v>-145.88</v>
      </c>
      <c r="AE30" s="7" t="n">
        <v>197.65</v>
      </c>
      <c r="AMJ30" s="29"/>
    </row>
    <row collapsed="false" customFormat="true" customHeight="false" hidden="false" ht="13.3" outlineLevel="0" r="31" s="5">
      <c r="C31" s="5" t="n">
        <v>7264</v>
      </c>
      <c r="D31" s="30" t="s">
        <v>887</v>
      </c>
      <c r="E31" s="5" t="n">
        <v>0.564071</v>
      </c>
      <c r="F31" s="5" t="n">
        <v>40877</v>
      </c>
      <c r="G31" s="5" t="n">
        <v>40284</v>
      </c>
      <c r="H31" s="5" t="s">
        <v>339</v>
      </c>
      <c r="I31" s="5" t="n">
        <v>0</v>
      </c>
      <c r="J31" s="5" t="n">
        <v>29.5596</v>
      </c>
      <c r="K31" s="5" t="n">
        <v>0</v>
      </c>
      <c r="L31" s="5" t="n">
        <v>0</v>
      </c>
      <c r="M31" s="63" t="s">
        <v>894</v>
      </c>
      <c r="N31" s="5" t="n">
        <v>5.1</v>
      </c>
      <c r="O31" s="5" t="n">
        <v>-39.8</v>
      </c>
      <c r="P31" s="5" t="n">
        <v>5.96</v>
      </c>
      <c r="Q31" s="5" t="n">
        <v>-153.4</v>
      </c>
      <c r="R31" s="5" t="n">
        <f aca="false">0.11136+(-S31*5.91941)</f>
        <v>5.46842605</v>
      </c>
      <c r="S31" s="5" t="n">
        <v>-0.905</v>
      </c>
      <c r="T31" s="5" t="n">
        <v>-101871</v>
      </c>
      <c r="U31" s="5" t="s">
        <v>892</v>
      </c>
      <c r="V31" s="5" t="n">
        <v>-242.828</v>
      </c>
      <c r="W31" s="5" t="n">
        <v>328.247</v>
      </c>
      <c r="X31" s="5" t="n">
        <v>0</v>
      </c>
      <c r="Y31" s="5" t="n">
        <v>0</v>
      </c>
      <c r="AD31" s="5" t="n">
        <v>-145.88</v>
      </c>
      <c r="AE31" s="5" t="n">
        <v>197.65</v>
      </c>
      <c r="AMJ31" s="33"/>
    </row>
    <row collapsed="false" customFormat="true" customHeight="false" hidden="false" ht="13.3" outlineLevel="0" r="32" s="5">
      <c r="C32" s="5" t="n">
        <v>7265</v>
      </c>
      <c r="D32" s="30" t="s">
        <v>887</v>
      </c>
      <c r="E32" s="5" t="n">
        <v>0.555187</v>
      </c>
      <c r="F32" s="5" t="n">
        <v>40877</v>
      </c>
      <c r="G32" s="5" t="n">
        <v>40284</v>
      </c>
      <c r="H32" s="5" t="s">
        <v>339</v>
      </c>
      <c r="I32" s="5" t="n">
        <v>0</v>
      </c>
      <c r="J32" s="5" t="n">
        <v>29.5596</v>
      </c>
      <c r="K32" s="5" t="n">
        <v>0</v>
      </c>
      <c r="L32" s="5" t="n">
        <v>0</v>
      </c>
      <c r="M32" s="63" t="s">
        <v>894</v>
      </c>
      <c r="N32" s="5" t="n">
        <v>5.1</v>
      </c>
      <c r="O32" s="5" t="n">
        <v>-39.8</v>
      </c>
      <c r="P32" s="5" t="n">
        <v>5.96</v>
      </c>
      <c r="Q32" s="5" t="n">
        <v>-153.4</v>
      </c>
      <c r="R32" s="5" t="n">
        <f aca="false">0.11136+(-S32*5.91941)</f>
        <v>5.46842605</v>
      </c>
      <c r="S32" s="5" t="n">
        <v>-0.905</v>
      </c>
      <c r="T32" s="5" t="n">
        <v>-101871</v>
      </c>
      <c r="U32" s="5" t="s">
        <v>892</v>
      </c>
      <c r="V32" s="5" t="n">
        <v>-242.828</v>
      </c>
      <c r="W32" s="5" t="n">
        <v>328.247</v>
      </c>
      <c r="X32" s="5" t="n">
        <v>0</v>
      </c>
      <c r="Y32" s="5" t="n">
        <v>0</v>
      </c>
      <c r="AD32" s="5" t="n">
        <v>-145.88</v>
      </c>
      <c r="AE32" s="5" t="n">
        <v>197.65</v>
      </c>
      <c r="AMJ32" s="33"/>
    </row>
    <row collapsed="false" customFormat="true" customHeight="false" hidden="false" ht="13.3" outlineLevel="0" r="33" s="3">
      <c r="C33" s="3" t="n">
        <v>7266</v>
      </c>
      <c r="D33" s="34" t="s">
        <v>887</v>
      </c>
      <c r="E33" s="3" t="n">
        <v>0.562167</v>
      </c>
      <c r="F33" s="3" t="n">
        <v>40877</v>
      </c>
      <c r="G33" s="3" t="n">
        <v>40284</v>
      </c>
      <c r="H33" s="3" t="s">
        <v>339</v>
      </c>
      <c r="I33" s="3" t="n">
        <v>0</v>
      </c>
      <c r="J33" s="3" t="n">
        <v>29.5596</v>
      </c>
      <c r="K33" s="3" t="n">
        <v>0</v>
      </c>
      <c r="L33" s="3" t="n">
        <v>0</v>
      </c>
      <c r="M33" s="64" t="s">
        <v>894</v>
      </c>
      <c r="N33" s="3" t="n">
        <v>5.1</v>
      </c>
      <c r="O33" s="3" t="n">
        <v>-39.8</v>
      </c>
      <c r="P33" s="3" t="n">
        <v>5.96</v>
      </c>
      <c r="Q33" s="3" t="n">
        <v>-153.4</v>
      </c>
      <c r="R33" s="3" t="n">
        <f aca="false">0.11136+(-S33*5.91941)</f>
        <v>5.46842605</v>
      </c>
      <c r="S33" s="3" t="n">
        <v>-0.905</v>
      </c>
      <c r="T33" s="3" t="n">
        <v>-101871</v>
      </c>
      <c r="U33" s="3" t="s">
        <v>892</v>
      </c>
      <c r="V33" s="3" t="n">
        <v>-199.707</v>
      </c>
      <c r="W33" s="3" t="n">
        <v>348.846</v>
      </c>
      <c r="X33" s="3" t="n">
        <v>0</v>
      </c>
      <c r="Y33" s="3" t="n">
        <v>0</v>
      </c>
      <c r="AD33" s="3" t="n">
        <v>-120</v>
      </c>
      <c r="AE33" s="3" t="n">
        <v>210</v>
      </c>
      <c r="AMJ33" s="37"/>
    </row>
    <row collapsed="false" customFormat="true" customHeight="false" hidden="false" ht="13.3" outlineLevel="0" r="34" s="3">
      <c r="C34" s="3" t="n">
        <v>7267</v>
      </c>
      <c r="D34" s="34" t="s">
        <v>887</v>
      </c>
      <c r="E34" s="3" t="n">
        <v>0.555187</v>
      </c>
      <c r="F34" s="3" t="n">
        <v>40877</v>
      </c>
      <c r="G34" s="3" t="n">
        <v>40284</v>
      </c>
      <c r="H34" s="3" t="s">
        <v>339</v>
      </c>
      <c r="I34" s="3" t="n">
        <v>0</v>
      </c>
      <c r="J34" s="3" t="n">
        <v>29.5596</v>
      </c>
      <c r="K34" s="3" t="n">
        <v>0</v>
      </c>
      <c r="L34" s="3" t="n">
        <v>0</v>
      </c>
      <c r="M34" s="64" t="s">
        <v>894</v>
      </c>
      <c r="N34" s="3" t="n">
        <v>5.1</v>
      </c>
      <c r="O34" s="3" t="n">
        <v>-39.8</v>
      </c>
      <c r="P34" s="3" t="n">
        <v>5.96</v>
      </c>
      <c r="Q34" s="3" t="n">
        <v>-153.4</v>
      </c>
      <c r="R34" s="3" t="n">
        <f aca="false">0.11136+(-S34*5.91941)</f>
        <v>5.46842605</v>
      </c>
      <c r="S34" s="3" t="n">
        <v>-0.905</v>
      </c>
      <c r="T34" s="3" t="n">
        <v>-101871</v>
      </c>
      <c r="U34" s="3" t="s">
        <v>892</v>
      </c>
      <c r="V34" s="3" t="n">
        <v>200.073</v>
      </c>
      <c r="W34" s="3" t="n">
        <v>348.846</v>
      </c>
      <c r="X34" s="3" t="n">
        <v>0</v>
      </c>
      <c r="Y34" s="3" t="n">
        <v>0</v>
      </c>
      <c r="AD34" s="3" t="n">
        <v>120</v>
      </c>
      <c r="AE34" s="3" t="n">
        <v>210</v>
      </c>
      <c r="AMJ34" s="37"/>
    </row>
    <row collapsed="false" customFormat="true" customHeight="false" hidden="false" ht="13.3" outlineLevel="0" r="35" s="3">
      <c r="C35" s="3" t="n">
        <v>7268</v>
      </c>
      <c r="D35" s="34" t="s">
        <v>887</v>
      </c>
      <c r="E35" s="3" t="n">
        <v>0.562379</v>
      </c>
      <c r="F35" s="3" t="n">
        <v>40877</v>
      </c>
      <c r="G35" s="3" t="n">
        <v>40284</v>
      </c>
      <c r="H35" s="3" t="s">
        <v>339</v>
      </c>
      <c r="I35" s="3" t="n">
        <v>0</v>
      </c>
      <c r="J35" s="3" t="n">
        <v>29.5596</v>
      </c>
      <c r="K35" s="3" t="n">
        <v>0</v>
      </c>
      <c r="L35" s="3" t="n">
        <v>0</v>
      </c>
      <c r="M35" s="64" t="s">
        <v>894</v>
      </c>
      <c r="N35" s="3" t="n">
        <v>5.1</v>
      </c>
      <c r="O35" s="3" t="n">
        <v>-39.8</v>
      </c>
      <c r="P35" s="3" t="n">
        <v>5.96</v>
      </c>
      <c r="Q35" s="3" t="n">
        <v>-153.4</v>
      </c>
      <c r="R35" s="3" t="n">
        <f aca="false">0.11136+(-S35*5.91941)</f>
        <v>5.46842605</v>
      </c>
      <c r="S35" s="3" t="n">
        <v>-0.905</v>
      </c>
      <c r="T35" s="3" t="n">
        <v>-101871</v>
      </c>
      <c r="U35" s="3" t="s">
        <v>892</v>
      </c>
      <c r="V35" s="3" t="n">
        <v>-399.658</v>
      </c>
      <c r="W35" s="3" t="n">
        <v>348.846</v>
      </c>
      <c r="X35" s="3" t="n">
        <v>0</v>
      </c>
      <c r="Y35" s="3" t="n">
        <v>0</v>
      </c>
      <c r="AD35" s="3" t="n">
        <v>-240</v>
      </c>
      <c r="AE35" s="3" t="n">
        <v>210</v>
      </c>
      <c r="AMJ35" s="37"/>
    </row>
    <row collapsed="false" customFormat="true" customHeight="false" hidden="false" ht="13.3" outlineLevel="0" r="36" s="3">
      <c r="C36" s="3" t="n">
        <v>7269</v>
      </c>
      <c r="D36" s="34" t="s">
        <v>887</v>
      </c>
      <c r="E36" s="3" t="n">
        <v>0.552861</v>
      </c>
      <c r="F36" s="3" t="n">
        <v>40877</v>
      </c>
      <c r="G36" s="3" t="n">
        <v>40284</v>
      </c>
      <c r="H36" s="3" t="s">
        <v>339</v>
      </c>
      <c r="I36" s="3" t="n">
        <v>0</v>
      </c>
      <c r="J36" s="3" t="n">
        <v>29.5596</v>
      </c>
      <c r="K36" s="3" t="n">
        <v>0</v>
      </c>
      <c r="L36" s="3" t="n">
        <v>0</v>
      </c>
      <c r="M36" s="64" t="s">
        <v>894</v>
      </c>
      <c r="N36" s="3" t="n">
        <v>5.1</v>
      </c>
      <c r="O36" s="3" t="n">
        <v>-39.8</v>
      </c>
      <c r="P36" s="3" t="n">
        <v>5.96</v>
      </c>
      <c r="Q36" s="3" t="n">
        <v>-153.4</v>
      </c>
      <c r="R36" s="3" t="n">
        <f aca="false">0.11136+(-S36*5.91941)</f>
        <v>5.46842605</v>
      </c>
      <c r="S36" s="3" t="n">
        <v>-0.905</v>
      </c>
      <c r="T36" s="3" t="n">
        <v>-101871</v>
      </c>
      <c r="U36" s="3" t="s">
        <v>892</v>
      </c>
      <c r="V36" s="3" t="n">
        <v>-199.707</v>
      </c>
      <c r="W36" s="3" t="n">
        <v>148.956</v>
      </c>
      <c r="X36" s="3" t="n">
        <v>0</v>
      </c>
      <c r="Y36" s="3" t="n">
        <v>0</v>
      </c>
      <c r="AD36" s="3" t="n">
        <v>-120</v>
      </c>
      <c r="AE36" s="3" t="n">
        <v>90</v>
      </c>
      <c r="AMJ36" s="37"/>
    </row>
    <row collapsed="false" customFormat="true" customHeight="false" hidden="false" ht="13.3" outlineLevel="0" r="37" s="3">
      <c r="C37" s="3" t="n">
        <v>7270</v>
      </c>
      <c r="D37" s="34" t="s">
        <v>887</v>
      </c>
      <c r="E37" s="3" t="n">
        <v>0.558783</v>
      </c>
      <c r="F37" s="3" t="n">
        <v>40877</v>
      </c>
      <c r="G37" s="3" t="n">
        <v>40284</v>
      </c>
      <c r="H37" s="3" t="s">
        <v>339</v>
      </c>
      <c r="I37" s="3" t="n">
        <v>0</v>
      </c>
      <c r="J37" s="3" t="n">
        <v>29.5596</v>
      </c>
      <c r="K37" s="3" t="n">
        <v>0</v>
      </c>
      <c r="L37" s="3" t="n">
        <v>0</v>
      </c>
      <c r="M37" s="64" t="s">
        <v>894</v>
      </c>
      <c r="N37" s="3" t="n">
        <v>5.1</v>
      </c>
      <c r="O37" s="3" t="n">
        <v>-39.8</v>
      </c>
      <c r="P37" s="3" t="n">
        <v>5.96</v>
      </c>
      <c r="Q37" s="3" t="n">
        <v>-153.4</v>
      </c>
      <c r="R37" s="3" t="n">
        <f aca="false">0.11136+(-S37*5.91941)</f>
        <v>5.46842605</v>
      </c>
      <c r="S37" s="3" t="n">
        <v>-0.905</v>
      </c>
      <c r="T37" s="3" t="n">
        <v>-101871</v>
      </c>
      <c r="U37" s="3" t="s">
        <v>892</v>
      </c>
      <c r="V37" s="3" t="n">
        <v>-199.707</v>
      </c>
      <c r="W37" s="3" t="n">
        <v>498.718</v>
      </c>
      <c r="X37" s="3" t="n">
        <v>0</v>
      </c>
      <c r="Y37" s="3" t="n">
        <v>0</v>
      </c>
      <c r="AD37" s="3" t="n">
        <v>-120</v>
      </c>
      <c r="AE37" s="3" t="n">
        <v>300</v>
      </c>
      <c r="AMJ37" s="37"/>
    </row>
    <row collapsed="false" customFormat="true" customHeight="false" hidden="false" ht="13.3" outlineLevel="0" r="38" s="3">
      <c r="C38" s="3" t="n">
        <v>7271</v>
      </c>
      <c r="D38" s="34" t="s">
        <v>887</v>
      </c>
      <c r="E38" s="3" t="n">
        <v>0.550746</v>
      </c>
      <c r="F38" s="3" t="n">
        <v>40877</v>
      </c>
      <c r="G38" s="3" t="n">
        <v>40284</v>
      </c>
      <c r="H38" s="3" t="s">
        <v>339</v>
      </c>
      <c r="I38" s="3" t="n">
        <v>0</v>
      </c>
      <c r="J38" s="3" t="n">
        <v>29.5596</v>
      </c>
      <c r="K38" s="3" t="n">
        <v>0</v>
      </c>
      <c r="L38" s="3" t="n">
        <v>0</v>
      </c>
      <c r="M38" s="64" t="s">
        <v>894</v>
      </c>
      <c r="N38" s="3" t="n">
        <v>5.1</v>
      </c>
      <c r="O38" s="3" t="n">
        <v>-39.8</v>
      </c>
      <c r="P38" s="3" t="n">
        <v>5.96</v>
      </c>
      <c r="Q38" s="3" t="n">
        <v>-153.4</v>
      </c>
      <c r="R38" s="3" t="n">
        <f aca="false">0.11136+(-S38*5.91941)</f>
        <v>5.46842605</v>
      </c>
      <c r="S38" s="3" t="n">
        <v>-0.905</v>
      </c>
      <c r="T38" s="3" t="n">
        <v>-101871</v>
      </c>
      <c r="U38" s="3" t="s">
        <v>892</v>
      </c>
      <c r="V38" s="3" t="n">
        <v>-299.713</v>
      </c>
      <c r="W38" s="3" t="n">
        <v>348.846</v>
      </c>
      <c r="X38" s="3" t="n">
        <v>0</v>
      </c>
      <c r="Y38" s="3" t="n">
        <v>0</v>
      </c>
      <c r="AD38" s="3" t="n">
        <v>-180</v>
      </c>
      <c r="AE38" s="3" t="n">
        <v>210</v>
      </c>
      <c r="AMJ38" s="37"/>
    </row>
    <row collapsed="false" customFormat="true" customHeight="false" hidden="false" ht="13.3" outlineLevel="0" r="39" s="3">
      <c r="C39" s="3" t="n">
        <v>7272</v>
      </c>
      <c r="D39" s="34" t="s">
        <v>887</v>
      </c>
      <c r="E39" s="3" t="n">
        <v>0.55413</v>
      </c>
      <c r="F39" s="3" t="n">
        <v>40877</v>
      </c>
      <c r="G39" s="3" t="n">
        <v>40284</v>
      </c>
      <c r="H39" s="3" t="s">
        <v>339</v>
      </c>
      <c r="I39" s="3" t="n">
        <v>0</v>
      </c>
      <c r="J39" s="3" t="n">
        <v>29.5596</v>
      </c>
      <c r="K39" s="3" t="n">
        <v>0</v>
      </c>
      <c r="L39" s="3" t="n">
        <v>0</v>
      </c>
      <c r="M39" s="64" t="s">
        <v>894</v>
      </c>
      <c r="N39" s="3" t="n">
        <v>5.1</v>
      </c>
      <c r="O39" s="3" t="n">
        <v>-39.8</v>
      </c>
      <c r="P39" s="3" t="n">
        <v>5.96</v>
      </c>
      <c r="Q39" s="3" t="n">
        <v>-153.4</v>
      </c>
      <c r="R39" s="3" t="n">
        <f aca="false">0.11136+(-S39*5.91941)</f>
        <v>5.46842605</v>
      </c>
      <c r="S39" s="3" t="n">
        <v>-0.905</v>
      </c>
      <c r="T39" s="3" t="n">
        <v>-101871</v>
      </c>
      <c r="U39" s="3" t="s">
        <v>892</v>
      </c>
      <c r="V39" s="3" t="n">
        <v>-99.762</v>
      </c>
      <c r="W39" s="3" t="n">
        <v>348.846</v>
      </c>
      <c r="X39" s="3" t="n">
        <v>0</v>
      </c>
      <c r="Y39" s="3" t="n">
        <v>0</v>
      </c>
      <c r="AD39" s="3" t="n">
        <v>-60</v>
      </c>
      <c r="AE39" s="3" t="n">
        <v>210</v>
      </c>
      <c r="AMJ39" s="37"/>
    </row>
    <row collapsed="false" customFormat="true" customHeight="false" hidden="false" ht="13.3" outlineLevel="0" r="40" s="8">
      <c r="C40" s="8" t="n">
        <v>7273</v>
      </c>
      <c r="D40" s="19" t="s">
        <v>887</v>
      </c>
      <c r="E40" s="8" t="n">
        <v>0.00846</v>
      </c>
      <c r="F40" s="8" t="n">
        <v>40877</v>
      </c>
      <c r="G40" s="8" t="n">
        <v>40284</v>
      </c>
      <c r="H40" s="8" t="s">
        <v>339</v>
      </c>
      <c r="I40" s="8" t="n">
        <v>0</v>
      </c>
      <c r="J40" s="8" t="n">
        <v>29.5596</v>
      </c>
      <c r="K40" s="8" t="n">
        <v>0</v>
      </c>
      <c r="L40" s="8" t="n">
        <v>0</v>
      </c>
      <c r="M40" s="60" t="s">
        <v>894</v>
      </c>
      <c r="N40" s="8" t="n">
        <v>5.1</v>
      </c>
      <c r="O40" s="8" t="n">
        <v>-39.8</v>
      </c>
      <c r="P40" s="8" t="n">
        <v>5.96</v>
      </c>
      <c r="Q40" s="8" t="n">
        <v>-153.4</v>
      </c>
      <c r="R40" s="8" t="n">
        <f aca="false">0.11136+(-S40*5.91941)</f>
        <v>5.46842605</v>
      </c>
      <c r="S40" s="8" t="n">
        <v>-0.905</v>
      </c>
      <c r="T40" s="8" t="n">
        <v>-68911</v>
      </c>
      <c r="U40" s="8" t="s">
        <v>893</v>
      </c>
      <c r="V40" s="60" t="s">
        <v>890</v>
      </c>
      <c r="W40" s="8" t="n">
        <v>-0.842</v>
      </c>
      <c r="X40" s="8" t="n">
        <v>0</v>
      </c>
      <c r="Y40" s="8" t="n">
        <v>0</v>
      </c>
      <c r="AD40" s="60" t="s">
        <v>891</v>
      </c>
      <c r="AE40" s="60" t="s">
        <v>891</v>
      </c>
      <c r="AMJ40" s="21"/>
    </row>
    <row collapsed="false" customFormat="true" customHeight="false" hidden="false" ht="13.3" outlineLevel="0" r="41" s="22">
      <c r="C41" s="22" t="n">
        <v>7274</v>
      </c>
      <c r="D41" s="23" t="s">
        <v>887</v>
      </c>
      <c r="E41" s="22" t="n">
        <v>0.537844</v>
      </c>
      <c r="F41" s="22" t="n">
        <v>40877</v>
      </c>
      <c r="G41" s="22" t="n">
        <v>40284</v>
      </c>
      <c r="H41" s="22" t="s">
        <v>339</v>
      </c>
      <c r="I41" s="22" t="n">
        <v>0</v>
      </c>
      <c r="J41" s="22" t="n">
        <v>29.5596</v>
      </c>
      <c r="K41" s="22" t="n">
        <v>0</v>
      </c>
      <c r="L41" s="22" t="n">
        <v>0</v>
      </c>
      <c r="M41" s="61" t="s">
        <v>894</v>
      </c>
      <c r="N41" s="22" t="n">
        <v>5.1</v>
      </c>
      <c r="O41" s="22" t="n">
        <v>-39.8</v>
      </c>
      <c r="P41" s="22" t="n">
        <v>5.96</v>
      </c>
      <c r="Q41" s="22" t="n">
        <v>-153.4</v>
      </c>
      <c r="R41" s="22" t="n">
        <f aca="false">0.11136+(-S41*5.91941)</f>
        <v>5.46842605</v>
      </c>
      <c r="S41" s="22" t="n">
        <v>-0.905</v>
      </c>
      <c r="T41" s="22" t="n">
        <v>-101871</v>
      </c>
      <c r="U41" s="22" t="s">
        <v>892</v>
      </c>
      <c r="V41" s="61" t="s">
        <v>890</v>
      </c>
      <c r="W41" s="22" t="n">
        <v>-0.842</v>
      </c>
      <c r="X41" s="22" t="n">
        <v>0</v>
      </c>
      <c r="Y41" s="22" t="n">
        <v>0</v>
      </c>
      <c r="AD41" s="61" t="s">
        <v>891</v>
      </c>
      <c r="AE41" s="61" t="s">
        <v>891</v>
      </c>
      <c r="AMJ41" s="24"/>
    </row>
    <row collapsed="false" customFormat="true" customHeight="false" hidden="false" ht="13.3" outlineLevel="0" r="42" s="5">
      <c r="C42" s="5" t="n">
        <v>7275</v>
      </c>
      <c r="D42" s="30" t="s">
        <v>887</v>
      </c>
      <c r="E42" s="5" t="n">
        <v>0.532768</v>
      </c>
      <c r="F42" s="5" t="n">
        <v>40877</v>
      </c>
      <c r="G42" s="5" t="n">
        <v>40284</v>
      </c>
      <c r="H42" s="5" t="s">
        <v>339</v>
      </c>
      <c r="I42" s="5" t="n">
        <v>0</v>
      </c>
      <c r="J42" s="5" t="n">
        <v>29.5596</v>
      </c>
      <c r="K42" s="5" t="n">
        <v>0</v>
      </c>
      <c r="L42" s="5" t="n">
        <v>0</v>
      </c>
      <c r="M42" s="63" t="s">
        <v>894</v>
      </c>
      <c r="N42" s="5" t="n">
        <v>5.1</v>
      </c>
      <c r="O42" s="5" t="n">
        <v>-39.8</v>
      </c>
      <c r="P42" s="5" t="n">
        <v>5.96</v>
      </c>
      <c r="Q42" s="5" t="n">
        <v>-153.4</v>
      </c>
      <c r="R42" s="5" t="n">
        <f aca="false">0.11136+(-S42*5.91941)</f>
        <v>5.46842605</v>
      </c>
      <c r="S42" s="5" t="n">
        <v>-0.905</v>
      </c>
      <c r="T42" s="5" t="n">
        <v>-101871</v>
      </c>
      <c r="U42" s="5" t="s">
        <v>892</v>
      </c>
      <c r="V42" s="63" t="s">
        <v>890</v>
      </c>
      <c r="W42" s="5" t="n">
        <v>-0.842</v>
      </c>
      <c r="X42" s="5" t="n">
        <v>0</v>
      </c>
      <c r="Y42" s="5" t="n">
        <v>0</v>
      </c>
      <c r="AD42" s="63" t="s">
        <v>891</v>
      </c>
      <c r="AE42" s="63" t="s">
        <v>891</v>
      </c>
      <c r="AMJ42" s="33"/>
    </row>
    <row collapsed="false" customFormat="true" customHeight="false" hidden="false" ht="13.3" outlineLevel="0" r="43" s="5">
      <c r="C43" s="5" t="n">
        <v>7276</v>
      </c>
      <c r="D43" s="30" t="s">
        <v>887</v>
      </c>
      <c r="E43" s="5" t="n">
        <v>0.58099</v>
      </c>
      <c r="F43" s="5" t="n">
        <v>40877</v>
      </c>
      <c r="G43" s="5" t="n">
        <v>40284</v>
      </c>
      <c r="H43" s="5" t="s">
        <v>339</v>
      </c>
      <c r="I43" s="5" t="n">
        <v>0</v>
      </c>
      <c r="J43" s="5" t="n">
        <v>29.5596</v>
      </c>
      <c r="K43" s="5" t="n">
        <v>0</v>
      </c>
      <c r="L43" s="5" t="n">
        <v>0</v>
      </c>
      <c r="M43" s="63" t="s">
        <v>894</v>
      </c>
      <c r="N43" s="5" t="n">
        <v>5.1</v>
      </c>
      <c r="O43" s="5" t="n">
        <v>-39.8</v>
      </c>
      <c r="P43" s="5" t="n">
        <v>5.96</v>
      </c>
      <c r="Q43" s="5" t="n">
        <v>-153.4</v>
      </c>
      <c r="R43" s="5" t="n">
        <f aca="false">0.11136+(-S43*5.91941)</f>
        <v>5.53353956</v>
      </c>
      <c r="S43" s="5" t="n">
        <v>-0.916</v>
      </c>
      <c r="T43" s="5" t="n">
        <v>-101871</v>
      </c>
      <c r="U43" s="5" t="s">
        <v>892</v>
      </c>
      <c r="V43" s="63" t="s">
        <v>890</v>
      </c>
      <c r="W43" s="5" t="n">
        <v>341.98</v>
      </c>
      <c r="X43" s="5" t="n">
        <v>0</v>
      </c>
      <c r="Y43" s="5" t="n">
        <v>0</v>
      </c>
      <c r="AD43" s="5" t="n">
        <v>0</v>
      </c>
      <c r="AE43" s="5" t="n">
        <v>205.884</v>
      </c>
      <c r="AMJ43" s="33"/>
    </row>
    <row collapsed="false" customFormat="true" customHeight="false" hidden="false" ht="13.3" outlineLevel="0" r="44" s="5">
      <c r="C44" s="5" t="n">
        <v>7277</v>
      </c>
      <c r="D44" s="30" t="s">
        <v>887</v>
      </c>
      <c r="E44" s="5" t="n">
        <v>0.579722</v>
      </c>
      <c r="F44" s="5" t="n">
        <v>40877</v>
      </c>
      <c r="G44" s="5" t="n">
        <v>40284</v>
      </c>
      <c r="H44" s="5" t="s">
        <v>339</v>
      </c>
      <c r="I44" s="5" t="n">
        <v>0</v>
      </c>
      <c r="J44" s="5" t="n">
        <v>29.5596</v>
      </c>
      <c r="K44" s="5" t="n">
        <v>0</v>
      </c>
      <c r="L44" s="5" t="n">
        <v>0</v>
      </c>
      <c r="M44" s="63" t="s">
        <v>894</v>
      </c>
      <c r="N44" s="5" t="n">
        <v>5.1</v>
      </c>
      <c r="O44" s="5" t="n">
        <v>-39.8</v>
      </c>
      <c r="P44" s="5" t="n">
        <v>5.96</v>
      </c>
      <c r="Q44" s="5" t="n">
        <v>-153.4</v>
      </c>
      <c r="R44" s="5" t="n">
        <f aca="false">0.11136+(-S44*5.91941)</f>
        <v>5.53353956</v>
      </c>
      <c r="S44" s="5" t="n">
        <v>-0.916</v>
      </c>
      <c r="T44" s="5" t="n">
        <v>-101871</v>
      </c>
      <c r="U44" s="5" t="s">
        <v>892</v>
      </c>
      <c r="V44" s="63" t="s">
        <v>890</v>
      </c>
      <c r="W44" s="5" t="n">
        <v>341.98</v>
      </c>
      <c r="X44" s="5" t="n">
        <v>-4.99573</v>
      </c>
      <c r="Y44" s="5" t="n">
        <v>-4.99359</v>
      </c>
      <c r="AD44" s="5" t="n">
        <v>0</v>
      </c>
      <c r="AE44" s="5" t="n">
        <v>205.884</v>
      </c>
      <c r="AMJ44" s="33"/>
    </row>
    <row collapsed="false" customFormat="true" customHeight="false" hidden="false" ht="13.3" outlineLevel="0" r="45" s="7">
      <c r="C45" s="7" t="n">
        <v>7278</v>
      </c>
      <c r="D45" s="26" t="s">
        <v>887</v>
      </c>
      <c r="E45" s="7" t="n">
        <v>0.514791</v>
      </c>
      <c r="F45" s="7" t="n">
        <v>40877</v>
      </c>
      <c r="G45" s="7" t="n">
        <v>40284</v>
      </c>
      <c r="H45" s="7" t="s">
        <v>339</v>
      </c>
      <c r="I45" s="7" t="n">
        <v>0</v>
      </c>
      <c r="J45" s="7" t="n">
        <v>29.5596</v>
      </c>
      <c r="K45" s="7" t="n">
        <v>0</v>
      </c>
      <c r="L45" s="7" t="n">
        <v>0</v>
      </c>
      <c r="M45" s="62" t="s">
        <v>894</v>
      </c>
      <c r="N45" s="7" t="n">
        <v>5.1</v>
      </c>
      <c r="O45" s="7" t="n">
        <v>-39.8</v>
      </c>
      <c r="P45" s="7" t="n">
        <v>5.96</v>
      </c>
      <c r="Q45" s="7" t="n">
        <v>-153.4</v>
      </c>
      <c r="R45" s="7" t="n">
        <f aca="false">0.11136+(-S45*5.91941)</f>
        <v>5.53353956</v>
      </c>
      <c r="S45" s="7" t="n">
        <v>-0.916</v>
      </c>
      <c r="T45" s="7" t="n">
        <v>-101871</v>
      </c>
      <c r="U45" s="7" t="s">
        <v>892</v>
      </c>
      <c r="V45" s="62" t="s">
        <v>890</v>
      </c>
      <c r="W45" s="7" t="n">
        <v>341.98</v>
      </c>
      <c r="X45" s="7" t="n">
        <v>-4.99573</v>
      </c>
      <c r="Y45" s="7" t="n">
        <v>-4.99359</v>
      </c>
      <c r="AD45" s="7" t="n">
        <v>0</v>
      </c>
      <c r="AE45" s="7" t="n">
        <v>205.884</v>
      </c>
      <c r="AMJ45" s="29"/>
    </row>
    <row collapsed="false" customFormat="true" customHeight="false" hidden="false" ht="13.3" outlineLevel="0" r="46" s="7">
      <c r="C46" s="7" t="n">
        <v>7279</v>
      </c>
      <c r="D46" s="26" t="s">
        <v>887</v>
      </c>
      <c r="E46" s="7" t="n">
        <v>0.512253</v>
      </c>
      <c r="F46" s="7" t="n">
        <v>40877</v>
      </c>
      <c r="G46" s="7" t="n">
        <v>40284</v>
      </c>
      <c r="H46" s="7" t="s">
        <v>339</v>
      </c>
      <c r="I46" s="7" t="n">
        <v>0</v>
      </c>
      <c r="J46" s="7" t="n">
        <v>29.5596</v>
      </c>
      <c r="K46" s="7" t="n">
        <v>0</v>
      </c>
      <c r="L46" s="7" t="n">
        <v>0</v>
      </c>
      <c r="M46" s="62" t="s">
        <v>894</v>
      </c>
      <c r="N46" s="7" t="n">
        <v>5.1</v>
      </c>
      <c r="O46" s="7" t="n">
        <v>-39.8</v>
      </c>
      <c r="P46" s="7" t="n">
        <v>5.96</v>
      </c>
      <c r="Q46" s="7" t="n">
        <v>-153.4</v>
      </c>
      <c r="R46" s="7" t="n">
        <f aca="false">0.11136+(-S46*5.91941)</f>
        <v>5.53353956</v>
      </c>
      <c r="S46" s="7" t="n">
        <v>-0.916</v>
      </c>
      <c r="T46" s="7" t="n">
        <v>-101871</v>
      </c>
      <c r="U46" s="7" t="s">
        <v>892</v>
      </c>
      <c r="V46" s="62" t="s">
        <v>890</v>
      </c>
      <c r="W46" s="7" t="n">
        <v>341.98</v>
      </c>
      <c r="X46" s="7" t="n">
        <v>-4.99573</v>
      </c>
      <c r="Y46" s="7" t="n">
        <v>-4.99359</v>
      </c>
      <c r="AD46" s="7" t="n">
        <v>0</v>
      </c>
      <c r="AE46" s="7" t="n">
        <v>205.884</v>
      </c>
      <c r="AMJ46" s="29"/>
    </row>
    <row collapsed="false" customFormat="true" customHeight="false" hidden="false" ht="13.3" outlineLevel="0" r="47" s="7">
      <c r="C47" s="7" t="n">
        <v>7280</v>
      </c>
      <c r="D47" s="26" t="s">
        <v>887</v>
      </c>
      <c r="E47" s="7" t="n">
        <v>0.510138</v>
      </c>
      <c r="F47" s="7" t="n">
        <v>40877</v>
      </c>
      <c r="G47" s="7" t="n">
        <v>40284</v>
      </c>
      <c r="H47" s="7" t="s">
        <v>339</v>
      </c>
      <c r="I47" s="7" t="n">
        <v>0</v>
      </c>
      <c r="J47" s="7" t="n">
        <v>29.5596</v>
      </c>
      <c r="K47" s="7" t="n">
        <v>0</v>
      </c>
      <c r="L47" s="7" t="n">
        <v>0</v>
      </c>
      <c r="M47" s="62" t="s">
        <v>894</v>
      </c>
      <c r="N47" s="7" t="n">
        <v>5.1</v>
      </c>
      <c r="O47" s="7" t="n">
        <v>-39.8</v>
      </c>
      <c r="P47" s="7" t="n">
        <v>5.96</v>
      </c>
      <c r="Q47" s="7" t="n">
        <v>-153.4</v>
      </c>
      <c r="R47" s="7" t="n">
        <f aca="false">0.11136+(-S47*5.91941)</f>
        <v>5.53353956</v>
      </c>
      <c r="S47" s="7" t="n">
        <v>-0.916</v>
      </c>
      <c r="T47" s="7" t="n">
        <v>-101871</v>
      </c>
      <c r="U47" s="7" t="s">
        <v>892</v>
      </c>
      <c r="V47" s="62" t="s">
        <v>890</v>
      </c>
      <c r="W47" s="7" t="n">
        <v>341.98</v>
      </c>
      <c r="X47" s="7" t="n">
        <v>-4.99573</v>
      </c>
      <c r="Y47" s="7" t="n">
        <v>-4.99359</v>
      </c>
      <c r="AD47" s="7" t="n">
        <v>0</v>
      </c>
      <c r="AE47" s="7" t="n">
        <v>205.884</v>
      </c>
      <c r="AMJ47" s="29"/>
    </row>
    <row collapsed="false" customFormat="true" customHeight="false" hidden="false" ht="13.3" outlineLevel="0" r="48" s="7">
      <c r="C48" s="7" t="n">
        <v>7281</v>
      </c>
      <c r="D48" s="26" t="s">
        <v>887</v>
      </c>
      <c r="E48" s="7" t="n">
        <v>0.503582</v>
      </c>
      <c r="F48" s="7" t="n">
        <v>40877</v>
      </c>
      <c r="G48" s="7" t="n">
        <v>40284</v>
      </c>
      <c r="H48" s="7" t="s">
        <v>339</v>
      </c>
      <c r="I48" s="7" t="n">
        <v>0</v>
      </c>
      <c r="J48" s="7" t="n">
        <v>29.5596</v>
      </c>
      <c r="K48" s="7" t="n">
        <v>0</v>
      </c>
      <c r="L48" s="7" t="n">
        <v>0</v>
      </c>
      <c r="M48" s="62" t="s">
        <v>894</v>
      </c>
      <c r="N48" s="7" t="n">
        <v>5.1</v>
      </c>
      <c r="O48" s="7" t="n">
        <v>-39.8</v>
      </c>
      <c r="P48" s="7" t="n">
        <v>5.96</v>
      </c>
      <c r="Q48" s="7" t="n">
        <v>-153.4</v>
      </c>
      <c r="R48" s="7" t="n">
        <f aca="false">0.11136+(-S48*5.91941)</f>
        <v>5.53353956</v>
      </c>
      <c r="S48" s="7" t="n">
        <v>-0.916</v>
      </c>
      <c r="T48" s="7" t="n">
        <v>-101871</v>
      </c>
      <c r="U48" s="7" t="s">
        <v>892</v>
      </c>
      <c r="V48" s="62" t="s">
        <v>890</v>
      </c>
      <c r="W48" s="7" t="n">
        <v>341.98</v>
      </c>
      <c r="X48" s="7" t="n">
        <v>-4.99573</v>
      </c>
      <c r="Y48" s="7" t="n">
        <v>-4.99359</v>
      </c>
      <c r="AD48" s="7" t="n">
        <v>0</v>
      </c>
      <c r="AE48" s="7" t="n">
        <v>205.884</v>
      </c>
      <c r="AMJ48" s="29"/>
    </row>
    <row collapsed="false" customFormat="true" customHeight="false" hidden="false" ht="13.3" outlineLevel="0" r="49" s="7">
      <c r="C49" s="7" t="n">
        <v>7282</v>
      </c>
      <c r="D49" s="26" t="s">
        <v>887</v>
      </c>
      <c r="E49" s="7" t="n">
        <v>0.501255</v>
      </c>
      <c r="F49" s="7" t="n">
        <v>40877</v>
      </c>
      <c r="G49" s="7" t="n">
        <v>40284</v>
      </c>
      <c r="H49" s="7" t="s">
        <v>339</v>
      </c>
      <c r="I49" s="7" t="n">
        <v>0</v>
      </c>
      <c r="J49" s="7" t="n">
        <v>29.5596</v>
      </c>
      <c r="K49" s="7" t="n">
        <v>0</v>
      </c>
      <c r="L49" s="7" t="n">
        <v>0</v>
      </c>
      <c r="M49" s="62" t="s">
        <v>894</v>
      </c>
      <c r="N49" s="7" t="n">
        <v>5.1</v>
      </c>
      <c r="O49" s="7" t="n">
        <v>-39.8</v>
      </c>
      <c r="P49" s="7" t="n">
        <v>5.96</v>
      </c>
      <c r="Q49" s="7" t="n">
        <v>-153.4</v>
      </c>
      <c r="R49" s="7" t="n">
        <f aca="false">0.11136+(-S49*5.91941)</f>
        <v>5.53353956</v>
      </c>
      <c r="S49" s="7" t="n">
        <v>-0.916</v>
      </c>
      <c r="T49" s="7" t="n">
        <v>-101871</v>
      </c>
      <c r="U49" s="7" t="s">
        <v>892</v>
      </c>
      <c r="V49" s="62" t="s">
        <v>890</v>
      </c>
      <c r="W49" s="7" t="n">
        <v>341.98</v>
      </c>
      <c r="X49" s="7" t="n">
        <v>-4.99573</v>
      </c>
      <c r="Y49" s="7" t="n">
        <v>-4.99359</v>
      </c>
      <c r="AD49" s="7" t="n">
        <v>0</v>
      </c>
      <c r="AE49" s="7" t="n">
        <v>205.884</v>
      </c>
      <c r="AMJ49" s="29"/>
    </row>
    <row collapsed="false" customFormat="true" customHeight="false" hidden="false" ht="13.3" outlineLevel="0" r="50" s="7">
      <c r="C50" s="7" t="n">
        <v>7283</v>
      </c>
      <c r="D50" s="26" t="s">
        <v>887</v>
      </c>
      <c r="E50" s="7" t="n">
        <v>0.490891</v>
      </c>
      <c r="F50" s="7" t="n">
        <v>40877</v>
      </c>
      <c r="G50" s="7" t="n">
        <v>40284</v>
      </c>
      <c r="H50" s="7" t="s">
        <v>339</v>
      </c>
      <c r="I50" s="7" t="n">
        <v>0</v>
      </c>
      <c r="J50" s="7" t="n">
        <v>29.5596</v>
      </c>
      <c r="K50" s="7" t="n">
        <v>0</v>
      </c>
      <c r="L50" s="7" t="n">
        <v>0</v>
      </c>
      <c r="M50" s="62" t="s">
        <v>894</v>
      </c>
      <c r="N50" s="7" t="n">
        <v>5.1</v>
      </c>
      <c r="O50" s="7" t="n">
        <v>-39.8</v>
      </c>
      <c r="P50" s="7" t="n">
        <v>5.96</v>
      </c>
      <c r="Q50" s="7" t="n">
        <v>-153.4</v>
      </c>
      <c r="R50" s="7" t="n">
        <f aca="false">0.11136+(-S50*5.91941)</f>
        <v>5.53353956</v>
      </c>
      <c r="S50" s="7" t="n">
        <v>-0.916</v>
      </c>
      <c r="T50" s="7" t="n">
        <v>-101871</v>
      </c>
      <c r="U50" s="7" t="s">
        <v>892</v>
      </c>
      <c r="V50" s="62" t="s">
        <v>890</v>
      </c>
      <c r="W50" s="7" t="n">
        <v>341.98</v>
      </c>
      <c r="X50" s="7" t="n">
        <v>-4.99573</v>
      </c>
      <c r="Y50" s="7" t="n">
        <v>-4.99359</v>
      </c>
      <c r="AD50" s="7" t="n">
        <v>0</v>
      </c>
      <c r="AE50" s="7" t="n">
        <v>205.884</v>
      </c>
      <c r="AMJ50" s="29"/>
    </row>
    <row collapsed="false" customFormat="true" customHeight="false" hidden="false" ht="13.3" outlineLevel="0" r="51" s="3">
      <c r="C51" s="3" t="n">
        <v>7284</v>
      </c>
      <c r="D51" s="34" t="s">
        <v>887</v>
      </c>
      <c r="E51" s="3" t="n">
        <v>0.499563</v>
      </c>
      <c r="F51" s="3" t="n">
        <v>40877</v>
      </c>
      <c r="G51" s="3" t="n">
        <v>40284</v>
      </c>
      <c r="H51" s="3" t="s">
        <v>339</v>
      </c>
      <c r="I51" s="3" t="n">
        <v>0</v>
      </c>
      <c r="J51" s="3" t="n">
        <v>29.5596</v>
      </c>
      <c r="K51" s="3" t="n">
        <v>0</v>
      </c>
      <c r="L51" s="3" t="n">
        <v>0</v>
      </c>
      <c r="M51" s="64" t="s">
        <v>894</v>
      </c>
      <c r="N51" s="3" t="n">
        <v>5.1</v>
      </c>
      <c r="O51" s="3" t="n">
        <v>-39.8</v>
      </c>
      <c r="P51" s="3" t="n">
        <v>5.96</v>
      </c>
      <c r="Q51" s="3" t="n">
        <v>-153.4</v>
      </c>
      <c r="R51" s="3" t="n">
        <f aca="false">0.11136+(-S51*5.91941)</f>
        <v>5.53353956</v>
      </c>
      <c r="S51" s="3" t="n">
        <v>-0.916</v>
      </c>
      <c r="T51" s="3" t="n">
        <v>-101871</v>
      </c>
      <c r="U51" s="3" t="s">
        <v>892</v>
      </c>
      <c r="V51" s="64" t="s">
        <v>890</v>
      </c>
      <c r="W51" s="3" t="n">
        <v>341.98</v>
      </c>
      <c r="X51" s="3" t="n">
        <v>-4.99573</v>
      </c>
      <c r="Y51" s="3" t="n">
        <v>-4.99359</v>
      </c>
      <c r="AD51" s="3" t="n">
        <v>0</v>
      </c>
      <c r="AE51" s="3" t="n">
        <v>205.884</v>
      </c>
      <c r="AMJ51" s="37"/>
    </row>
    <row collapsed="false" customFormat="true" customHeight="false" hidden="false" ht="13.3" outlineLevel="0" r="52" s="3">
      <c r="C52" s="3" t="n">
        <v>7285</v>
      </c>
      <c r="D52" s="34" t="s">
        <v>887</v>
      </c>
      <c r="E52" s="3" t="n">
        <v>0.501043</v>
      </c>
      <c r="F52" s="3" t="n">
        <v>40877</v>
      </c>
      <c r="G52" s="3" t="n">
        <v>40284</v>
      </c>
      <c r="H52" s="3" t="s">
        <v>339</v>
      </c>
      <c r="I52" s="3" t="n">
        <v>0</v>
      </c>
      <c r="J52" s="3" t="n">
        <v>29.5596</v>
      </c>
      <c r="K52" s="3" t="n">
        <v>0</v>
      </c>
      <c r="L52" s="3" t="n">
        <v>0</v>
      </c>
      <c r="M52" s="64" t="s">
        <v>894</v>
      </c>
      <c r="N52" s="3" t="n">
        <v>5.1</v>
      </c>
      <c r="O52" s="3" t="n">
        <v>-39.8</v>
      </c>
      <c r="P52" s="3" t="n">
        <v>5.96</v>
      </c>
      <c r="Q52" s="3" t="n">
        <v>-153.4</v>
      </c>
      <c r="R52" s="3" t="n">
        <f aca="false">0.11136+(-S52*5.91941)</f>
        <v>5.53353956</v>
      </c>
      <c r="S52" s="3" t="n">
        <v>-0.916</v>
      </c>
      <c r="T52" s="3" t="n">
        <v>-101871</v>
      </c>
      <c r="U52" s="3" t="s">
        <v>892</v>
      </c>
      <c r="V52" s="64" t="s">
        <v>890</v>
      </c>
      <c r="W52" s="3" t="n">
        <v>341.98</v>
      </c>
      <c r="X52" s="3" t="n">
        <v>-0.002</v>
      </c>
      <c r="Y52" s="3" t="n">
        <v>-0.002</v>
      </c>
      <c r="AD52" s="3" t="n">
        <v>0</v>
      </c>
      <c r="AE52" s="3" t="n">
        <v>205.884</v>
      </c>
      <c r="AMJ52" s="37"/>
    </row>
    <row collapsed="false" customFormat="true" customHeight="false" hidden="false" ht="13.3" outlineLevel="0" r="53" s="3">
      <c r="C53" s="3" t="n">
        <v>7286</v>
      </c>
      <c r="D53" s="34" t="s">
        <v>887</v>
      </c>
      <c r="E53" s="3" t="n">
        <v>0.506119</v>
      </c>
      <c r="F53" s="3" t="n">
        <v>40877</v>
      </c>
      <c r="G53" s="3" t="n">
        <v>40284</v>
      </c>
      <c r="H53" s="3" t="s">
        <v>339</v>
      </c>
      <c r="I53" s="3" t="n">
        <v>0</v>
      </c>
      <c r="J53" s="3" t="n">
        <v>29.5596</v>
      </c>
      <c r="K53" s="3" t="n">
        <v>0</v>
      </c>
      <c r="L53" s="3" t="n">
        <v>0</v>
      </c>
      <c r="M53" s="64" t="s">
        <v>894</v>
      </c>
      <c r="N53" s="3" t="n">
        <v>5.1</v>
      </c>
      <c r="O53" s="3" t="n">
        <v>-39.8</v>
      </c>
      <c r="P53" s="3" t="n">
        <v>5.96</v>
      </c>
      <c r="Q53" s="3" t="n">
        <v>-153.4</v>
      </c>
      <c r="R53" s="3" t="n">
        <f aca="false">0.11136+(-S53*5.91941)</f>
        <v>5.53353956</v>
      </c>
      <c r="S53" s="3" t="n">
        <v>-0.916</v>
      </c>
      <c r="T53" s="3" t="n">
        <v>-101871</v>
      </c>
      <c r="U53" s="3" t="s">
        <v>892</v>
      </c>
      <c r="V53" s="64" t="s">
        <v>890</v>
      </c>
      <c r="W53" s="3" t="n">
        <v>341.98</v>
      </c>
      <c r="X53" s="3" t="n">
        <v>0</v>
      </c>
      <c r="Y53" s="3" t="n">
        <v>0</v>
      </c>
      <c r="AD53" s="3" t="n">
        <v>0</v>
      </c>
      <c r="AE53" s="3" t="n">
        <v>205.884</v>
      </c>
      <c r="AMJ53" s="37"/>
    </row>
    <row collapsed="false" customFormat="true" customHeight="false" hidden="false" ht="13.3" outlineLevel="0" r="54" s="8">
      <c r="C54" s="8" t="n">
        <v>7287</v>
      </c>
      <c r="D54" s="19" t="s">
        <v>887</v>
      </c>
      <c r="E54" s="8" t="n">
        <v>0.002115</v>
      </c>
      <c r="F54" s="8" t="n">
        <v>40877</v>
      </c>
      <c r="G54" s="8" t="n">
        <v>40284</v>
      </c>
      <c r="H54" s="8" t="s">
        <v>339</v>
      </c>
      <c r="I54" s="8" t="n">
        <v>0</v>
      </c>
      <c r="J54" s="8" t="n">
        <v>960.015</v>
      </c>
      <c r="K54" s="8" t="n">
        <v>0</v>
      </c>
      <c r="L54" s="8" t="n">
        <v>0</v>
      </c>
      <c r="M54" s="60" t="s">
        <v>894</v>
      </c>
      <c r="N54" s="8" t="n">
        <v>5.1</v>
      </c>
      <c r="O54" s="8" t="n">
        <v>-39.8</v>
      </c>
      <c r="P54" s="8" t="n">
        <v>5.96</v>
      </c>
      <c r="Q54" s="8" t="n">
        <v>-153.4</v>
      </c>
      <c r="R54" s="8" t="n">
        <f aca="false">0.11136+(-S54*5.91941)</f>
        <v>0.21790938</v>
      </c>
      <c r="S54" s="8" t="n">
        <v>-0.018</v>
      </c>
      <c r="T54" s="8" t="n">
        <v>-250</v>
      </c>
      <c r="U54" s="8" t="s">
        <v>895</v>
      </c>
      <c r="V54" s="60" t="s">
        <v>890</v>
      </c>
      <c r="W54" s="8" t="n">
        <v>-0.842</v>
      </c>
      <c r="X54" s="8" t="n">
        <v>0</v>
      </c>
      <c r="Y54" s="8" t="n">
        <v>0</v>
      </c>
      <c r="AD54" s="60" t="s">
        <v>891</v>
      </c>
      <c r="AE54" s="60" t="s">
        <v>891</v>
      </c>
      <c r="AMJ54" s="21"/>
    </row>
    <row collapsed="false" customFormat="true" customHeight="false" hidden="false" ht="13.3" outlineLevel="0" r="55" s="8">
      <c r="C55" s="8" t="n">
        <v>7288</v>
      </c>
      <c r="D55" s="19" t="s">
        <v>887</v>
      </c>
      <c r="E55" s="8" t="n">
        <v>0.0023265</v>
      </c>
      <c r="F55" s="8" t="n">
        <v>40877</v>
      </c>
      <c r="G55" s="8" t="n">
        <v>40284</v>
      </c>
      <c r="H55" s="8" t="s">
        <v>339</v>
      </c>
      <c r="I55" s="8" t="n">
        <v>0</v>
      </c>
      <c r="J55" s="8" t="n">
        <v>960.015</v>
      </c>
      <c r="K55" s="8" t="n">
        <v>0</v>
      </c>
      <c r="L55" s="8" t="n">
        <v>0</v>
      </c>
      <c r="M55" s="60" t="s">
        <v>894</v>
      </c>
      <c r="N55" s="8" t="n">
        <v>5.1</v>
      </c>
      <c r="O55" s="8" t="n">
        <v>-39.8</v>
      </c>
      <c r="P55" s="8" t="n">
        <v>5.96</v>
      </c>
      <c r="Q55" s="8" t="n">
        <v>-153.4</v>
      </c>
      <c r="R55" s="8" t="n">
        <f aca="false">0.11136+(-S55*5.91941)</f>
        <v>0.21790938</v>
      </c>
      <c r="S55" s="8" t="n">
        <v>-0.018</v>
      </c>
      <c r="T55" s="8" t="n">
        <v>-250</v>
      </c>
      <c r="U55" s="8" t="s">
        <v>895</v>
      </c>
      <c r="V55" s="60" t="s">
        <v>890</v>
      </c>
      <c r="W55" s="8" t="n">
        <v>-0.842</v>
      </c>
      <c r="X55" s="8" t="n">
        <v>0</v>
      </c>
      <c r="Y55" s="8" t="n">
        <v>0</v>
      </c>
      <c r="AD55" s="60" t="s">
        <v>891</v>
      </c>
      <c r="AE55" s="60" t="s">
        <v>891</v>
      </c>
      <c r="AMJ55" s="21"/>
    </row>
    <row collapsed="false" customFormat="true" customHeight="false" hidden="false" ht="13.3" outlineLevel="0" r="56" s="8">
      <c r="C56" s="8" t="n">
        <v>7289</v>
      </c>
      <c r="D56" s="19" t="s">
        <v>887</v>
      </c>
      <c r="E56" s="8" t="n">
        <v>0.001692</v>
      </c>
      <c r="F56" s="8" t="n">
        <v>40877</v>
      </c>
      <c r="G56" s="8" t="n">
        <v>40284</v>
      </c>
      <c r="H56" s="8" t="s">
        <v>339</v>
      </c>
      <c r="I56" s="8" t="n">
        <v>0</v>
      </c>
      <c r="J56" s="8" t="n">
        <v>960.015</v>
      </c>
      <c r="K56" s="8" t="n">
        <v>0</v>
      </c>
      <c r="L56" s="8" t="n">
        <v>0</v>
      </c>
      <c r="M56" s="60" t="s">
        <v>894</v>
      </c>
      <c r="N56" s="8" t="n">
        <v>5.1</v>
      </c>
      <c r="O56" s="8" t="n">
        <v>-39.8</v>
      </c>
      <c r="P56" s="8" t="n">
        <v>5.96</v>
      </c>
      <c r="Q56" s="8" t="n">
        <v>-153.4</v>
      </c>
      <c r="R56" s="8" t="n">
        <f aca="false">0.11136+(-S56*5.91941)</f>
        <v>0.21790938</v>
      </c>
      <c r="S56" s="8" t="n">
        <v>-0.018</v>
      </c>
      <c r="T56" s="8" t="n">
        <v>-250</v>
      </c>
      <c r="U56" s="8" t="s">
        <v>895</v>
      </c>
      <c r="V56" s="60" t="s">
        <v>890</v>
      </c>
      <c r="W56" s="8" t="n">
        <v>-0.842</v>
      </c>
      <c r="X56" s="8" t="n">
        <v>0</v>
      </c>
      <c r="Y56" s="8" t="n">
        <v>0</v>
      </c>
      <c r="AD56" s="60" t="s">
        <v>891</v>
      </c>
      <c r="AE56" s="60" t="s">
        <v>891</v>
      </c>
      <c r="AMJ56" s="21"/>
    </row>
    <row collapsed="false" customFormat="true" customHeight="false" hidden="false" ht="13.3" outlineLevel="0" r="57" s="8">
      <c r="C57" s="8" t="n">
        <v>7290</v>
      </c>
      <c r="D57" s="19" t="s">
        <v>887</v>
      </c>
      <c r="E57" s="8" t="n">
        <v>0.0019035</v>
      </c>
      <c r="F57" s="8" t="n">
        <v>40877</v>
      </c>
      <c r="G57" s="8" t="n">
        <v>40284</v>
      </c>
      <c r="H57" s="8" t="s">
        <v>339</v>
      </c>
      <c r="I57" s="8" t="n">
        <v>0</v>
      </c>
      <c r="J57" s="8" t="n">
        <v>960.015</v>
      </c>
      <c r="K57" s="8" t="n">
        <v>0</v>
      </c>
      <c r="L57" s="8" t="n">
        <v>0</v>
      </c>
      <c r="M57" s="60" t="s">
        <v>894</v>
      </c>
      <c r="N57" s="8" t="n">
        <v>5.1</v>
      </c>
      <c r="O57" s="8" t="n">
        <v>-39.8</v>
      </c>
      <c r="P57" s="8" t="n">
        <v>5.96</v>
      </c>
      <c r="Q57" s="8" t="n">
        <v>-153.4</v>
      </c>
      <c r="R57" s="8" t="n">
        <f aca="false">0.11136+(-S57*5.91941)</f>
        <v>0.21790938</v>
      </c>
      <c r="S57" s="8" t="n">
        <v>-0.018</v>
      </c>
      <c r="T57" s="8" t="n">
        <v>-250</v>
      </c>
      <c r="U57" s="8" t="s">
        <v>895</v>
      </c>
      <c r="V57" s="60" t="s">
        <v>890</v>
      </c>
      <c r="W57" s="8" t="n">
        <v>-0.842</v>
      </c>
      <c r="X57" s="8" t="n">
        <v>0</v>
      </c>
      <c r="Y57" s="8" t="n">
        <v>0</v>
      </c>
      <c r="AD57" s="60" t="s">
        <v>891</v>
      </c>
      <c r="AE57" s="60" t="s">
        <v>891</v>
      </c>
      <c r="AMJ57" s="21"/>
    </row>
    <row collapsed="false" customFormat="true" customHeight="false" hidden="false" ht="13.3" outlineLevel="0" r="58" s="8">
      <c r="C58" s="8" t="n">
        <v>7291</v>
      </c>
      <c r="D58" s="19" t="s">
        <v>887</v>
      </c>
      <c r="E58" s="8" t="n">
        <v>0.001269</v>
      </c>
      <c r="F58" s="8" t="n">
        <v>40877</v>
      </c>
      <c r="G58" s="8" t="n">
        <v>40284</v>
      </c>
      <c r="H58" s="8" t="s">
        <v>339</v>
      </c>
      <c r="I58" s="8" t="n">
        <v>0</v>
      </c>
      <c r="J58" s="8" t="n">
        <v>960.015</v>
      </c>
      <c r="K58" s="8" t="n">
        <v>0</v>
      </c>
      <c r="L58" s="8" t="n">
        <v>0</v>
      </c>
      <c r="M58" s="60" t="s">
        <v>894</v>
      </c>
      <c r="N58" s="8" t="n">
        <v>5.1</v>
      </c>
      <c r="O58" s="8" t="n">
        <v>-39.8</v>
      </c>
      <c r="P58" s="8" t="n">
        <v>5.96</v>
      </c>
      <c r="Q58" s="8" t="n">
        <v>-153.4</v>
      </c>
      <c r="R58" s="8" t="n">
        <f aca="false">0.11136+(-S58*5.91941)</f>
        <v>0.21790938</v>
      </c>
      <c r="S58" s="8" t="n">
        <v>-0.018</v>
      </c>
      <c r="T58" s="8" t="n">
        <v>-250</v>
      </c>
      <c r="U58" s="8" t="s">
        <v>895</v>
      </c>
      <c r="V58" s="60" t="s">
        <v>890</v>
      </c>
      <c r="W58" s="8" t="n">
        <v>-0.842</v>
      </c>
      <c r="X58" s="8" t="n">
        <v>0</v>
      </c>
      <c r="Y58" s="8" t="n">
        <v>0</v>
      </c>
      <c r="AD58" s="60" t="s">
        <v>891</v>
      </c>
      <c r="AE58" s="60" t="s">
        <v>891</v>
      </c>
      <c r="AMJ58" s="21"/>
    </row>
    <row collapsed="false" customFormat="true" customHeight="false" hidden="false" ht="13.3" outlineLevel="0" r="59" s="8">
      <c r="C59" s="8" t="n">
        <v>7292</v>
      </c>
      <c r="D59" s="19" t="s">
        <v>887</v>
      </c>
      <c r="E59" s="8" t="n">
        <v>0.002115</v>
      </c>
      <c r="F59" s="8" t="n">
        <v>40877</v>
      </c>
      <c r="G59" s="8" t="n">
        <v>40284</v>
      </c>
      <c r="H59" s="8" t="s">
        <v>339</v>
      </c>
      <c r="I59" s="8" t="n">
        <v>0</v>
      </c>
      <c r="J59" s="8" t="n">
        <v>960.015</v>
      </c>
      <c r="K59" s="8" t="n">
        <v>0</v>
      </c>
      <c r="L59" s="8" t="n">
        <v>0</v>
      </c>
      <c r="M59" s="60" t="s">
        <v>894</v>
      </c>
      <c r="N59" s="8" t="n">
        <v>5.1</v>
      </c>
      <c r="O59" s="8" t="n">
        <v>-39.8</v>
      </c>
      <c r="P59" s="8" t="n">
        <v>5.96</v>
      </c>
      <c r="Q59" s="8" t="n">
        <v>-153.4</v>
      </c>
      <c r="R59" s="8" t="n">
        <f aca="false">0.11136+(-S59*5.91941)</f>
        <v>0.21790938</v>
      </c>
      <c r="S59" s="8" t="n">
        <v>-0.018</v>
      </c>
      <c r="T59" s="8" t="n">
        <v>-250</v>
      </c>
      <c r="U59" s="8" t="s">
        <v>895</v>
      </c>
      <c r="V59" s="60" t="s">
        <v>890</v>
      </c>
      <c r="W59" s="8" t="n">
        <v>-0.842</v>
      </c>
      <c r="X59" s="8" t="n">
        <v>0</v>
      </c>
      <c r="Y59" s="8" t="n">
        <v>0</v>
      </c>
      <c r="AD59" s="60" t="s">
        <v>891</v>
      </c>
      <c r="AE59" s="60" t="s">
        <v>891</v>
      </c>
      <c r="AMJ59" s="21"/>
    </row>
    <row collapsed="false" customFormat="true" customHeight="false" hidden="false" ht="13.3" outlineLevel="0" r="60" s="8">
      <c r="C60" s="8" t="n">
        <v>7293</v>
      </c>
      <c r="D60" s="19" t="s">
        <v>887</v>
      </c>
      <c r="E60" s="8" t="n">
        <v>0.001692</v>
      </c>
      <c r="F60" s="8" t="n">
        <v>40877</v>
      </c>
      <c r="G60" s="8" t="n">
        <v>40284</v>
      </c>
      <c r="H60" s="8" t="s">
        <v>339</v>
      </c>
      <c r="I60" s="8" t="n">
        <v>0</v>
      </c>
      <c r="J60" s="8" t="n">
        <v>960.015</v>
      </c>
      <c r="K60" s="8" t="n">
        <v>0</v>
      </c>
      <c r="L60" s="8" t="n">
        <v>0</v>
      </c>
      <c r="M60" s="60" t="s">
        <v>894</v>
      </c>
      <c r="N60" s="8" t="n">
        <v>5.1</v>
      </c>
      <c r="O60" s="8" t="n">
        <v>-39.8</v>
      </c>
      <c r="P60" s="8" t="n">
        <v>5.96</v>
      </c>
      <c r="Q60" s="8" t="n">
        <v>-153.4</v>
      </c>
      <c r="R60" s="8" t="n">
        <f aca="false">0.11136+(-S60*5.91941)</f>
        <v>0.21790938</v>
      </c>
      <c r="S60" s="8" t="n">
        <v>-0.018</v>
      </c>
      <c r="T60" s="8" t="n">
        <v>-250</v>
      </c>
      <c r="U60" s="8" t="s">
        <v>895</v>
      </c>
      <c r="V60" s="60" t="s">
        <v>890</v>
      </c>
      <c r="W60" s="8" t="n">
        <v>-0.842</v>
      </c>
      <c r="X60" s="8" t="n">
        <v>0</v>
      </c>
      <c r="Y60" s="8" t="n">
        <v>0</v>
      </c>
      <c r="AD60" s="60" t="s">
        <v>891</v>
      </c>
      <c r="AE60" s="60" t="s">
        <v>891</v>
      </c>
      <c r="AMJ60" s="21"/>
    </row>
    <row collapsed="false" customFormat="true" customHeight="false" hidden="false" ht="13.3" outlineLevel="0" r="61" s="8">
      <c r="C61" s="8" t="n">
        <v>7294</v>
      </c>
      <c r="D61" s="19" t="s">
        <v>887</v>
      </c>
      <c r="E61" s="8" t="n">
        <v>0.003384</v>
      </c>
      <c r="F61" s="8" t="n">
        <v>40877</v>
      </c>
      <c r="G61" s="8" t="n">
        <v>40284</v>
      </c>
      <c r="H61" s="8" t="s">
        <v>339</v>
      </c>
      <c r="I61" s="8" t="n">
        <v>0</v>
      </c>
      <c r="J61" s="8" t="n">
        <v>960.015</v>
      </c>
      <c r="K61" s="8" t="n">
        <v>0</v>
      </c>
      <c r="L61" s="8" t="n">
        <v>0</v>
      </c>
      <c r="M61" s="60" t="s">
        <v>894</v>
      </c>
      <c r="N61" s="8" t="n">
        <v>5.1</v>
      </c>
      <c r="O61" s="8" t="n">
        <v>-39.8</v>
      </c>
      <c r="P61" s="8" t="n">
        <v>5.96</v>
      </c>
      <c r="Q61" s="8" t="n">
        <v>-153.4</v>
      </c>
      <c r="R61" s="8" t="n">
        <f aca="false">0.11136+(-S61*5.91941)</f>
        <v>0.21790938</v>
      </c>
      <c r="S61" s="8" t="n">
        <v>-0.018</v>
      </c>
      <c r="T61" s="8" t="n">
        <v>-250</v>
      </c>
      <c r="U61" s="8" t="s">
        <v>895</v>
      </c>
      <c r="V61" s="60" t="s">
        <v>890</v>
      </c>
      <c r="W61" s="8" t="n">
        <v>-0.842</v>
      </c>
      <c r="X61" s="8" t="n">
        <v>0</v>
      </c>
      <c r="Y61" s="8" t="n">
        <v>0</v>
      </c>
      <c r="AD61" s="60" t="s">
        <v>891</v>
      </c>
      <c r="AE61" s="60" t="s">
        <v>891</v>
      </c>
      <c r="AMJ61" s="21"/>
    </row>
    <row collapsed="false" customFormat="true" customHeight="false" hidden="false" ht="13.3" outlineLevel="0" r="62" s="8">
      <c r="C62" s="8" t="n">
        <v>7295</v>
      </c>
      <c r="D62" s="19" t="s">
        <v>887</v>
      </c>
      <c r="E62" s="8" t="n">
        <v>0.0082485</v>
      </c>
      <c r="F62" s="8" t="n">
        <v>40877</v>
      </c>
      <c r="G62" s="8" t="n">
        <v>40284</v>
      </c>
      <c r="H62" s="8" t="s">
        <v>339</v>
      </c>
      <c r="I62" s="8" t="n">
        <v>0</v>
      </c>
      <c r="J62" s="8" t="n">
        <v>29.5596</v>
      </c>
      <c r="K62" s="8" t="n">
        <v>0</v>
      </c>
      <c r="L62" s="8" t="n">
        <v>0</v>
      </c>
      <c r="M62" s="60" t="s">
        <v>894</v>
      </c>
      <c r="N62" s="8" t="n">
        <v>5.1</v>
      </c>
      <c r="O62" s="8" t="n">
        <v>-39.8</v>
      </c>
      <c r="P62" s="8" t="n">
        <v>5.96</v>
      </c>
      <c r="Q62" s="8" t="n">
        <v>-153.4</v>
      </c>
      <c r="R62" s="8" t="n">
        <f aca="false">0.11136+(-S62*5.91941)</f>
        <v>5.53353956</v>
      </c>
      <c r="S62" s="8" t="n">
        <v>-0.916</v>
      </c>
      <c r="T62" s="8" t="n">
        <v>-250</v>
      </c>
      <c r="U62" s="8" t="s">
        <v>895</v>
      </c>
      <c r="V62" s="60" t="s">
        <v>890</v>
      </c>
      <c r="W62" s="8" t="n">
        <v>-0.842</v>
      </c>
      <c r="X62" s="8" t="n">
        <v>0</v>
      </c>
      <c r="Y62" s="8" t="n">
        <v>0</v>
      </c>
      <c r="AD62" s="8" t="n">
        <v>0</v>
      </c>
      <c r="AE62" s="60" t="s">
        <v>891</v>
      </c>
      <c r="AMJ62" s="21"/>
    </row>
    <row collapsed="false" customFormat="true" customHeight="false" hidden="false" ht="13.3" outlineLevel="0" r="63" s="5">
      <c r="C63" s="5" t="n">
        <v>7296</v>
      </c>
      <c r="D63" s="30" t="s">
        <v>887</v>
      </c>
      <c r="E63" s="5" t="n">
        <v>0.471222</v>
      </c>
      <c r="F63" s="5" t="n">
        <v>40877</v>
      </c>
      <c r="G63" s="5" t="n">
        <v>40284</v>
      </c>
      <c r="H63" s="5" t="s">
        <v>339</v>
      </c>
      <c r="I63" s="5" t="n">
        <v>0</v>
      </c>
      <c r="J63" s="5" t="n">
        <v>29.5596</v>
      </c>
      <c r="K63" s="5" t="n">
        <v>0</v>
      </c>
      <c r="L63" s="5" t="n">
        <v>0</v>
      </c>
      <c r="M63" s="63" t="s">
        <v>894</v>
      </c>
      <c r="N63" s="5" t="n">
        <v>5.1</v>
      </c>
      <c r="O63" s="5" t="n">
        <v>-39.8</v>
      </c>
      <c r="P63" s="5" t="n">
        <v>5.96</v>
      </c>
      <c r="Q63" s="5" t="n">
        <v>-153.4</v>
      </c>
      <c r="R63" s="5" t="n">
        <f aca="false">0.11136+(-S63*5.91941)</f>
        <v>5.53353956</v>
      </c>
      <c r="S63" s="5" t="n">
        <v>-0.916</v>
      </c>
      <c r="T63" s="5" t="n">
        <v>-101871</v>
      </c>
      <c r="U63" s="5" t="s">
        <v>892</v>
      </c>
      <c r="V63" s="63" t="s">
        <v>890</v>
      </c>
      <c r="W63" s="5" t="n">
        <v>-0.842</v>
      </c>
      <c r="X63" s="5" t="n">
        <v>0</v>
      </c>
      <c r="Y63" s="5" t="n">
        <v>0</v>
      </c>
      <c r="AD63" s="63" t="s">
        <v>891</v>
      </c>
      <c r="AE63" s="5" t="n">
        <v>0</v>
      </c>
      <c r="AMJ63" s="33"/>
    </row>
    <row collapsed="false" customFormat="true" customHeight="false" hidden="false" ht="13.3" outlineLevel="0" r="64" s="5">
      <c r="C64" s="5" t="n">
        <v>7297</v>
      </c>
      <c r="D64" s="30" t="s">
        <v>887</v>
      </c>
      <c r="E64" s="5" t="n">
        <v>0.462762</v>
      </c>
      <c r="F64" s="5" t="n">
        <v>40877</v>
      </c>
      <c r="G64" s="5" t="n">
        <v>40284</v>
      </c>
      <c r="H64" s="5" t="s">
        <v>339</v>
      </c>
      <c r="I64" s="5" t="n">
        <v>0</v>
      </c>
      <c r="J64" s="5" t="n">
        <v>29.5596</v>
      </c>
      <c r="K64" s="5" t="n">
        <v>0</v>
      </c>
      <c r="L64" s="5" t="n">
        <v>0</v>
      </c>
      <c r="M64" s="63" t="s">
        <v>894</v>
      </c>
      <c r="N64" s="5" t="n">
        <v>5.1</v>
      </c>
      <c r="O64" s="5" t="n">
        <v>-39.8</v>
      </c>
      <c r="P64" s="5" t="n">
        <v>5.96</v>
      </c>
      <c r="Q64" s="5" t="n">
        <v>-153.4</v>
      </c>
      <c r="R64" s="5" t="n">
        <f aca="false">0.11136+(-S64*5.91941)</f>
        <v>5.53353956</v>
      </c>
      <c r="S64" s="5" t="n">
        <v>-0.916</v>
      </c>
      <c r="T64" s="5" t="n">
        <v>-101871</v>
      </c>
      <c r="U64" s="5" t="s">
        <v>892</v>
      </c>
      <c r="V64" s="63" t="s">
        <v>890</v>
      </c>
      <c r="W64" s="5" t="n">
        <v>-0.842</v>
      </c>
      <c r="X64" s="5" t="n">
        <v>0</v>
      </c>
      <c r="Y64" s="5" t="n">
        <v>0</v>
      </c>
      <c r="AD64" s="63" t="s">
        <v>891</v>
      </c>
      <c r="AE64" s="5" t="n">
        <v>0</v>
      </c>
      <c r="AMJ64" s="33"/>
    </row>
    <row collapsed="false" customFormat="true" customHeight="false" hidden="false" ht="13.3" outlineLevel="0" r="65" s="5">
      <c r="C65" s="5" t="n">
        <v>7298</v>
      </c>
      <c r="D65" s="30" t="s">
        <v>887</v>
      </c>
      <c r="E65" s="5" t="n">
        <v>0.477144</v>
      </c>
      <c r="F65" s="5" t="n">
        <v>40877</v>
      </c>
      <c r="G65" s="5" t="n">
        <v>40284</v>
      </c>
      <c r="H65" s="5" t="s">
        <v>339</v>
      </c>
      <c r="I65" s="5" t="n">
        <v>0</v>
      </c>
      <c r="J65" s="5" t="n">
        <v>29.5596</v>
      </c>
      <c r="K65" s="5" t="n">
        <v>0</v>
      </c>
      <c r="L65" s="5" t="n">
        <v>0</v>
      </c>
      <c r="M65" s="63" t="s">
        <v>894</v>
      </c>
      <c r="N65" s="5" t="n">
        <v>5.1</v>
      </c>
      <c r="O65" s="5" t="n">
        <v>-39.8</v>
      </c>
      <c r="P65" s="5" t="n">
        <v>5.96</v>
      </c>
      <c r="Q65" s="5" t="n">
        <v>-153.4</v>
      </c>
      <c r="R65" s="5" t="n">
        <f aca="false">0.11136+(-S65*5.91941)</f>
        <v>5.53353956</v>
      </c>
      <c r="S65" s="5" t="n">
        <v>-0.916</v>
      </c>
      <c r="T65" s="5" t="n">
        <v>-101871</v>
      </c>
      <c r="U65" s="5" t="s">
        <v>892</v>
      </c>
      <c r="V65" s="63" t="s">
        <v>890</v>
      </c>
      <c r="W65" s="5" t="n">
        <v>-0.842</v>
      </c>
      <c r="X65" s="5" t="n">
        <v>-4.99573</v>
      </c>
      <c r="Y65" s="5" t="n">
        <v>-4.99359</v>
      </c>
      <c r="AD65" s="63" t="s">
        <v>891</v>
      </c>
      <c r="AE65" s="5" t="n">
        <v>0</v>
      </c>
      <c r="AMJ65" s="33"/>
    </row>
    <row collapsed="false" customFormat="true" customHeight="false" hidden="false" ht="13.3" outlineLevel="0" r="66" s="5">
      <c r="C66" s="5" t="n">
        <v>7299</v>
      </c>
      <c r="D66" s="30" t="s">
        <v>887</v>
      </c>
      <c r="E66" s="5" t="n">
        <v>0.472914</v>
      </c>
      <c r="F66" s="5" t="n">
        <v>40877</v>
      </c>
      <c r="G66" s="5" t="n">
        <v>40284</v>
      </c>
      <c r="H66" s="5" t="s">
        <v>339</v>
      </c>
      <c r="I66" s="5" t="n">
        <v>0</v>
      </c>
      <c r="J66" s="5" t="n">
        <v>29.5596</v>
      </c>
      <c r="K66" s="5" t="n">
        <v>0</v>
      </c>
      <c r="L66" s="5" t="n">
        <v>0</v>
      </c>
      <c r="M66" s="63" t="s">
        <v>894</v>
      </c>
      <c r="N66" s="5" t="n">
        <v>5.1</v>
      </c>
      <c r="O66" s="5" t="n">
        <v>-39.8</v>
      </c>
      <c r="P66" s="5" t="n">
        <v>5.96</v>
      </c>
      <c r="Q66" s="5" t="n">
        <v>-153.4</v>
      </c>
      <c r="R66" s="5" t="n">
        <f aca="false">0.11136+(-S66*5.91941)</f>
        <v>5.53353956</v>
      </c>
      <c r="S66" s="5" t="n">
        <v>-0.916</v>
      </c>
      <c r="T66" s="5" t="n">
        <v>-101871</v>
      </c>
      <c r="U66" s="5" t="s">
        <v>892</v>
      </c>
      <c r="V66" s="63" t="s">
        <v>890</v>
      </c>
      <c r="W66" s="5" t="n">
        <v>-0.842</v>
      </c>
      <c r="X66" s="5" t="n">
        <v>-4.99573</v>
      </c>
      <c r="Y66" s="5" t="n">
        <v>-4.99359</v>
      </c>
      <c r="AD66" s="63" t="s">
        <v>891</v>
      </c>
      <c r="AE66" s="5" t="n">
        <v>0</v>
      </c>
      <c r="AMJ66" s="33"/>
    </row>
    <row collapsed="false" customFormat="true" customHeight="false" hidden="false" ht="13.3" outlineLevel="0" r="67" s="5">
      <c r="C67" s="5" t="n">
        <v>7300</v>
      </c>
      <c r="D67" s="30" t="s">
        <v>887</v>
      </c>
      <c r="E67" s="5" t="n">
        <v>0.47101</v>
      </c>
      <c r="F67" s="5" t="n">
        <v>40877</v>
      </c>
      <c r="G67" s="5" t="n">
        <v>40284</v>
      </c>
      <c r="H67" s="5" t="s">
        <v>339</v>
      </c>
      <c r="I67" s="5" t="n">
        <v>0</v>
      </c>
      <c r="J67" s="5" t="n">
        <v>29.5596</v>
      </c>
      <c r="K67" s="5" t="n">
        <v>0</v>
      </c>
      <c r="L67" s="5" t="n">
        <v>0</v>
      </c>
      <c r="M67" s="63" t="s">
        <v>894</v>
      </c>
      <c r="N67" s="5" t="n">
        <v>5.1</v>
      </c>
      <c r="O67" s="5" t="n">
        <v>-39.8</v>
      </c>
      <c r="P67" s="5" t="n">
        <v>5.96</v>
      </c>
      <c r="Q67" s="5" t="n">
        <v>-153.4</v>
      </c>
      <c r="R67" s="5" t="n">
        <f aca="false">0.11136+(-S67*5.91941)</f>
        <v>5.53353956</v>
      </c>
      <c r="S67" s="5" t="n">
        <v>-0.916</v>
      </c>
      <c r="T67" s="5" t="n">
        <v>-101871</v>
      </c>
      <c r="U67" s="5" t="s">
        <v>892</v>
      </c>
      <c r="V67" s="63" t="s">
        <v>890</v>
      </c>
      <c r="W67" s="5" t="n">
        <v>-0.842</v>
      </c>
      <c r="X67" s="5" t="n">
        <v>-4.99573</v>
      </c>
      <c r="Y67" s="5" t="n">
        <v>-4.99359</v>
      </c>
      <c r="AD67" s="63" t="s">
        <v>891</v>
      </c>
      <c r="AE67" s="5" t="n">
        <v>0</v>
      </c>
      <c r="AMJ67" s="33"/>
    </row>
    <row collapsed="false" customFormat="true" customHeight="false" hidden="false" ht="13.3" outlineLevel="0" r="68" s="5">
      <c r="C68" s="5" t="n">
        <v>7301</v>
      </c>
      <c r="D68" s="30" t="s">
        <v>887</v>
      </c>
      <c r="E68" s="5" t="n">
        <v>0.467838</v>
      </c>
      <c r="F68" s="5" t="n">
        <v>40877</v>
      </c>
      <c r="G68" s="5" t="n">
        <v>40284</v>
      </c>
      <c r="H68" s="5" t="s">
        <v>339</v>
      </c>
      <c r="I68" s="5" t="n">
        <v>0</v>
      </c>
      <c r="J68" s="5" t="n">
        <v>29.5596</v>
      </c>
      <c r="K68" s="5" t="n">
        <v>0</v>
      </c>
      <c r="L68" s="5" t="n">
        <v>0</v>
      </c>
      <c r="M68" s="63" t="s">
        <v>894</v>
      </c>
      <c r="N68" s="5" t="n">
        <v>5.1</v>
      </c>
      <c r="O68" s="5" t="n">
        <v>-39.8</v>
      </c>
      <c r="P68" s="5" t="n">
        <v>5.96</v>
      </c>
      <c r="Q68" s="5" t="n">
        <v>-153.4</v>
      </c>
      <c r="R68" s="5" t="n">
        <f aca="false">0.11136+(-S68*5.91941)</f>
        <v>5.53353956</v>
      </c>
      <c r="S68" s="5" t="n">
        <v>-0.916</v>
      </c>
      <c r="T68" s="5" t="n">
        <v>-101871</v>
      </c>
      <c r="U68" s="5" t="s">
        <v>892</v>
      </c>
      <c r="V68" s="63" t="s">
        <v>890</v>
      </c>
      <c r="W68" s="5" t="n">
        <v>-0.842</v>
      </c>
      <c r="X68" s="5" t="n">
        <v>-4.99573</v>
      </c>
      <c r="Y68" s="5" t="n">
        <v>-4.99359</v>
      </c>
      <c r="AD68" s="63" t="s">
        <v>891</v>
      </c>
      <c r="AE68" s="5" t="n">
        <v>0</v>
      </c>
      <c r="AMJ68" s="33"/>
    </row>
    <row collapsed="false" customFormat="true" customHeight="false" hidden="false" ht="13.3" outlineLevel="0" r="69" s="5">
      <c r="C69" s="5" t="n">
        <v>7302</v>
      </c>
      <c r="D69" s="30" t="s">
        <v>887</v>
      </c>
      <c r="E69" s="5" t="n">
        <v>0.438439</v>
      </c>
      <c r="F69" s="5" t="n">
        <v>40877</v>
      </c>
      <c r="G69" s="5" t="n">
        <v>40284</v>
      </c>
      <c r="H69" s="5" t="s">
        <v>339</v>
      </c>
      <c r="I69" s="5" t="n">
        <v>0</v>
      </c>
      <c r="J69" s="5" t="n">
        <v>29.5596</v>
      </c>
      <c r="K69" s="5" t="n">
        <v>0</v>
      </c>
      <c r="L69" s="5" t="n">
        <v>0</v>
      </c>
      <c r="M69" s="63" t="s">
        <v>894</v>
      </c>
      <c r="N69" s="5" t="n">
        <v>5.1</v>
      </c>
      <c r="O69" s="5" t="n">
        <v>-39.8</v>
      </c>
      <c r="P69" s="5" t="n">
        <v>5.96</v>
      </c>
      <c r="Q69" s="5" t="n">
        <v>-153.4</v>
      </c>
      <c r="R69" s="5" t="n">
        <f aca="false">0.11136+(-S69*5.91941)</f>
        <v>5.53353956</v>
      </c>
      <c r="S69" s="5" t="n">
        <v>-0.916</v>
      </c>
      <c r="T69" s="5" t="n">
        <v>-101871</v>
      </c>
      <c r="U69" s="5" t="s">
        <v>892</v>
      </c>
      <c r="V69" s="63" t="s">
        <v>890</v>
      </c>
      <c r="W69" s="5" t="n">
        <v>-0.842</v>
      </c>
      <c r="X69" s="5" t="n">
        <v>-4.99573</v>
      </c>
      <c r="Y69" s="5" t="n">
        <v>-4.99359</v>
      </c>
      <c r="AD69" s="63" t="s">
        <v>891</v>
      </c>
      <c r="AE69" s="5" t="n">
        <v>0</v>
      </c>
      <c r="AMJ69" s="33"/>
    </row>
    <row collapsed="false" customFormat="true" customHeight="false" hidden="false" ht="13.3" outlineLevel="0" r="70" s="5">
      <c r="C70" s="5" t="n">
        <v>7303</v>
      </c>
      <c r="D70" s="30" t="s">
        <v>887</v>
      </c>
      <c r="E70" s="5" t="n">
        <v>0.45261</v>
      </c>
      <c r="F70" s="5" t="n">
        <v>40877</v>
      </c>
      <c r="G70" s="5" t="n">
        <v>40284</v>
      </c>
      <c r="H70" s="5" t="s">
        <v>339</v>
      </c>
      <c r="I70" s="5" t="n">
        <v>0</v>
      </c>
      <c r="J70" s="5" t="n">
        <v>29.5596</v>
      </c>
      <c r="K70" s="5" t="n">
        <v>0</v>
      </c>
      <c r="L70" s="5" t="n">
        <v>0</v>
      </c>
      <c r="M70" s="63" t="s">
        <v>894</v>
      </c>
      <c r="N70" s="5" t="n">
        <v>5.1</v>
      </c>
      <c r="O70" s="5" t="n">
        <v>-39.8</v>
      </c>
      <c r="P70" s="5" t="n">
        <v>5.96</v>
      </c>
      <c r="Q70" s="5" t="n">
        <v>-153.4</v>
      </c>
      <c r="R70" s="5" t="n">
        <f aca="false">0.11136+(-S70*5.91941)</f>
        <v>5.53353956</v>
      </c>
      <c r="S70" s="5" t="n">
        <v>-0.916</v>
      </c>
      <c r="T70" s="5" t="n">
        <v>-101871</v>
      </c>
      <c r="U70" s="5" t="s">
        <v>892</v>
      </c>
      <c r="V70" s="63" t="s">
        <v>890</v>
      </c>
      <c r="W70" s="5" t="n">
        <v>-0.842</v>
      </c>
      <c r="X70" s="5" t="n">
        <v>-4.99573</v>
      </c>
      <c r="Y70" s="5" t="n">
        <v>-4.99359</v>
      </c>
      <c r="AD70" s="63" t="s">
        <v>891</v>
      </c>
      <c r="AE70" s="5" t="n">
        <v>0</v>
      </c>
      <c r="AMJ70" s="33"/>
    </row>
    <row collapsed="false" customFormat="true" customHeight="false" hidden="false" ht="13.3" outlineLevel="0" r="71" s="5">
      <c r="C71" s="5" t="n">
        <v>7304</v>
      </c>
      <c r="D71" s="30" t="s">
        <v>887</v>
      </c>
      <c r="E71" s="5" t="n">
        <v>0.446476</v>
      </c>
      <c r="F71" s="5" t="n">
        <v>40877</v>
      </c>
      <c r="G71" s="5" t="n">
        <v>40284</v>
      </c>
      <c r="H71" s="5" t="s">
        <v>339</v>
      </c>
      <c r="I71" s="5" t="n">
        <v>0</v>
      </c>
      <c r="J71" s="5" t="n">
        <v>29.5596</v>
      </c>
      <c r="K71" s="5" t="n">
        <v>0</v>
      </c>
      <c r="L71" s="5" t="n">
        <v>0</v>
      </c>
      <c r="M71" s="63" t="s">
        <v>894</v>
      </c>
      <c r="N71" s="5" t="n">
        <v>5.1</v>
      </c>
      <c r="O71" s="5" t="n">
        <v>-39.8</v>
      </c>
      <c r="P71" s="5" t="n">
        <v>5.96</v>
      </c>
      <c r="Q71" s="5" t="n">
        <v>-153.4</v>
      </c>
      <c r="R71" s="5" t="n">
        <f aca="false">0.11136+(-S71*5.91941)</f>
        <v>5.53353956</v>
      </c>
      <c r="S71" s="5" t="n">
        <v>-0.916</v>
      </c>
      <c r="T71" s="5" t="n">
        <v>-101871</v>
      </c>
      <c r="U71" s="5" t="s">
        <v>892</v>
      </c>
      <c r="V71" s="63" t="s">
        <v>890</v>
      </c>
      <c r="W71" s="5" t="n">
        <v>-0.842</v>
      </c>
      <c r="X71" s="5" t="n">
        <v>-4.99573</v>
      </c>
      <c r="Y71" s="5" t="n">
        <v>-4.99359</v>
      </c>
      <c r="AD71" s="63" t="s">
        <v>891</v>
      </c>
      <c r="AE71" s="5" t="n">
        <v>0</v>
      </c>
      <c r="AMJ71" s="33"/>
    </row>
    <row collapsed="false" customFormat="true" customHeight="false" hidden="false" ht="13.3" outlineLevel="0" r="72" s="5">
      <c r="C72" s="5" t="n">
        <v>7305</v>
      </c>
      <c r="D72" s="30" t="s">
        <v>887</v>
      </c>
      <c r="E72" s="5" t="n">
        <v>0.450706</v>
      </c>
      <c r="F72" s="5" t="n">
        <v>40877</v>
      </c>
      <c r="G72" s="5" t="n">
        <v>40284</v>
      </c>
      <c r="H72" s="5" t="s">
        <v>339</v>
      </c>
      <c r="I72" s="5" t="n">
        <v>0</v>
      </c>
      <c r="J72" s="5" t="n">
        <v>29.5596</v>
      </c>
      <c r="K72" s="5" t="n">
        <v>0</v>
      </c>
      <c r="L72" s="5" t="n">
        <v>0</v>
      </c>
      <c r="M72" s="63" t="s">
        <v>894</v>
      </c>
      <c r="N72" s="5" t="n">
        <v>5.1</v>
      </c>
      <c r="O72" s="5" t="n">
        <v>-39.8</v>
      </c>
      <c r="P72" s="5" t="n">
        <v>5.96</v>
      </c>
      <c r="Q72" s="5" t="n">
        <v>-153.4</v>
      </c>
      <c r="R72" s="5" t="n">
        <f aca="false">0.11136+(-S72*5.91941)</f>
        <v>5.53353956</v>
      </c>
      <c r="S72" s="5" t="n">
        <v>-0.916</v>
      </c>
      <c r="T72" s="5" t="n">
        <v>-101871</v>
      </c>
      <c r="U72" s="5" t="s">
        <v>892</v>
      </c>
      <c r="V72" s="63" t="s">
        <v>890</v>
      </c>
      <c r="W72" s="5" t="n">
        <v>-0.842</v>
      </c>
      <c r="X72" s="5" t="n">
        <v>-4.99573</v>
      </c>
      <c r="Y72" s="5" t="n">
        <v>-4.99359</v>
      </c>
      <c r="AD72" s="63" t="s">
        <v>891</v>
      </c>
      <c r="AE72" s="5" t="n">
        <v>0</v>
      </c>
      <c r="AMJ72" s="33"/>
    </row>
    <row collapsed="false" customFormat="true" customHeight="false" hidden="false" ht="13.3" outlineLevel="0" r="73" s="5">
      <c r="C73" s="5" t="n">
        <v>7306</v>
      </c>
      <c r="D73" s="30" t="s">
        <v>887</v>
      </c>
      <c r="E73" s="5" t="n">
        <v>0.43569</v>
      </c>
      <c r="F73" s="5" t="n">
        <v>40877</v>
      </c>
      <c r="G73" s="5" t="n">
        <v>40284</v>
      </c>
      <c r="H73" s="5" t="s">
        <v>339</v>
      </c>
      <c r="I73" s="5" t="n">
        <v>0</v>
      </c>
      <c r="J73" s="5" t="n">
        <v>29.5596</v>
      </c>
      <c r="K73" s="5" t="n">
        <v>0</v>
      </c>
      <c r="L73" s="5" t="n">
        <v>0</v>
      </c>
      <c r="M73" s="63" t="s">
        <v>894</v>
      </c>
      <c r="N73" s="5" t="n">
        <v>5.1</v>
      </c>
      <c r="O73" s="5" t="n">
        <v>-39.8</v>
      </c>
      <c r="P73" s="5" t="n">
        <v>5.96</v>
      </c>
      <c r="Q73" s="5" t="n">
        <v>-153.4</v>
      </c>
      <c r="R73" s="5" t="n">
        <f aca="false">0.11136+(-S73*5.91941)</f>
        <v>5.53353956</v>
      </c>
      <c r="S73" s="5" t="n">
        <v>-0.916</v>
      </c>
      <c r="T73" s="5" t="n">
        <v>-101871</v>
      </c>
      <c r="U73" s="5" t="s">
        <v>892</v>
      </c>
      <c r="V73" s="63" t="s">
        <v>890</v>
      </c>
      <c r="W73" s="5" t="n">
        <v>-0.842</v>
      </c>
      <c r="X73" s="5" t="n">
        <v>-4.99573</v>
      </c>
      <c r="Y73" s="5" t="n">
        <v>-4.99359</v>
      </c>
      <c r="AD73" s="63" t="s">
        <v>891</v>
      </c>
      <c r="AE73" s="5" t="n">
        <v>0</v>
      </c>
      <c r="AMJ73" s="33"/>
    </row>
    <row collapsed="false" customFormat="true" customHeight="false" hidden="false" ht="13.3" outlineLevel="0" r="74" s="5">
      <c r="C74" s="5" t="n">
        <v>7307</v>
      </c>
      <c r="D74" s="30" t="s">
        <v>887</v>
      </c>
      <c r="E74" s="5" t="n">
        <v>0.450072</v>
      </c>
      <c r="F74" s="5" t="n">
        <v>40877</v>
      </c>
      <c r="G74" s="5" t="n">
        <v>40284</v>
      </c>
      <c r="H74" s="5" t="s">
        <v>339</v>
      </c>
      <c r="I74" s="5" t="n">
        <v>0</v>
      </c>
      <c r="J74" s="5" t="n">
        <v>29.5596</v>
      </c>
      <c r="K74" s="5" t="n">
        <v>0</v>
      </c>
      <c r="L74" s="5" t="n">
        <v>0</v>
      </c>
      <c r="M74" s="63" t="s">
        <v>894</v>
      </c>
      <c r="N74" s="5" t="n">
        <v>5.1</v>
      </c>
      <c r="O74" s="5" t="n">
        <v>-39.8</v>
      </c>
      <c r="P74" s="5" t="n">
        <v>5.96</v>
      </c>
      <c r="Q74" s="5" t="n">
        <v>-153.4</v>
      </c>
      <c r="R74" s="5" t="n">
        <f aca="false">0.11136+(-S74*5.91941)</f>
        <v>5.53353956</v>
      </c>
      <c r="S74" s="5" t="n">
        <v>-0.916</v>
      </c>
      <c r="T74" s="5" t="n">
        <v>-101871</v>
      </c>
      <c r="U74" s="5" t="s">
        <v>892</v>
      </c>
      <c r="V74" s="63" t="s">
        <v>890</v>
      </c>
      <c r="W74" s="5" t="n">
        <v>-0.842</v>
      </c>
      <c r="X74" s="5" t="n">
        <v>-4.99573</v>
      </c>
      <c r="Y74" s="5" t="n">
        <v>-4.99359</v>
      </c>
      <c r="AD74" s="63" t="s">
        <v>891</v>
      </c>
      <c r="AE74" s="5" t="n">
        <v>0</v>
      </c>
      <c r="AMJ74" s="33"/>
    </row>
    <row collapsed="false" customFormat="true" customHeight="false" hidden="false" ht="13.3" outlineLevel="0" r="75" s="5">
      <c r="C75" s="5" t="n">
        <v>7308</v>
      </c>
      <c r="D75" s="30" t="s">
        <v>887</v>
      </c>
      <c r="E75" s="5" t="n">
        <v>0.442035</v>
      </c>
      <c r="F75" s="5" t="n">
        <v>40877</v>
      </c>
      <c r="G75" s="5" t="n">
        <v>40284</v>
      </c>
      <c r="H75" s="5" t="s">
        <v>339</v>
      </c>
      <c r="I75" s="5" t="n">
        <v>0</v>
      </c>
      <c r="J75" s="5" t="n">
        <v>29.5596</v>
      </c>
      <c r="K75" s="5" t="n">
        <v>0</v>
      </c>
      <c r="L75" s="5" t="n">
        <v>0</v>
      </c>
      <c r="M75" s="63" t="s">
        <v>894</v>
      </c>
      <c r="N75" s="5" t="n">
        <v>5.1</v>
      </c>
      <c r="O75" s="5" t="n">
        <v>-39.8</v>
      </c>
      <c r="P75" s="5" t="n">
        <v>5.96</v>
      </c>
      <c r="Q75" s="5" t="n">
        <v>-153.4</v>
      </c>
      <c r="R75" s="5" t="n">
        <f aca="false">0.11136+(-S75*5.91941)</f>
        <v>5.53353956</v>
      </c>
      <c r="S75" s="5" t="n">
        <v>-0.916</v>
      </c>
      <c r="T75" s="5" t="n">
        <v>-101871</v>
      </c>
      <c r="U75" s="5" t="s">
        <v>892</v>
      </c>
      <c r="V75" s="63" t="s">
        <v>890</v>
      </c>
      <c r="W75" s="5" t="n">
        <v>-0.842</v>
      </c>
      <c r="X75" s="5" t="n">
        <v>-4.99573</v>
      </c>
      <c r="Y75" s="5" t="n">
        <v>-4.99359</v>
      </c>
      <c r="AD75" s="63" t="s">
        <v>891</v>
      </c>
      <c r="AE75" s="5" t="n">
        <v>0</v>
      </c>
      <c r="AMJ75" s="33"/>
    </row>
    <row collapsed="false" customFormat="true" customHeight="false" hidden="false" ht="13.3" outlineLevel="0" r="76" s="5">
      <c r="C76" s="5" t="n">
        <v>7309</v>
      </c>
      <c r="D76" s="30" t="s">
        <v>887</v>
      </c>
      <c r="E76" s="5" t="n">
        <v>0.438439</v>
      </c>
      <c r="F76" s="5" t="n">
        <v>40877</v>
      </c>
      <c r="G76" s="5" t="n">
        <v>40284</v>
      </c>
      <c r="H76" s="5" t="s">
        <v>339</v>
      </c>
      <c r="I76" s="5" t="n">
        <v>0</v>
      </c>
      <c r="J76" s="5" t="n">
        <v>29.5596</v>
      </c>
      <c r="K76" s="5" t="n">
        <v>0</v>
      </c>
      <c r="L76" s="5" t="n">
        <v>0</v>
      </c>
      <c r="M76" s="63" t="s">
        <v>894</v>
      </c>
      <c r="N76" s="5" t="n">
        <v>5.1</v>
      </c>
      <c r="O76" s="5" t="n">
        <v>-39.8</v>
      </c>
      <c r="P76" s="5" t="n">
        <v>5.96</v>
      </c>
      <c r="Q76" s="5" t="n">
        <v>-153.4</v>
      </c>
      <c r="R76" s="5" t="n">
        <f aca="false">0.11136+(-S76*5.91941)</f>
        <v>5.53353956</v>
      </c>
      <c r="S76" s="5" t="n">
        <v>-0.916</v>
      </c>
      <c r="T76" s="5" t="n">
        <v>-101871</v>
      </c>
      <c r="U76" s="5" t="s">
        <v>892</v>
      </c>
      <c r="V76" s="63" t="s">
        <v>890</v>
      </c>
      <c r="W76" s="5" t="n">
        <v>-0.842</v>
      </c>
      <c r="X76" s="5" t="n">
        <v>-4.99573</v>
      </c>
      <c r="Y76" s="5" t="n">
        <v>-4.99359</v>
      </c>
      <c r="AD76" s="63" t="s">
        <v>891</v>
      </c>
      <c r="AE76" s="5" t="n">
        <v>0</v>
      </c>
      <c r="AMJ76" s="33"/>
    </row>
    <row collapsed="false" customFormat="true" customHeight="false" hidden="false" ht="13.3" outlineLevel="0" r="77" s="5">
      <c r="C77" s="5" t="n">
        <v>7310</v>
      </c>
      <c r="D77" s="30" t="s">
        <v>887</v>
      </c>
      <c r="E77" s="5" t="n">
        <v>0.467838</v>
      </c>
      <c r="F77" s="5" t="n">
        <v>40877</v>
      </c>
      <c r="G77" s="5" t="n">
        <v>40284</v>
      </c>
      <c r="H77" s="5" t="s">
        <v>339</v>
      </c>
      <c r="I77" s="5" t="n">
        <v>0</v>
      </c>
      <c r="J77" s="5" t="n">
        <v>29.5596</v>
      </c>
      <c r="K77" s="5" t="n">
        <v>0</v>
      </c>
      <c r="L77" s="5" t="n">
        <v>88.9994</v>
      </c>
      <c r="M77" s="63" t="s">
        <v>894</v>
      </c>
      <c r="N77" s="5" t="n">
        <v>5.1</v>
      </c>
      <c r="O77" s="5" t="n">
        <v>-39.8</v>
      </c>
      <c r="P77" s="5" t="n">
        <v>5.96</v>
      </c>
      <c r="Q77" s="5" t="n">
        <v>-153.4</v>
      </c>
      <c r="R77" s="5" t="n">
        <f aca="false">0.11136+(-S77*5.91941)</f>
        <v>5.53353956</v>
      </c>
      <c r="S77" s="5" t="n">
        <v>-0.916</v>
      </c>
      <c r="T77" s="5" t="n">
        <v>-101871</v>
      </c>
      <c r="U77" s="5" t="s">
        <v>892</v>
      </c>
      <c r="V77" s="63" t="s">
        <v>890</v>
      </c>
      <c r="W77" s="5" t="n">
        <v>-0.842</v>
      </c>
      <c r="X77" s="5" t="n">
        <v>-4.99573</v>
      </c>
      <c r="Y77" s="5" t="n">
        <v>-4.99359</v>
      </c>
      <c r="AD77" s="63" t="s">
        <v>891</v>
      </c>
      <c r="AE77" s="5" t="n">
        <v>0</v>
      </c>
      <c r="AMJ77" s="33"/>
    </row>
    <row collapsed="false" customFormat="true" customHeight="false" hidden="false" ht="13.3" outlineLevel="0" r="78" s="5">
      <c r="C78" s="5" t="n">
        <v>7311</v>
      </c>
      <c r="D78" s="30" t="s">
        <v>887</v>
      </c>
      <c r="E78" s="5" t="n">
        <v>0.447322</v>
      </c>
      <c r="F78" s="5" t="n">
        <v>40877</v>
      </c>
      <c r="G78" s="5" t="n">
        <v>40284</v>
      </c>
      <c r="H78" s="5" t="s">
        <v>341</v>
      </c>
      <c r="I78" s="5" t="n">
        <v>0</v>
      </c>
      <c r="J78" s="5" t="n">
        <v>29.5596</v>
      </c>
      <c r="K78" s="5" t="n">
        <v>0</v>
      </c>
      <c r="L78" s="5" t="n">
        <v>88.9994</v>
      </c>
      <c r="M78" s="63" t="s">
        <v>894</v>
      </c>
      <c r="N78" s="5" t="n">
        <v>5.1</v>
      </c>
      <c r="O78" s="5" t="n">
        <v>-39.8</v>
      </c>
      <c r="P78" s="5" t="n">
        <v>5.96</v>
      </c>
      <c r="Q78" s="5" t="n">
        <v>-153.4</v>
      </c>
      <c r="R78" s="5" t="n">
        <f aca="false">0.11136+(-S78*5.91941)</f>
        <v>5.53353956</v>
      </c>
      <c r="S78" s="5" t="n">
        <v>-0.916</v>
      </c>
      <c r="T78" s="5" t="n">
        <v>-101871</v>
      </c>
      <c r="U78" s="5" t="s">
        <v>892</v>
      </c>
      <c r="V78" s="63" t="s">
        <v>890</v>
      </c>
      <c r="W78" s="5" t="n">
        <v>-0.842</v>
      </c>
      <c r="X78" s="5" t="n">
        <v>-4.99573</v>
      </c>
      <c r="Y78" s="5" t="n">
        <v>-4.99359</v>
      </c>
      <c r="AD78" s="63" t="s">
        <v>891</v>
      </c>
      <c r="AE78" s="5" t="n">
        <v>0</v>
      </c>
      <c r="AMJ78" s="33"/>
    </row>
    <row collapsed="false" customFormat="true" customHeight="false" hidden="false" ht="13.3" outlineLevel="0" r="79" s="3">
      <c r="C79" s="3" t="n">
        <v>7312</v>
      </c>
      <c r="D79" s="34" t="s">
        <v>887</v>
      </c>
      <c r="E79" s="3" t="n">
        <v>0.448168</v>
      </c>
      <c r="F79" s="3" t="n">
        <v>40877</v>
      </c>
      <c r="G79" s="3" t="n">
        <v>40284</v>
      </c>
      <c r="H79" s="3" t="s">
        <v>339</v>
      </c>
      <c r="I79" s="3" t="n">
        <v>0</v>
      </c>
      <c r="J79" s="3" t="n">
        <v>29.5596</v>
      </c>
      <c r="K79" s="3" t="n">
        <v>0</v>
      </c>
      <c r="L79" s="3" t="n">
        <v>88.9994</v>
      </c>
      <c r="M79" s="64" t="s">
        <v>894</v>
      </c>
      <c r="N79" s="3" t="n">
        <v>5.1</v>
      </c>
      <c r="O79" s="3" t="n">
        <v>-39.8</v>
      </c>
      <c r="P79" s="3" t="n">
        <v>5.96</v>
      </c>
      <c r="Q79" s="3" t="n">
        <v>-153.4</v>
      </c>
      <c r="R79" s="3" t="n">
        <f aca="false">0.11136+(-S79*5.91941)</f>
        <v>5.53353956</v>
      </c>
      <c r="S79" s="3" t="n">
        <v>-0.916</v>
      </c>
      <c r="T79" s="3" t="n">
        <v>-101871</v>
      </c>
      <c r="U79" s="3" t="s">
        <v>892</v>
      </c>
      <c r="V79" s="64" t="s">
        <v>890</v>
      </c>
      <c r="W79" s="3" t="n">
        <v>-0.842</v>
      </c>
      <c r="X79" s="3" t="n">
        <v>-4.99573</v>
      </c>
      <c r="Y79" s="3" t="n">
        <v>-4.99359</v>
      </c>
      <c r="AD79" s="64" t="s">
        <v>891</v>
      </c>
      <c r="AE79" s="3" t="n">
        <v>0</v>
      </c>
      <c r="AMJ79" s="37"/>
    </row>
    <row collapsed="false" customFormat="true" customHeight="false" hidden="false" ht="13.3" outlineLevel="0" r="80" s="3">
      <c r="C80" s="3" t="n">
        <v>7313</v>
      </c>
      <c r="D80" s="34" t="s">
        <v>887</v>
      </c>
      <c r="E80" s="3" t="n">
        <v>0.988339</v>
      </c>
      <c r="F80" s="3" t="n">
        <v>40877</v>
      </c>
      <c r="G80" s="3" t="n">
        <v>40284</v>
      </c>
      <c r="H80" s="3" t="s">
        <v>339</v>
      </c>
      <c r="I80" s="3" t="n">
        <v>0</v>
      </c>
      <c r="J80" s="3" t="n">
        <v>29.5596</v>
      </c>
      <c r="K80" s="3" t="n">
        <v>0</v>
      </c>
      <c r="L80" s="3" t="n">
        <v>88.9994</v>
      </c>
      <c r="M80" s="64" t="s">
        <v>894</v>
      </c>
      <c r="N80" s="3" t="n">
        <v>5.1</v>
      </c>
      <c r="O80" s="3" t="n">
        <v>-39.8</v>
      </c>
      <c r="P80" s="3" t="n">
        <v>5.96</v>
      </c>
      <c r="Q80" s="3" t="n">
        <v>-153.4</v>
      </c>
      <c r="R80" s="3" t="n">
        <f aca="false">0.11136+(-S80*5.91941)</f>
        <v>5.53353956</v>
      </c>
      <c r="S80" s="3" t="n">
        <v>-0.916</v>
      </c>
      <c r="T80" s="3" t="n">
        <v>-101871</v>
      </c>
      <c r="U80" s="3" t="s">
        <v>892</v>
      </c>
      <c r="V80" s="64" t="s">
        <v>890</v>
      </c>
      <c r="W80" s="3" t="n">
        <v>-0.842</v>
      </c>
      <c r="X80" s="3" t="n">
        <v>-4.99573</v>
      </c>
      <c r="Y80" s="3" t="n">
        <v>-4.99359</v>
      </c>
      <c r="AD80" s="64" t="s">
        <v>891</v>
      </c>
      <c r="AE80" s="3" t="n">
        <v>0</v>
      </c>
      <c r="AMJ80" s="37"/>
    </row>
    <row collapsed="false" customFormat="true" customHeight="false" hidden="false" ht="13.3" outlineLevel="0" r="81" s="3">
      <c r="C81" s="3" t="n">
        <v>7314</v>
      </c>
      <c r="D81" s="34" t="s">
        <v>887</v>
      </c>
      <c r="E81" s="3" t="n">
        <v>2.00121</v>
      </c>
      <c r="F81" s="3" t="n">
        <v>40877</v>
      </c>
      <c r="G81" s="3" t="n">
        <v>40284</v>
      </c>
      <c r="H81" s="3" t="s">
        <v>339</v>
      </c>
      <c r="I81" s="3" t="n">
        <v>0</v>
      </c>
      <c r="J81" s="3" t="n">
        <v>29.5596</v>
      </c>
      <c r="K81" s="3" t="n">
        <v>0</v>
      </c>
      <c r="L81" s="3" t="n">
        <v>88.9994</v>
      </c>
      <c r="M81" s="64" t="s">
        <v>894</v>
      </c>
      <c r="N81" s="3" t="n">
        <v>5.1</v>
      </c>
      <c r="O81" s="3" t="n">
        <v>-39.8</v>
      </c>
      <c r="P81" s="3" t="n">
        <v>5.96</v>
      </c>
      <c r="Q81" s="3" t="n">
        <v>-153.4</v>
      </c>
      <c r="R81" s="3" t="n">
        <f aca="false">0.11136+(-S81*5.91941)</f>
        <v>5.53353956</v>
      </c>
      <c r="S81" s="3" t="n">
        <v>-0.916</v>
      </c>
      <c r="T81" s="3" t="n">
        <v>-101871</v>
      </c>
      <c r="U81" s="3" t="s">
        <v>892</v>
      </c>
      <c r="V81" s="64" t="s">
        <v>890</v>
      </c>
      <c r="W81" s="3" t="n">
        <v>-0.842</v>
      </c>
      <c r="X81" s="3" t="n">
        <v>-4.99573</v>
      </c>
      <c r="Y81" s="3" t="n">
        <v>-4.99359</v>
      </c>
      <c r="AD81" s="64" t="s">
        <v>891</v>
      </c>
      <c r="AE81" s="3" t="n">
        <v>0</v>
      </c>
      <c r="AMJ81" s="37"/>
    </row>
    <row collapsed="false" customFormat="true" customHeight="false" hidden="false" ht="13.3" outlineLevel="0" r="82" s="3">
      <c r="C82" s="3" t="n">
        <v>7315</v>
      </c>
      <c r="D82" s="34" t="s">
        <v>887</v>
      </c>
      <c r="E82" s="3" t="n">
        <v>3.10588</v>
      </c>
      <c r="F82" s="3" t="n">
        <v>40877</v>
      </c>
      <c r="G82" s="3" t="n">
        <v>40284</v>
      </c>
      <c r="H82" s="3" t="s">
        <v>339</v>
      </c>
      <c r="I82" s="3" t="n">
        <v>0</v>
      </c>
      <c r="J82" s="3" t="n">
        <v>29.5596</v>
      </c>
      <c r="K82" s="3" t="n">
        <v>0</v>
      </c>
      <c r="L82" s="3" t="n">
        <v>88.9994</v>
      </c>
      <c r="M82" s="64" t="s">
        <v>894</v>
      </c>
      <c r="N82" s="3" t="n">
        <v>5.1</v>
      </c>
      <c r="O82" s="3" t="n">
        <v>-39.8</v>
      </c>
      <c r="P82" s="3" t="n">
        <v>5.96</v>
      </c>
      <c r="Q82" s="3" t="n">
        <v>-153.4</v>
      </c>
      <c r="R82" s="3" t="n">
        <f aca="false">0.11136+(-S82*5.91941)</f>
        <v>5.53353956</v>
      </c>
      <c r="S82" s="3" t="n">
        <v>-0.916</v>
      </c>
      <c r="T82" s="3" t="n">
        <v>-101871</v>
      </c>
      <c r="U82" s="3" t="s">
        <v>892</v>
      </c>
      <c r="V82" s="64" t="s">
        <v>890</v>
      </c>
      <c r="W82" s="3" t="n">
        <v>-0.842</v>
      </c>
      <c r="X82" s="3" t="n">
        <v>-4.99573</v>
      </c>
      <c r="Y82" s="3" t="n">
        <v>-4.99359</v>
      </c>
      <c r="AD82" s="64" t="s">
        <v>891</v>
      </c>
      <c r="AE82" s="3" t="n">
        <v>0</v>
      </c>
      <c r="AMJ82" s="37"/>
    </row>
    <row collapsed="false" customFormat="true" customHeight="false" hidden="false" ht="13.3" outlineLevel="0" r="83" s="3">
      <c r="C83" s="3" t="n">
        <v>7316</v>
      </c>
      <c r="D83" s="34" t="s">
        <v>887</v>
      </c>
      <c r="E83" s="3" t="n">
        <v>2.94302</v>
      </c>
      <c r="F83" s="3" t="n">
        <v>40877</v>
      </c>
      <c r="G83" s="3" t="n">
        <v>40284</v>
      </c>
      <c r="H83" s="3" t="s">
        <v>339</v>
      </c>
      <c r="I83" s="3" t="n">
        <v>0</v>
      </c>
      <c r="J83" s="3" t="n">
        <v>29.5596</v>
      </c>
      <c r="K83" s="3" t="n">
        <v>0</v>
      </c>
      <c r="L83" s="3" t="n">
        <v>88.9994</v>
      </c>
      <c r="M83" s="64" t="s">
        <v>894</v>
      </c>
      <c r="N83" s="3" t="n">
        <v>5.1</v>
      </c>
      <c r="O83" s="3" t="n">
        <v>-39.8</v>
      </c>
      <c r="P83" s="3" t="n">
        <v>5.96</v>
      </c>
      <c r="Q83" s="3" t="n">
        <v>-153.4</v>
      </c>
      <c r="R83" s="3" t="n">
        <f aca="false">0.11136+(-S83*5.91941)</f>
        <v>5.53353956</v>
      </c>
      <c r="S83" s="3" t="n">
        <v>-0.916</v>
      </c>
      <c r="T83" s="3" t="n">
        <v>-101871</v>
      </c>
      <c r="U83" s="3" t="s">
        <v>892</v>
      </c>
      <c r="V83" s="64" t="s">
        <v>890</v>
      </c>
      <c r="W83" s="3" t="n">
        <v>-0.842</v>
      </c>
      <c r="X83" s="3" t="n">
        <v>-4.99573</v>
      </c>
      <c r="Y83" s="3" t="n">
        <v>-4.99359</v>
      </c>
      <c r="AD83" s="64" t="s">
        <v>891</v>
      </c>
      <c r="AE83" s="3" t="n">
        <v>0</v>
      </c>
      <c r="AMJ83" s="37"/>
    </row>
    <row collapsed="false" customFormat="true" customHeight="false" hidden="false" ht="13.3" outlineLevel="0" r="84" s="3">
      <c r="C84" s="3" t="n">
        <v>7317</v>
      </c>
      <c r="D84" s="34" t="s">
        <v>887</v>
      </c>
      <c r="E84" s="3" t="n">
        <v>3.83999</v>
      </c>
      <c r="F84" s="3" t="n">
        <v>40877</v>
      </c>
      <c r="G84" s="3" t="n">
        <v>40284</v>
      </c>
      <c r="H84" s="3" t="s">
        <v>339</v>
      </c>
      <c r="I84" s="3" t="n">
        <v>0</v>
      </c>
      <c r="J84" s="3" t="n">
        <v>29.5596</v>
      </c>
      <c r="K84" s="3" t="n">
        <v>0</v>
      </c>
      <c r="L84" s="3" t="n">
        <v>88.9994</v>
      </c>
      <c r="M84" s="64" t="s">
        <v>894</v>
      </c>
      <c r="N84" s="3" t="n">
        <v>5.1</v>
      </c>
      <c r="O84" s="3" t="n">
        <v>-39.8</v>
      </c>
      <c r="P84" s="3" t="n">
        <v>5.96</v>
      </c>
      <c r="Q84" s="3" t="n">
        <v>-153.4</v>
      </c>
      <c r="R84" s="3" t="n">
        <f aca="false">0.11136+(-S84*5.91941)</f>
        <v>5.53353956</v>
      </c>
      <c r="S84" s="3" t="n">
        <v>-0.916</v>
      </c>
      <c r="T84" s="3" t="n">
        <v>-101871</v>
      </c>
      <c r="U84" s="3" t="s">
        <v>892</v>
      </c>
      <c r="V84" s="64" t="s">
        <v>890</v>
      </c>
      <c r="W84" s="3" t="n">
        <v>-0.842</v>
      </c>
      <c r="X84" s="3" t="n">
        <v>-4.99573</v>
      </c>
      <c r="Y84" s="3" t="n">
        <v>-4.99359</v>
      </c>
      <c r="AD84" s="64" t="s">
        <v>891</v>
      </c>
      <c r="AE84" s="3" t="n">
        <v>0</v>
      </c>
      <c r="AMJ84" s="37"/>
    </row>
    <row collapsed="false" customFormat="true" customHeight="false" hidden="false" ht="13.3" outlineLevel="0" r="85" s="3">
      <c r="C85" s="3" t="n">
        <v>7318</v>
      </c>
      <c r="D85" s="34" t="s">
        <v>887</v>
      </c>
      <c r="E85" s="3" t="n">
        <v>5.23462</v>
      </c>
      <c r="F85" s="3" t="n">
        <v>40877</v>
      </c>
      <c r="G85" s="3" t="n">
        <v>40284</v>
      </c>
      <c r="H85" s="3" t="s">
        <v>339</v>
      </c>
      <c r="I85" s="3" t="n">
        <v>0</v>
      </c>
      <c r="J85" s="3" t="n">
        <v>29.5596</v>
      </c>
      <c r="K85" s="3" t="n">
        <v>0</v>
      </c>
      <c r="L85" s="3" t="n">
        <v>88.9994</v>
      </c>
      <c r="M85" s="64" t="s">
        <v>894</v>
      </c>
      <c r="N85" s="3" t="n">
        <v>5.1</v>
      </c>
      <c r="O85" s="3" t="n">
        <v>-39.8</v>
      </c>
      <c r="P85" s="3" t="n">
        <v>5.96</v>
      </c>
      <c r="Q85" s="3" t="n">
        <v>-153.4</v>
      </c>
      <c r="R85" s="3" t="n">
        <f aca="false">0.11136+(-S85*5.91941)</f>
        <v>5.53353956</v>
      </c>
      <c r="S85" s="3" t="n">
        <v>-0.916</v>
      </c>
      <c r="T85" s="3" t="n">
        <v>-101871</v>
      </c>
      <c r="U85" s="3" t="s">
        <v>892</v>
      </c>
      <c r="V85" s="64" t="s">
        <v>890</v>
      </c>
      <c r="W85" s="3" t="n">
        <v>-0.842</v>
      </c>
      <c r="X85" s="3" t="n">
        <v>-4.99573</v>
      </c>
      <c r="Y85" s="3" t="n">
        <v>-4.99359</v>
      </c>
      <c r="AD85" s="64" t="s">
        <v>891</v>
      </c>
      <c r="AE85" s="3" t="n">
        <v>0</v>
      </c>
      <c r="AMJ85" s="37"/>
    </row>
    <row collapsed="false" customFormat="true" customHeight="false" hidden="false" ht="13.3" outlineLevel="0" r="86" s="38">
      <c r="C86" s="38" t="n">
        <v>7319</v>
      </c>
      <c r="D86" s="39" t="s">
        <v>887</v>
      </c>
      <c r="E86" s="38" t="n">
        <v>0.9913</v>
      </c>
      <c r="F86" s="38" t="n">
        <v>40877</v>
      </c>
      <c r="G86" s="38" t="n">
        <v>40284</v>
      </c>
      <c r="H86" s="38" t="s">
        <v>339</v>
      </c>
      <c r="I86" s="38" t="n">
        <v>0</v>
      </c>
      <c r="J86" s="38" t="n">
        <v>29.5596</v>
      </c>
      <c r="K86" s="38" t="n">
        <v>0</v>
      </c>
      <c r="L86" s="38" t="n">
        <v>88.9994</v>
      </c>
      <c r="M86" s="65" t="s">
        <v>894</v>
      </c>
      <c r="N86" s="38" t="n">
        <v>5.1</v>
      </c>
      <c r="O86" s="38" t="n">
        <v>-39.8</v>
      </c>
      <c r="P86" s="38" t="n">
        <v>5.96</v>
      </c>
      <c r="Q86" s="38" t="n">
        <v>-153.4</v>
      </c>
      <c r="R86" s="38" t="n">
        <f aca="false">0.11136+(-S86*5.91941)</f>
        <v>5.53353956</v>
      </c>
      <c r="S86" s="38" t="n">
        <v>-0.916</v>
      </c>
      <c r="T86" s="38" t="n">
        <v>-101871</v>
      </c>
      <c r="U86" s="38" t="s">
        <v>892</v>
      </c>
      <c r="V86" s="65" t="s">
        <v>890</v>
      </c>
      <c r="W86" s="38" t="n">
        <v>-0.842</v>
      </c>
      <c r="X86" s="38" t="n">
        <v>-4.99573</v>
      </c>
      <c r="Y86" s="38" t="n">
        <v>-4.99359</v>
      </c>
      <c r="AD86" s="65" t="s">
        <v>891</v>
      </c>
      <c r="AE86" s="65" t="s">
        <v>891</v>
      </c>
      <c r="AMJ86" s="40"/>
    </row>
    <row collapsed="false" customFormat="true" customHeight="false" hidden="false" ht="13.3" outlineLevel="0" r="87" s="38">
      <c r="C87" s="38" t="n">
        <v>7320</v>
      </c>
      <c r="D87" s="39" t="s">
        <v>887</v>
      </c>
      <c r="E87" s="38" t="n">
        <v>0.985167</v>
      </c>
      <c r="F87" s="38" t="n">
        <v>40877</v>
      </c>
      <c r="G87" s="38" t="n">
        <v>40284</v>
      </c>
      <c r="H87" s="38" t="s">
        <v>339</v>
      </c>
      <c r="I87" s="38" t="n">
        <v>0</v>
      </c>
      <c r="J87" s="38" t="n">
        <v>29.5596</v>
      </c>
      <c r="K87" s="38" t="n">
        <v>0</v>
      </c>
      <c r="L87" s="38" t="n">
        <v>88.9994</v>
      </c>
      <c r="M87" s="65" t="s">
        <v>894</v>
      </c>
      <c r="N87" s="38" t="n">
        <v>5.1</v>
      </c>
      <c r="O87" s="38" t="n">
        <v>-39.8</v>
      </c>
      <c r="P87" s="38" t="n">
        <v>5.96</v>
      </c>
      <c r="Q87" s="38" t="n">
        <v>-153.4</v>
      </c>
      <c r="R87" s="38" t="n">
        <f aca="false">0.11136+(-S87*5.91941)</f>
        <v>5.53353956</v>
      </c>
      <c r="S87" s="38" t="n">
        <v>-0.916</v>
      </c>
      <c r="T87" s="38" t="n">
        <v>-101871</v>
      </c>
      <c r="U87" s="38" t="s">
        <v>892</v>
      </c>
      <c r="V87" s="38" t="n">
        <v>150.085</v>
      </c>
      <c r="W87" s="38" t="n">
        <v>-0.842</v>
      </c>
      <c r="X87" s="38" t="n">
        <v>-4.99573</v>
      </c>
      <c r="Y87" s="38" t="n">
        <v>-4.99359</v>
      </c>
      <c r="AD87" s="38" t="n">
        <v>90</v>
      </c>
      <c r="AE87" s="65" t="s">
        <v>891</v>
      </c>
      <c r="AMJ87" s="40"/>
    </row>
    <row collapsed="false" customFormat="true" customHeight="false" hidden="false" ht="13.3" outlineLevel="0" r="88" s="38">
      <c r="C88" s="38" t="n">
        <v>7321</v>
      </c>
      <c r="D88" s="39" t="s">
        <v>887</v>
      </c>
      <c r="E88" s="38" t="n">
        <v>0.986648</v>
      </c>
      <c r="F88" s="38" t="n">
        <v>40877</v>
      </c>
      <c r="G88" s="38" t="n">
        <v>40284</v>
      </c>
      <c r="H88" s="38" t="s">
        <v>339</v>
      </c>
      <c r="I88" s="38" t="n">
        <v>0</v>
      </c>
      <c r="J88" s="38" t="n">
        <v>29.5596</v>
      </c>
      <c r="K88" s="38" t="n">
        <v>0</v>
      </c>
      <c r="L88" s="38" t="n">
        <v>88.9994</v>
      </c>
      <c r="M88" s="65" t="s">
        <v>894</v>
      </c>
      <c r="N88" s="38" t="n">
        <v>5.1</v>
      </c>
      <c r="O88" s="38" t="n">
        <v>-39.8</v>
      </c>
      <c r="P88" s="38" t="n">
        <v>5.96</v>
      </c>
      <c r="Q88" s="38" t="n">
        <v>-153.4</v>
      </c>
      <c r="R88" s="38" t="n">
        <f aca="false">0.11136+(-S88*5.91941)</f>
        <v>5.53353956</v>
      </c>
      <c r="S88" s="38" t="n">
        <v>-0.916</v>
      </c>
      <c r="T88" s="38" t="n">
        <v>-101871</v>
      </c>
      <c r="U88" s="38" t="s">
        <v>892</v>
      </c>
      <c r="V88" s="38" t="n">
        <v>-149.75</v>
      </c>
      <c r="W88" s="38" t="n">
        <v>-0.842</v>
      </c>
      <c r="X88" s="38" t="n">
        <v>-4.99573</v>
      </c>
      <c r="Y88" s="38" t="n">
        <v>-4.99359</v>
      </c>
      <c r="AD88" s="38" t="n">
        <v>-90</v>
      </c>
      <c r="AE88" s="65" t="s">
        <v>891</v>
      </c>
      <c r="AMJ88" s="40"/>
    </row>
    <row collapsed="false" customFormat="true" customHeight="false" hidden="false" ht="13.3" outlineLevel="0" r="89" s="38">
      <c r="C89" s="38" t="n">
        <v>7322</v>
      </c>
      <c r="D89" s="39" t="s">
        <v>887</v>
      </c>
      <c r="E89" s="38" t="n">
        <v>0.974803</v>
      </c>
      <c r="F89" s="38" t="n">
        <v>40877</v>
      </c>
      <c r="G89" s="38" t="n">
        <v>40284</v>
      </c>
      <c r="H89" s="38" t="s">
        <v>339</v>
      </c>
      <c r="I89" s="38" t="n">
        <v>0</v>
      </c>
      <c r="J89" s="38" t="n">
        <v>29.5596</v>
      </c>
      <c r="K89" s="38" t="n">
        <v>0</v>
      </c>
      <c r="L89" s="38" t="n">
        <v>88.9994</v>
      </c>
      <c r="M89" s="65" t="s">
        <v>894</v>
      </c>
      <c r="N89" s="38" t="n">
        <v>5.1</v>
      </c>
      <c r="O89" s="38" t="n">
        <v>-39.8</v>
      </c>
      <c r="P89" s="38" t="n">
        <v>5.96</v>
      </c>
      <c r="Q89" s="38" t="n">
        <v>-153.4</v>
      </c>
      <c r="R89" s="38" t="n">
        <f aca="false">0.11136+(-S89*5.91941)</f>
        <v>5.53353956</v>
      </c>
      <c r="S89" s="38" t="n">
        <v>-0.916</v>
      </c>
      <c r="T89" s="38" t="n">
        <v>-101871</v>
      </c>
      <c r="U89" s="38" t="s">
        <v>892</v>
      </c>
      <c r="V89" s="65" t="s">
        <v>890</v>
      </c>
      <c r="W89" s="38" t="n">
        <v>148.987</v>
      </c>
      <c r="X89" s="38" t="n">
        <v>-4.99573</v>
      </c>
      <c r="Y89" s="38" t="n">
        <v>-4.99359</v>
      </c>
      <c r="AD89" s="65" t="s">
        <v>891</v>
      </c>
      <c r="AE89" s="38" t="n">
        <v>90</v>
      </c>
      <c r="AMJ89" s="40"/>
    </row>
    <row collapsed="false" customFormat="true" customHeight="false" hidden="false" ht="13.3" outlineLevel="0" r="90" s="38">
      <c r="C90" s="38" t="n">
        <v>7323</v>
      </c>
      <c r="D90" s="39" t="s">
        <v>887</v>
      </c>
      <c r="E90" s="38" t="n">
        <v>0.990454</v>
      </c>
      <c r="F90" s="38" t="n">
        <v>40877</v>
      </c>
      <c r="G90" s="38" t="n">
        <v>40284</v>
      </c>
      <c r="H90" s="38" t="s">
        <v>339</v>
      </c>
      <c r="I90" s="38" t="n">
        <v>0</v>
      </c>
      <c r="J90" s="38" t="n">
        <v>29.5596</v>
      </c>
      <c r="K90" s="38" t="n">
        <v>0</v>
      </c>
      <c r="L90" s="38" t="n">
        <v>88.9994</v>
      </c>
      <c r="M90" s="65" t="s">
        <v>894</v>
      </c>
      <c r="N90" s="38" t="n">
        <v>5.1</v>
      </c>
      <c r="O90" s="38" t="n">
        <v>-39.8</v>
      </c>
      <c r="P90" s="38" t="n">
        <v>5.96</v>
      </c>
      <c r="Q90" s="38" t="n">
        <v>-153.4</v>
      </c>
      <c r="R90" s="38" t="n">
        <f aca="false">0.11136+(-S90*5.91941)</f>
        <v>5.53353956</v>
      </c>
      <c r="S90" s="38" t="n">
        <v>-0.916</v>
      </c>
      <c r="T90" s="38" t="n">
        <v>-101871</v>
      </c>
      <c r="U90" s="38" t="s">
        <v>892</v>
      </c>
      <c r="V90" s="65" t="s">
        <v>890</v>
      </c>
      <c r="W90" s="38" t="n">
        <v>-150635</v>
      </c>
      <c r="X90" s="38" t="n">
        <v>-4.99573</v>
      </c>
      <c r="Y90" s="38" t="n">
        <v>-4.99359</v>
      </c>
      <c r="AD90" s="65" t="s">
        <v>891</v>
      </c>
      <c r="AE90" s="38" t="n">
        <v>-90</v>
      </c>
      <c r="AMJ90" s="40"/>
    </row>
    <row collapsed="false" customFormat="true" customHeight="false" hidden="false" ht="13.3" outlineLevel="0" r="91" s="38">
      <c r="C91" s="38" t="n">
        <v>7324</v>
      </c>
      <c r="D91" s="39" t="s">
        <v>887</v>
      </c>
      <c r="E91" s="38" t="n">
        <v>0.996799</v>
      </c>
      <c r="F91" s="38" t="n">
        <v>40877</v>
      </c>
      <c r="G91" s="38" t="n">
        <v>40284</v>
      </c>
      <c r="H91" s="38" t="s">
        <v>339</v>
      </c>
      <c r="I91" s="38" t="n">
        <v>0</v>
      </c>
      <c r="J91" s="38" t="n">
        <v>29.5596</v>
      </c>
      <c r="K91" s="38" t="n">
        <v>0</v>
      </c>
      <c r="L91" s="38" t="n">
        <v>88.9994</v>
      </c>
      <c r="M91" s="65" t="s">
        <v>894</v>
      </c>
      <c r="N91" s="38" t="n">
        <v>5.1</v>
      </c>
      <c r="O91" s="38" t="n">
        <v>-39.8</v>
      </c>
      <c r="P91" s="38" t="n">
        <v>5.96</v>
      </c>
      <c r="Q91" s="38" t="n">
        <v>-153.4</v>
      </c>
      <c r="R91" s="38" t="n">
        <f aca="false">0.11136+(-S91*5.91941)</f>
        <v>5.53353956</v>
      </c>
      <c r="S91" s="38" t="n">
        <v>-0.916</v>
      </c>
      <c r="T91" s="38" t="n">
        <v>-101871</v>
      </c>
      <c r="U91" s="38" t="s">
        <v>892</v>
      </c>
      <c r="V91" s="65" t="s">
        <v>890</v>
      </c>
      <c r="W91" s="38" t="n">
        <v>-0.842</v>
      </c>
      <c r="X91" s="38" t="n">
        <v>-4.99573</v>
      </c>
      <c r="Y91" s="38" t="n">
        <v>-4.99359</v>
      </c>
      <c r="AD91" s="65" t="s">
        <v>891</v>
      </c>
      <c r="AE91" s="65" t="s">
        <v>891</v>
      </c>
      <c r="AMJ91" s="40"/>
    </row>
    <row collapsed="false" customFormat="true" customHeight="false" hidden="false" ht="13.3" outlineLevel="0" r="92" s="38">
      <c r="C92" s="38" t="n">
        <v>7325</v>
      </c>
      <c r="D92" s="39" t="s">
        <v>887</v>
      </c>
      <c r="E92" s="38" t="n">
        <v>0.953865</v>
      </c>
      <c r="F92" s="38" t="n">
        <v>40877</v>
      </c>
      <c r="G92" s="38" t="n">
        <v>40284</v>
      </c>
      <c r="H92" s="38" t="s">
        <v>339</v>
      </c>
      <c r="I92" s="38" t="n">
        <v>0</v>
      </c>
      <c r="J92" s="38" t="n">
        <v>29.5596</v>
      </c>
      <c r="K92" s="38" t="n">
        <v>0</v>
      </c>
      <c r="L92" s="38" t="n">
        <v>88.9994</v>
      </c>
      <c r="M92" s="65" t="s">
        <v>894</v>
      </c>
      <c r="N92" s="38" t="n">
        <v>5.1</v>
      </c>
      <c r="O92" s="38" t="n">
        <v>-39.8</v>
      </c>
      <c r="P92" s="38" t="n">
        <v>5.96</v>
      </c>
      <c r="Q92" s="38" t="n">
        <v>-153.4</v>
      </c>
      <c r="R92" s="38" t="n">
        <f aca="false">0.11136+(-S92*5.91941)</f>
        <v>5.53353956</v>
      </c>
      <c r="S92" s="38" t="n">
        <v>-0.916</v>
      </c>
      <c r="T92" s="38" t="n">
        <v>-101871</v>
      </c>
      <c r="U92" s="38" t="s">
        <v>892</v>
      </c>
      <c r="V92" s="38" t="n">
        <v>75.104</v>
      </c>
      <c r="W92" s="38" t="n">
        <v>-0.842</v>
      </c>
      <c r="X92" s="38" t="n">
        <v>-4.99573</v>
      </c>
      <c r="Y92" s="38" t="n">
        <v>-4.99359</v>
      </c>
      <c r="AD92" s="38" t="n">
        <v>45</v>
      </c>
      <c r="AE92" s="65" t="s">
        <v>891</v>
      </c>
      <c r="AMJ92" s="40"/>
    </row>
    <row collapsed="false" customFormat="true" customHeight="false" hidden="false" ht="13.3" outlineLevel="0" r="93" s="38">
      <c r="C93" s="38" t="n">
        <v>7326</v>
      </c>
      <c r="D93" s="39" t="s">
        <v>887</v>
      </c>
      <c r="E93" s="38" t="n">
        <v>0.961691</v>
      </c>
      <c r="F93" s="38" t="n">
        <v>40877</v>
      </c>
      <c r="G93" s="38" t="n">
        <v>40284</v>
      </c>
      <c r="H93" s="38" t="s">
        <v>339</v>
      </c>
      <c r="I93" s="38" t="n">
        <v>0</v>
      </c>
      <c r="J93" s="38" t="n">
        <v>29.5596</v>
      </c>
      <c r="K93" s="38" t="n">
        <v>0</v>
      </c>
      <c r="L93" s="38" t="n">
        <v>88.9994</v>
      </c>
      <c r="M93" s="65" t="s">
        <v>894</v>
      </c>
      <c r="N93" s="38" t="n">
        <v>5.1</v>
      </c>
      <c r="O93" s="38" t="n">
        <v>-39.8</v>
      </c>
      <c r="P93" s="38" t="n">
        <v>5.96</v>
      </c>
      <c r="Q93" s="38" t="n">
        <v>-153.4</v>
      </c>
      <c r="R93" s="38" t="n">
        <f aca="false">0.11136+(-S93*5.91941)</f>
        <v>5.53353956</v>
      </c>
      <c r="S93" s="38" t="n">
        <v>-0.916</v>
      </c>
      <c r="T93" s="38" t="n">
        <v>-101871</v>
      </c>
      <c r="U93" s="38" t="s">
        <v>892</v>
      </c>
      <c r="V93" s="38" t="n">
        <v>-74.768</v>
      </c>
      <c r="W93" s="38" t="n">
        <v>-0.842</v>
      </c>
      <c r="X93" s="38" t="n">
        <v>-4.99573</v>
      </c>
      <c r="Y93" s="38" t="n">
        <v>-4.99359</v>
      </c>
      <c r="AD93" s="38" t="n">
        <v>-45</v>
      </c>
      <c r="AE93" s="65" t="s">
        <v>891</v>
      </c>
      <c r="AMJ93" s="40"/>
    </row>
    <row collapsed="false" customFormat="true" customHeight="false" hidden="false" ht="13.3" outlineLevel="0" r="94" s="38">
      <c r="C94" s="38" t="n">
        <v>7327</v>
      </c>
      <c r="D94" s="39" t="s">
        <v>887</v>
      </c>
      <c r="E94" s="38" t="n">
        <v>0.958518</v>
      </c>
      <c r="F94" s="38" t="n">
        <v>40877</v>
      </c>
      <c r="G94" s="38" t="n">
        <v>40284</v>
      </c>
      <c r="H94" s="38" t="s">
        <v>339</v>
      </c>
      <c r="I94" s="38" t="n">
        <v>0</v>
      </c>
      <c r="J94" s="38" t="n">
        <v>29.5596</v>
      </c>
      <c r="K94" s="38" t="n">
        <v>0</v>
      </c>
      <c r="L94" s="38" t="n">
        <v>88.9994</v>
      </c>
      <c r="M94" s="65" t="s">
        <v>894</v>
      </c>
      <c r="N94" s="38" t="n">
        <v>5.1</v>
      </c>
      <c r="O94" s="38" t="n">
        <v>-39.8</v>
      </c>
      <c r="P94" s="38" t="n">
        <v>5.96</v>
      </c>
      <c r="Q94" s="38" t="n">
        <v>-153.4</v>
      </c>
      <c r="R94" s="38" t="n">
        <f aca="false">0.11136+(-S94*5.91941)</f>
        <v>5.53353956</v>
      </c>
      <c r="S94" s="38" t="n">
        <v>-0.916</v>
      </c>
      <c r="T94" s="38" t="n">
        <v>-101871</v>
      </c>
      <c r="U94" s="38" t="s">
        <v>892</v>
      </c>
      <c r="V94" s="65" t="s">
        <v>890</v>
      </c>
      <c r="W94" s="38" t="n">
        <v>74.005</v>
      </c>
      <c r="X94" s="38" t="n">
        <v>-4.99573</v>
      </c>
      <c r="Y94" s="38" t="n">
        <v>-4.99359</v>
      </c>
      <c r="AD94" s="65" t="s">
        <v>891</v>
      </c>
      <c r="AE94" s="38" t="n">
        <v>45</v>
      </c>
      <c r="AMJ94" s="40"/>
    </row>
    <row collapsed="false" customFormat="true" customHeight="false" hidden="false" ht="13.3" outlineLevel="0" r="95" s="38">
      <c r="C95" s="38" t="n">
        <v>7328</v>
      </c>
      <c r="D95" s="39" t="s">
        <v>887</v>
      </c>
      <c r="E95" s="38" t="n">
        <v>0.98559</v>
      </c>
      <c r="F95" s="38" t="n">
        <v>40877</v>
      </c>
      <c r="G95" s="38" t="n">
        <v>40284</v>
      </c>
      <c r="H95" s="38" t="s">
        <v>339</v>
      </c>
      <c r="I95" s="38" t="n">
        <v>0</v>
      </c>
      <c r="J95" s="38" t="n">
        <v>29.5596</v>
      </c>
      <c r="K95" s="38" t="n">
        <v>0</v>
      </c>
      <c r="L95" s="38" t="n">
        <v>88.9994</v>
      </c>
      <c r="M95" s="65" t="s">
        <v>894</v>
      </c>
      <c r="N95" s="38" t="n">
        <v>5.1</v>
      </c>
      <c r="O95" s="38" t="n">
        <v>-39.8</v>
      </c>
      <c r="P95" s="38" t="n">
        <v>5.96</v>
      </c>
      <c r="Q95" s="38" t="n">
        <v>-153.4</v>
      </c>
      <c r="R95" s="38" t="n">
        <f aca="false">0.11136+(-S95*5.91941)</f>
        <v>5.53353956</v>
      </c>
      <c r="S95" s="38" t="n">
        <v>-0.916</v>
      </c>
      <c r="T95" s="38" t="n">
        <v>-101871</v>
      </c>
      <c r="U95" s="38" t="s">
        <v>892</v>
      </c>
      <c r="V95" s="65" t="s">
        <v>890</v>
      </c>
      <c r="W95" s="38" t="n">
        <v>-75.714</v>
      </c>
      <c r="X95" s="38" t="n">
        <v>-4.99573</v>
      </c>
      <c r="Y95" s="38" t="n">
        <v>-4.99359</v>
      </c>
      <c r="AD95" s="65" t="s">
        <v>891</v>
      </c>
      <c r="AE95" s="38" t="n">
        <v>-45</v>
      </c>
      <c r="AMJ95" s="40"/>
    </row>
    <row collapsed="false" customFormat="true" customHeight="false" hidden="false" ht="13.3" outlineLevel="0" r="96" s="3">
      <c r="C96" s="3" t="n">
        <v>7329</v>
      </c>
      <c r="D96" s="34" t="s">
        <v>887</v>
      </c>
      <c r="E96" s="3" t="n">
        <v>0.928485</v>
      </c>
      <c r="F96" s="3" t="n">
        <v>40877</v>
      </c>
      <c r="G96" s="3" t="n">
        <v>40284</v>
      </c>
      <c r="H96" s="3" t="s">
        <v>339</v>
      </c>
      <c r="I96" s="3" t="n">
        <v>0</v>
      </c>
      <c r="J96" s="3" t="n">
        <v>29.5596</v>
      </c>
      <c r="K96" s="3" t="n">
        <v>0</v>
      </c>
      <c r="L96" s="3" t="n">
        <v>88.9994</v>
      </c>
      <c r="M96" s="64" t="s">
        <v>894</v>
      </c>
      <c r="N96" s="3" t="n">
        <v>5.1</v>
      </c>
      <c r="O96" s="3" t="n">
        <v>-39.8</v>
      </c>
      <c r="P96" s="3" t="n">
        <v>5.96</v>
      </c>
      <c r="Q96" s="3" t="n">
        <v>-153.4</v>
      </c>
      <c r="R96" s="3" t="n">
        <f aca="false">0.11136+(-S96*5.91941)</f>
        <v>5.53353956</v>
      </c>
      <c r="S96" s="3" t="n">
        <v>-0.916</v>
      </c>
      <c r="T96" s="3" t="n">
        <v>-101871</v>
      </c>
      <c r="U96" s="3" t="s">
        <v>892</v>
      </c>
      <c r="V96" s="64" t="s">
        <v>890</v>
      </c>
      <c r="W96" s="3" t="n">
        <v>-0.842</v>
      </c>
      <c r="X96" s="3" t="n">
        <v>-4.99573</v>
      </c>
      <c r="Y96" s="3" t="n">
        <v>-4.99359</v>
      </c>
      <c r="AD96" s="64" t="s">
        <v>891</v>
      </c>
      <c r="AE96" s="64" t="s">
        <v>891</v>
      </c>
      <c r="AMJ96" s="37"/>
    </row>
    <row collapsed="false" customFormat="true" customHeight="false" hidden="false" ht="13.3" outlineLevel="0" r="97" s="3">
      <c r="C97" s="3" t="n">
        <v>7330</v>
      </c>
      <c r="D97" s="34" t="s">
        <v>887</v>
      </c>
      <c r="E97" s="3" t="n">
        <v>0.990877</v>
      </c>
      <c r="F97" s="3" t="n">
        <v>40877</v>
      </c>
      <c r="G97" s="3" t="n">
        <v>40284</v>
      </c>
      <c r="H97" s="3" t="s">
        <v>339</v>
      </c>
      <c r="I97" s="3" t="n">
        <v>0</v>
      </c>
      <c r="J97" s="3" t="n">
        <v>29.5596</v>
      </c>
      <c r="K97" s="3" t="n">
        <v>0</v>
      </c>
      <c r="L97" s="3" t="n">
        <v>88.9994</v>
      </c>
      <c r="M97" s="64" t="s">
        <v>894</v>
      </c>
      <c r="N97" s="3" t="n">
        <v>5.1</v>
      </c>
      <c r="O97" s="3" t="n">
        <v>-39.8</v>
      </c>
      <c r="P97" s="3" t="n">
        <v>5.96</v>
      </c>
      <c r="Q97" s="3" t="n">
        <v>-153.4</v>
      </c>
      <c r="R97" s="3" t="n">
        <f aca="false">0.11136+(-S97*5.91941)</f>
        <v>5.53353956</v>
      </c>
      <c r="S97" s="3" t="n">
        <v>-0.916</v>
      </c>
      <c r="T97" s="3" t="n">
        <v>-101871</v>
      </c>
      <c r="U97" s="3" t="s">
        <v>892</v>
      </c>
      <c r="V97" s="64" t="s">
        <v>890</v>
      </c>
      <c r="W97" s="3" t="n">
        <v>-0.842</v>
      </c>
      <c r="X97" s="3" t="n">
        <v>-0.002</v>
      </c>
      <c r="Y97" s="3" t="n">
        <v>-0.002</v>
      </c>
      <c r="AD97" s="64" t="s">
        <v>891</v>
      </c>
      <c r="AE97" s="64" t="s">
        <v>891</v>
      </c>
      <c r="AMJ97" s="37"/>
    </row>
    <row collapsed="false" customFormat="true" customHeight="false" hidden="false" ht="13.3" outlineLevel="0" r="98" s="3">
      <c r="C98" s="3" t="n">
        <v>7331</v>
      </c>
      <c r="D98" s="34" t="s">
        <v>887</v>
      </c>
      <c r="E98" s="3" t="n">
        <v>0.954288</v>
      </c>
      <c r="F98" s="3" t="n">
        <v>40877</v>
      </c>
      <c r="G98" s="3" t="n">
        <v>40284</v>
      </c>
      <c r="H98" s="3" t="s">
        <v>339</v>
      </c>
      <c r="I98" s="3" t="n">
        <v>0</v>
      </c>
      <c r="J98" s="3" t="n">
        <v>29.5596</v>
      </c>
      <c r="K98" s="3" t="n">
        <v>0</v>
      </c>
      <c r="L98" s="3" t="n">
        <v>88.9994</v>
      </c>
      <c r="M98" s="64" t="s">
        <v>894</v>
      </c>
      <c r="N98" s="3" t="n">
        <v>5.1</v>
      </c>
      <c r="O98" s="3" t="n">
        <v>-39.8</v>
      </c>
      <c r="P98" s="3" t="n">
        <v>5.96</v>
      </c>
      <c r="Q98" s="3" t="n">
        <v>-153.4</v>
      </c>
      <c r="R98" s="3" t="n">
        <f aca="false">0.11136+(-S98*5.91941)</f>
        <v>5.53353956</v>
      </c>
      <c r="S98" s="3" t="n">
        <v>-0.916</v>
      </c>
      <c r="T98" s="3" t="n">
        <v>-101871</v>
      </c>
      <c r="U98" s="3" t="s">
        <v>892</v>
      </c>
      <c r="V98" s="64" t="s">
        <v>890</v>
      </c>
      <c r="W98" s="3" t="n">
        <v>-0.842</v>
      </c>
      <c r="X98" s="3" t="n">
        <v>0</v>
      </c>
      <c r="Y98" s="3" t="n">
        <v>0</v>
      </c>
      <c r="AD98" s="64" t="s">
        <v>891</v>
      </c>
      <c r="AE98" s="64" t="s">
        <v>891</v>
      </c>
      <c r="AMJ98" s="37"/>
    </row>
    <row collapsed="false" customFormat="true" customHeight="false" hidden="false" ht="13.3" outlineLevel="0" r="99" s="38">
      <c r="C99" s="38" t="n">
        <v>7332</v>
      </c>
      <c r="D99" s="39" t="s">
        <v>887</v>
      </c>
      <c r="E99" s="38" t="n">
        <v>0.957672</v>
      </c>
      <c r="F99" s="38" t="n">
        <v>40877</v>
      </c>
      <c r="G99" s="38" t="n">
        <v>40284</v>
      </c>
      <c r="H99" s="38" t="s">
        <v>339</v>
      </c>
      <c r="I99" s="38" t="n">
        <v>0</v>
      </c>
      <c r="J99" s="38" t="n">
        <v>29.5596</v>
      </c>
      <c r="K99" s="38" t="n">
        <v>0</v>
      </c>
      <c r="L99" s="38" t="n">
        <v>88.9994</v>
      </c>
      <c r="M99" s="65" t="s">
        <v>894</v>
      </c>
      <c r="N99" s="38" t="n">
        <v>5.1</v>
      </c>
      <c r="O99" s="38" t="n">
        <v>-39.8</v>
      </c>
      <c r="P99" s="38" t="n">
        <v>5.96</v>
      </c>
      <c r="Q99" s="38" t="n">
        <v>-153.4</v>
      </c>
      <c r="R99" s="38" t="n">
        <f aca="false">0.11136+(-S99*5.91941)</f>
        <v>5.53353956</v>
      </c>
      <c r="S99" s="38" t="n">
        <v>-0.916</v>
      </c>
      <c r="T99" s="38" t="n">
        <v>-62261</v>
      </c>
      <c r="U99" s="38" t="s">
        <v>888</v>
      </c>
      <c r="V99" s="65" t="s">
        <v>890</v>
      </c>
      <c r="W99" s="38" t="n">
        <v>-0.842</v>
      </c>
      <c r="X99" s="38" t="n">
        <v>0</v>
      </c>
      <c r="Y99" s="38" t="n">
        <v>0</v>
      </c>
      <c r="AD99" s="65" t="s">
        <v>891</v>
      </c>
      <c r="AE99" s="65" t="s">
        <v>891</v>
      </c>
      <c r="AMJ99" s="40"/>
    </row>
    <row collapsed="false" customFormat="true" customHeight="false" hidden="false" ht="13.3" outlineLevel="0" r="100" s="38">
      <c r="C100" s="38" t="n">
        <v>7333</v>
      </c>
      <c r="D100" s="39" t="s">
        <v>887</v>
      </c>
      <c r="E100" s="38" t="n">
        <v>0.98136</v>
      </c>
      <c r="F100" s="38" t="n">
        <v>40877</v>
      </c>
      <c r="G100" s="38" t="n">
        <v>40284</v>
      </c>
      <c r="H100" s="38" t="s">
        <v>339</v>
      </c>
      <c r="I100" s="38" t="n">
        <v>0</v>
      </c>
      <c r="J100" s="38" t="n">
        <v>29.5596</v>
      </c>
      <c r="K100" s="38" t="n">
        <v>0</v>
      </c>
      <c r="L100" s="38" t="n">
        <v>88.9994</v>
      </c>
      <c r="M100" s="65" t="s">
        <v>894</v>
      </c>
      <c r="N100" s="38" t="n">
        <v>5.1</v>
      </c>
      <c r="O100" s="38" t="n">
        <v>-39.8</v>
      </c>
      <c r="P100" s="38" t="n">
        <v>5.96</v>
      </c>
      <c r="Q100" s="38" t="n">
        <v>-153.4</v>
      </c>
      <c r="R100" s="38" t="n">
        <f aca="false">0.11136+(-S100*5.91941)</f>
        <v>5.53353956</v>
      </c>
      <c r="S100" s="38" t="n">
        <v>-0.916</v>
      </c>
      <c r="T100" s="38" t="n">
        <v>-62261</v>
      </c>
      <c r="U100" s="38" t="s">
        <v>888</v>
      </c>
      <c r="V100" s="65" t="s">
        <v>890</v>
      </c>
      <c r="W100" s="38" t="n">
        <v>-0.842</v>
      </c>
      <c r="X100" s="38" t="n">
        <v>-0.002</v>
      </c>
      <c r="Y100" s="38" t="n">
        <v>-0.002</v>
      </c>
      <c r="AD100" s="65" t="s">
        <v>891</v>
      </c>
      <c r="AE100" s="65" t="s">
        <v>891</v>
      </c>
      <c r="AMJ100" s="40"/>
    </row>
    <row collapsed="false" customFormat="true" customHeight="false" hidden="false" ht="13.3" outlineLevel="0" r="101" s="38">
      <c r="C101" s="38" t="n">
        <v>7334</v>
      </c>
      <c r="D101" s="39" t="s">
        <v>887</v>
      </c>
      <c r="E101" s="38" t="n">
        <v>0.968247</v>
      </c>
      <c r="F101" s="38" t="n">
        <v>40877</v>
      </c>
      <c r="G101" s="38" t="n">
        <v>40284</v>
      </c>
      <c r="H101" s="38" t="s">
        <v>339</v>
      </c>
      <c r="I101" s="38" t="n">
        <v>0</v>
      </c>
      <c r="J101" s="38" t="n">
        <v>29.5596</v>
      </c>
      <c r="K101" s="38" t="n">
        <v>0</v>
      </c>
      <c r="L101" s="38" t="n">
        <v>88.9994</v>
      </c>
      <c r="M101" s="65" t="s">
        <v>894</v>
      </c>
      <c r="N101" s="38" t="n">
        <v>5.1</v>
      </c>
      <c r="O101" s="38" t="n">
        <v>-39.8</v>
      </c>
      <c r="P101" s="38" t="n">
        <v>5.96</v>
      </c>
      <c r="Q101" s="38" t="n">
        <v>-153.4</v>
      </c>
      <c r="R101" s="38" t="n">
        <f aca="false">0.11136+(-S101*5.91941)</f>
        <v>5.53353956</v>
      </c>
      <c r="S101" s="38" t="n">
        <v>-0.916</v>
      </c>
      <c r="T101" s="38" t="n">
        <v>-62261</v>
      </c>
      <c r="U101" s="38" t="s">
        <v>888</v>
      </c>
      <c r="V101" s="65" t="s">
        <v>890</v>
      </c>
      <c r="W101" s="38" t="n">
        <v>-0.842</v>
      </c>
      <c r="X101" s="38" t="n">
        <v>-4.99573</v>
      </c>
      <c r="Y101" s="38" t="n">
        <v>-4.99359</v>
      </c>
      <c r="AD101" s="65" t="s">
        <v>891</v>
      </c>
      <c r="AE101" s="65" t="s">
        <v>891</v>
      </c>
      <c r="AMJ101" s="40"/>
    </row>
    <row collapsed="false" customFormat="true" customHeight="false" hidden="false" ht="13.3" outlineLevel="0" r="102" s="3">
      <c r="C102" s="3" t="n">
        <v>7335</v>
      </c>
      <c r="D102" s="34" t="s">
        <v>887</v>
      </c>
      <c r="E102" s="3" t="n">
        <v>1.02112</v>
      </c>
      <c r="F102" s="3" t="n">
        <v>40877</v>
      </c>
      <c r="G102" s="3" t="n">
        <v>40284</v>
      </c>
      <c r="H102" s="3" t="s">
        <v>339</v>
      </c>
      <c r="I102" s="3" t="n">
        <v>0</v>
      </c>
      <c r="J102" s="3" t="n">
        <v>29.5596</v>
      </c>
      <c r="K102" s="3" t="n">
        <v>0</v>
      </c>
      <c r="L102" s="3" t="n">
        <v>88.9994</v>
      </c>
      <c r="M102" s="64" t="s">
        <v>894</v>
      </c>
      <c r="N102" s="3" t="n">
        <v>5.1</v>
      </c>
      <c r="O102" s="3" t="n">
        <v>-39.8</v>
      </c>
      <c r="P102" s="3" t="n">
        <v>5.96</v>
      </c>
      <c r="Q102" s="3" t="n">
        <v>-153.4</v>
      </c>
      <c r="R102" s="3" t="n">
        <f aca="false">0.11136+(-S102*5.91941)</f>
        <v>5.53353956</v>
      </c>
      <c r="S102" s="3" t="n">
        <v>-0.916</v>
      </c>
      <c r="T102" s="3" t="n">
        <v>-101871</v>
      </c>
      <c r="U102" s="3" t="s">
        <v>892</v>
      </c>
      <c r="V102" s="64" t="s">
        <v>890</v>
      </c>
      <c r="W102" s="3" t="n">
        <v>-0.842</v>
      </c>
      <c r="X102" s="3" t="n">
        <v>-4.99573</v>
      </c>
      <c r="Y102" s="3" t="n">
        <v>-4.99359</v>
      </c>
      <c r="AD102" s="64" t="s">
        <v>891</v>
      </c>
      <c r="AE102" s="64" t="s">
        <v>891</v>
      </c>
      <c r="AMJ102" s="37"/>
    </row>
    <row collapsed="false" customFormat="true" customHeight="false" hidden="false" ht="13.3" outlineLevel="0" r="103" s="3">
      <c r="C103" s="3" t="n">
        <v>7336</v>
      </c>
      <c r="D103" s="34" t="s">
        <v>887</v>
      </c>
      <c r="E103" s="3" t="n">
        <v>1.04925</v>
      </c>
      <c r="F103" s="3" t="n">
        <v>40877</v>
      </c>
      <c r="G103" s="3" t="n">
        <v>40284</v>
      </c>
      <c r="H103" s="3" t="s">
        <v>339</v>
      </c>
      <c r="I103" s="3" t="n">
        <v>0</v>
      </c>
      <c r="J103" s="3" t="n">
        <v>29.5596</v>
      </c>
      <c r="K103" s="3" t="n">
        <v>0</v>
      </c>
      <c r="L103" s="3" t="n">
        <v>88.9994</v>
      </c>
      <c r="M103" s="64" t="s">
        <v>894</v>
      </c>
      <c r="N103" s="3" t="n">
        <v>5.1</v>
      </c>
      <c r="O103" s="3" t="n">
        <v>-39.8</v>
      </c>
      <c r="P103" s="3" t="n">
        <v>5.96</v>
      </c>
      <c r="Q103" s="3" t="n">
        <v>-153.4</v>
      </c>
      <c r="R103" s="3" t="n">
        <f aca="false">0.11136+(-S103*5.91941)</f>
        <v>5.53353956</v>
      </c>
      <c r="S103" s="3" t="n">
        <v>-0.916</v>
      </c>
      <c r="T103" s="3" t="n">
        <v>-101871</v>
      </c>
      <c r="U103" s="3" t="s">
        <v>892</v>
      </c>
      <c r="V103" s="64" t="s">
        <v>890</v>
      </c>
      <c r="W103" s="3" t="n">
        <v>-0.842</v>
      </c>
      <c r="X103" s="3" t="n">
        <v>-4.99573</v>
      </c>
      <c r="Y103" s="3" t="n">
        <v>-4.99359</v>
      </c>
      <c r="AD103" s="64" t="s">
        <v>891</v>
      </c>
      <c r="AE103" s="64" t="s">
        <v>891</v>
      </c>
      <c r="AMJ103" s="37"/>
    </row>
    <row collapsed="false" customFormat="true" customHeight="false" hidden="false" ht="13.3" outlineLevel="0" r="104" s="3">
      <c r="C104" s="3" t="n">
        <v>7337</v>
      </c>
      <c r="D104" s="34" t="s">
        <v>887</v>
      </c>
      <c r="E104" s="3" t="n">
        <v>1.02197</v>
      </c>
      <c r="F104" s="3" t="n">
        <v>40877</v>
      </c>
      <c r="G104" s="3" t="n">
        <v>40284</v>
      </c>
      <c r="H104" s="3" t="s">
        <v>339</v>
      </c>
      <c r="I104" s="3" t="n">
        <v>0</v>
      </c>
      <c r="J104" s="3" t="n">
        <v>29.5596</v>
      </c>
      <c r="K104" s="3" t="n">
        <v>0</v>
      </c>
      <c r="L104" s="3" t="n">
        <v>88.9994</v>
      </c>
      <c r="M104" s="64" t="s">
        <v>894</v>
      </c>
      <c r="N104" s="3" t="n">
        <v>5.1</v>
      </c>
      <c r="O104" s="3" t="n">
        <v>-39.8</v>
      </c>
      <c r="P104" s="3" t="n">
        <v>5.96</v>
      </c>
      <c r="Q104" s="3" t="n">
        <v>-153.4</v>
      </c>
      <c r="R104" s="3" t="n">
        <f aca="false">0.11136+(-S104*5.91941)</f>
        <v>5.53353956</v>
      </c>
      <c r="S104" s="3" t="n">
        <v>-0.916</v>
      </c>
      <c r="T104" s="3" t="n">
        <v>-101871</v>
      </c>
      <c r="U104" s="3" t="s">
        <v>892</v>
      </c>
      <c r="V104" s="64" t="s">
        <v>890</v>
      </c>
      <c r="W104" s="3" t="n">
        <v>-0.842</v>
      </c>
      <c r="X104" s="3" t="n">
        <v>-4.99573</v>
      </c>
      <c r="Y104" s="3" t="n">
        <v>-4.99359</v>
      </c>
      <c r="AD104" s="64" t="s">
        <v>891</v>
      </c>
      <c r="AE104" s="64" t="s">
        <v>891</v>
      </c>
      <c r="AMJ104" s="37"/>
    </row>
    <row collapsed="false" customFormat="true" customHeight="false" hidden="false" ht="13.3" outlineLevel="0" r="105" s="8">
      <c r="C105" s="8" t="n">
        <v>7338</v>
      </c>
      <c r="D105" s="19" t="s">
        <v>887</v>
      </c>
      <c r="E105" s="8" t="n">
        <v>0.0040185</v>
      </c>
      <c r="F105" s="8" t="n">
        <v>40877</v>
      </c>
      <c r="G105" s="8" t="n">
        <v>40284</v>
      </c>
      <c r="H105" s="8" t="s">
        <v>339</v>
      </c>
      <c r="I105" s="8" t="n">
        <v>0</v>
      </c>
      <c r="J105" s="8" t="n">
        <v>960.015</v>
      </c>
      <c r="K105" s="8" t="n">
        <v>0</v>
      </c>
      <c r="L105" s="8" t="n">
        <v>0</v>
      </c>
      <c r="M105" s="60" t="s">
        <v>894</v>
      </c>
      <c r="N105" s="8" t="n">
        <v>5.1</v>
      </c>
      <c r="O105" s="8" t="n">
        <v>-39.8</v>
      </c>
      <c r="P105" s="8" t="n">
        <v>5.76</v>
      </c>
      <c r="Q105" s="8" t="n">
        <v>-153.4</v>
      </c>
      <c r="R105" s="8" t="n">
        <f aca="false">0.11136+(-S105*5.91941)</f>
        <v>0.21198997</v>
      </c>
      <c r="S105" s="8" t="n">
        <v>-0.017</v>
      </c>
      <c r="T105" s="8" t="n">
        <v>-250</v>
      </c>
      <c r="U105" s="8" t="s">
        <v>895</v>
      </c>
      <c r="V105" s="60" t="s">
        <v>890</v>
      </c>
      <c r="W105" s="8" t="n">
        <v>-0.842</v>
      </c>
      <c r="X105" s="8" t="n">
        <v>0</v>
      </c>
      <c r="Y105" s="8" t="n">
        <v>0</v>
      </c>
      <c r="AD105" s="60" t="s">
        <v>891</v>
      </c>
      <c r="AE105" s="60" t="s">
        <v>891</v>
      </c>
      <c r="AMJ105" s="21"/>
    </row>
    <row collapsed="false" customFormat="true" customHeight="false" hidden="false" ht="13.3" outlineLevel="0" r="106" s="5">
      <c r="C106" s="5" t="n">
        <v>7339</v>
      </c>
      <c r="D106" s="30" t="s">
        <v>887</v>
      </c>
      <c r="E106" s="5" t="n">
        <v>0.47101</v>
      </c>
      <c r="F106" s="5" t="n">
        <v>40877</v>
      </c>
      <c r="G106" s="5" t="n">
        <v>40284</v>
      </c>
      <c r="H106" s="5" t="s">
        <v>339</v>
      </c>
      <c r="I106" s="5" t="n">
        <v>0</v>
      </c>
      <c r="J106" s="5" t="n">
        <v>29.5596</v>
      </c>
      <c r="K106" s="5" t="n">
        <v>0</v>
      </c>
      <c r="L106" s="5" t="n">
        <v>0</v>
      </c>
      <c r="M106" s="63" t="s">
        <v>894</v>
      </c>
      <c r="N106" s="5" t="n">
        <v>5.1</v>
      </c>
      <c r="O106" s="5" t="n">
        <v>-39.8</v>
      </c>
      <c r="P106" s="5" t="n">
        <v>5.96</v>
      </c>
      <c r="Q106" s="5" t="n">
        <v>-153.4</v>
      </c>
      <c r="R106" s="5" t="n">
        <f aca="false">0.11136+(-S106*5.91941)</f>
        <v>5.53353956</v>
      </c>
      <c r="S106" s="5" t="n">
        <v>-0.916</v>
      </c>
      <c r="T106" s="5" t="n">
        <v>-101871</v>
      </c>
      <c r="U106" s="5" t="s">
        <v>892</v>
      </c>
      <c r="V106" s="5" t="n">
        <v>49.133</v>
      </c>
      <c r="W106" s="5" t="n">
        <v>283.173</v>
      </c>
      <c r="X106" s="5" t="n">
        <v>0</v>
      </c>
      <c r="Y106" s="5" t="n">
        <v>0</v>
      </c>
      <c r="AD106" s="5" t="n">
        <v>29.412</v>
      </c>
      <c r="AE106" s="5" t="n">
        <v>170.586</v>
      </c>
      <c r="AMJ106" s="33"/>
    </row>
    <row collapsed="false" customFormat="true" customHeight="false" hidden="false" ht="13.3" outlineLevel="0" r="107" s="5">
      <c r="C107" s="5" t="n">
        <v>7340</v>
      </c>
      <c r="D107" s="30" t="s">
        <v>887</v>
      </c>
      <c r="E107" s="5" t="n">
        <v>0.517752</v>
      </c>
      <c r="F107" s="5" t="n">
        <v>40877</v>
      </c>
      <c r="G107" s="5" t="n">
        <v>40284</v>
      </c>
      <c r="H107" s="5" t="s">
        <v>339</v>
      </c>
      <c r="I107" s="5" t="n">
        <v>0</v>
      </c>
      <c r="J107" s="5" t="n">
        <v>29.5596</v>
      </c>
      <c r="K107" s="5" t="n">
        <v>89.9999</v>
      </c>
      <c r="L107" s="5" t="n">
        <v>0</v>
      </c>
      <c r="M107" s="63" t="s">
        <v>894</v>
      </c>
      <c r="N107" s="5" t="n">
        <v>5.1</v>
      </c>
      <c r="O107" s="5" t="n">
        <v>-39.8</v>
      </c>
      <c r="P107" s="5" t="n">
        <v>5.96</v>
      </c>
      <c r="Q107" s="5" t="n">
        <v>-153.4</v>
      </c>
      <c r="R107" s="5" t="n">
        <f aca="false">0.11136+(-S107*5.91941)</f>
        <v>5.53353956</v>
      </c>
      <c r="S107" s="5" t="n">
        <v>-0.916</v>
      </c>
      <c r="T107" s="5" t="n">
        <v>-101871</v>
      </c>
      <c r="U107" s="5" t="s">
        <v>892</v>
      </c>
      <c r="V107" s="5" t="n">
        <v>88.348</v>
      </c>
      <c r="W107" s="5" t="n">
        <v>361.603</v>
      </c>
      <c r="X107" s="5" t="n">
        <v>-4.99573</v>
      </c>
      <c r="Y107" s="5" t="n">
        <v>-4.99359</v>
      </c>
      <c r="AD107" s="5" t="n">
        <v>52.944</v>
      </c>
      <c r="AE107" s="5" t="n">
        <v>217.65</v>
      </c>
      <c r="AMJ107" s="33"/>
    </row>
    <row collapsed="false" customFormat="true" customHeight="false" hidden="false" ht="13.3" outlineLevel="0" r="108" s="5">
      <c r="C108" s="5" t="n">
        <v>7341</v>
      </c>
      <c r="D108" s="30" t="s">
        <v>887</v>
      </c>
      <c r="E108" s="5" t="n">
        <v>0.502312</v>
      </c>
      <c r="F108" s="5" t="n">
        <v>40877</v>
      </c>
      <c r="G108" s="5" t="n">
        <v>40284</v>
      </c>
      <c r="H108" s="5" t="s">
        <v>339</v>
      </c>
      <c r="I108" s="5" t="n">
        <v>0</v>
      </c>
      <c r="J108" s="5" t="n">
        <v>29.5596</v>
      </c>
      <c r="K108" s="5" t="n">
        <v>89.9999</v>
      </c>
      <c r="L108" s="5" t="n">
        <v>0</v>
      </c>
      <c r="M108" s="63" t="s">
        <v>894</v>
      </c>
      <c r="N108" s="5" t="n">
        <v>5.1</v>
      </c>
      <c r="O108" s="5" t="n">
        <v>-39.8</v>
      </c>
      <c r="P108" s="5" t="n">
        <v>5.96</v>
      </c>
      <c r="Q108" s="5" t="n">
        <v>-153.4</v>
      </c>
      <c r="R108" s="5" t="n">
        <f aca="false">0.11136+(-S108*5.91941)</f>
        <v>5.53353956</v>
      </c>
      <c r="S108" s="5" t="n">
        <v>-0.916</v>
      </c>
      <c r="T108" s="5" t="n">
        <v>-101871</v>
      </c>
      <c r="U108" s="5" t="s">
        <v>892</v>
      </c>
      <c r="V108" s="5" t="n">
        <v>88.348</v>
      </c>
      <c r="W108" s="5" t="n">
        <v>361.603</v>
      </c>
      <c r="X108" s="5" t="n">
        <v>-4.99573</v>
      </c>
      <c r="Y108" s="5" t="n">
        <v>-4.99359</v>
      </c>
      <c r="AD108" s="5" t="n">
        <v>52.944</v>
      </c>
      <c r="AE108" s="5" t="n">
        <v>217.65</v>
      </c>
      <c r="AMJ108" s="33"/>
    </row>
    <row collapsed="false" customFormat="true" customHeight="false" hidden="false" ht="13.3" outlineLevel="0" r="109" s="5">
      <c r="C109" s="5" t="n">
        <v>7342</v>
      </c>
      <c r="D109" s="30" t="s">
        <v>887</v>
      </c>
      <c r="E109" s="5" t="n">
        <v>1.07928</v>
      </c>
      <c r="F109" s="5" t="n">
        <v>40877</v>
      </c>
      <c r="G109" s="5" t="n">
        <v>40284</v>
      </c>
      <c r="H109" s="5" t="s">
        <v>339</v>
      </c>
      <c r="I109" s="5" t="n">
        <v>0</v>
      </c>
      <c r="J109" s="5" t="n">
        <v>29.5596</v>
      </c>
      <c r="K109" s="5" t="n">
        <v>89.9999</v>
      </c>
      <c r="L109" s="5" t="n">
        <v>0</v>
      </c>
      <c r="M109" s="63" t="s">
        <v>894</v>
      </c>
      <c r="N109" s="5" t="n">
        <v>5.1</v>
      </c>
      <c r="O109" s="5" t="n">
        <v>-39.8</v>
      </c>
      <c r="P109" s="5" t="n">
        <v>5.96</v>
      </c>
      <c r="Q109" s="5" t="n">
        <v>-153.4</v>
      </c>
      <c r="R109" s="5" t="n">
        <f aca="false">0.11136+(-S109*5.91941)</f>
        <v>5.53353956</v>
      </c>
      <c r="S109" s="5" t="n">
        <v>-0.916</v>
      </c>
      <c r="T109" s="5" t="n">
        <v>-101871</v>
      </c>
      <c r="U109" s="5" t="s">
        <v>892</v>
      </c>
      <c r="V109" s="5" t="n">
        <v>88.348</v>
      </c>
      <c r="W109" s="5" t="n">
        <v>361.603</v>
      </c>
      <c r="X109" s="5" t="n">
        <v>-4.99573</v>
      </c>
      <c r="Y109" s="5" t="n">
        <v>-4.99359</v>
      </c>
      <c r="AD109" s="5" t="n">
        <v>52.944</v>
      </c>
      <c r="AE109" s="5" t="n">
        <v>217.65</v>
      </c>
      <c r="AMJ109" s="33"/>
    </row>
    <row collapsed="false" customFormat="true" customHeight="false" hidden="false" ht="13.3" outlineLevel="0" r="110" s="5">
      <c r="C110" s="5" t="n">
        <v>7343</v>
      </c>
      <c r="D110" s="30" t="s">
        <v>887</v>
      </c>
      <c r="E110" s="5" t="n">
        <v>1.08288</v>
      </c>
      <c r="F110" s="5" t="n">
        <v>40877</v>
      </c>
      <c r="G110" s="5" t="n">
        <v>40284</v>
      </c>
      <c r="H110" s="5" t="s">
        <v>339</v>
      </c>
      <c r="I110" s="5" t="n">
        <v>0</v>
      </c>
      <c r="J110" s="5" t="n">
        <v>29.5596</v>
      </c>
      <c r="K110" s="5" t="n">
        <v>89.9999</v>
      </c>
      <c r="L110" s="5" t="n">
        <v>0</v>
      </c>
      <c r="M110" s="63" t="s">
        <v>894</v>
      </c>
      <c r="N110" s="5" t="n">
        <v>5.1</v>
      </c>
      <c r="O110" s="5" t="n">
        <v>-39.8</v>
      </c>
      <c r="P110" s="5" t="n">
        <v>5.96</v>
      </c>
      <c r="Q110" s="5" t="n">
        <v>-153.4</v>
      </c>
      <c r="R110" s="5" t="n">
        <f aca="false">0.11136+(-S110*5.91941)</f>
        <v>5.53353956</v>
      </c>
      <c r="S110" s="5" t="n">
        <v>-0.916</v>
      </c>
      <c r="T110" s="5" t="n">
        <v>-101871</v>
      </c>
      <c r="U110" s="5" t="s">
        <v>892</v>
      </c>
      <c r="V110" s="5" t="n">
        <v>88.348</v>
      </c>
      <c r="W110" s="5" t="n">
        <v>361.603</v>
      </c>
      <c r="X110" s="5" t="n">
        <v>-4.99573</v>
      </c>
      <c r="Y110" s="5" t="n">
        <v>-4.99359</v>
      </c>
      <c r="AD110" s="5" t="n">
        <v>52.944</v>
      </c>
      <c r="AE110" s="5" t="n">
        <v>217.65</v>
      </c>
      <c r="AMJ110" s="33"/>
    </row>
    <row collapsed="false" customFormat="true" customHeight="false" hidden="false" ht="13.3" outlineLevel="0" r="111" s="3">
      <c r="C111" s="3" t="n">
        <v>7344</v>
      </c>
      <c r="D111" s="34" t="s">
        <v>887</v>
      </c>
      <c r="E111" s="3" t="n">
        <v>0.929331</v>
      </c>
      <c r="F111" s="3" t="n">
        <v>40877</v>
      </c>
      <c r="G111" s="3" t="n">
        <v>40284</v>
      </c>
      <c r="H111" s="3" t="s">
        <v>339</v>
      </c>
      <c r="I111" s="3" t="n">
        <v>0</v>
      </c>
      <c r="J111" s="3" t="n">
        <v>29.5596</v>
      </c>
      <c r="K111" s="3" t="n">
        <v>89.9999</v>
      </c>
      <c r="L111" s="3" t="n">
        <v>0</v>
      </c>
      <c r="M111" s="64" t="s">
        <v>894</v>
      </c>
      <c r="N111" s="3" t="n">
        <v>5.3</v>
      </c>
      <c r="O111" s="3" t="n">
        <v>-36</v>
      </c>
      <c r="P111" s="3" t="n">
        <v>6.2</v>
      </c>
      <c r="Q111" s="3" t="n">
        <v>-156</v>
      </c>
      <c r="R111" s="3" t="n">
        <f aca="false">0.11136+(-S111*5.91941)</f>
        <v>5.69928304</v>
      </c>
      <c r="S111" s="3" t="n">
        <v>-0.944</v>
      </c>
      <c r="T111" s="3" t="n">
        <v>-101871</v>
      </c>
      <c r="U111" s="3" t="s">
        <v>892</v>
      </c>
      <c r="V111" s="64" t="s">
        <v>890</v>
      </c>
      <c r="W111" s="3" t="n">
        <v>360.87</v>
      </c>
      <c r="X111" s="3" t="n">
        <v>-4.99573</v>
      </c>
      <c r="Y111" s="3" t="n">
        <v>-4.99359</v>
      </c>
      <c r="AD111" s="64" t="s">
        <v>891</v>
      </c>
      <c r="AE111" s="3" t="n">
        <v>217.2</v>
      </c>
      <c r="AMJ111" s="37"/>
    </row>
    <row collapsed="false" customFormat="true" customHeight="false" hidden="false" ht="13.3" outlineLevel="0" r="112" s="3">
      <c r="C112" s="3" t="n">
        <v>7345</v>
      </c>
      <c r="D112" s="34" t="s">
        <v>887</v>
      </c>
      <c r="E112" s="3" t="n">
        <v>0.865035</v>
      </c>
      <c r="F112" s="3" t="n">
        <v>40877</v>
      </c>
      <c r="G112" s="3" t="n">
        <v>40284</v>
      </c>
      <c r="H112" s="3" t="s">
        <v>341</v>
      </c>
      <c r="I112" s="3" t="n">
        <v>0</v>
      </c>
      <c r="J112" s="3" t="n">
        <v>29.5596</v>
      </c>
      <c r="K112" s="3" t="n">
        <v>89.9999</v>
      </c>
      <c r="L112" s="3" t="n">
        <v>0</v>
      </c>
      <c r="M112" s="64" t="s">
        <v>894</v>
      </c>
      <c r="N112" s="3" t="n">
        <v>5.3</v>
      </c>
      <c r="O112" s="3" t="n">
        <v>-36</v>
      </c>
      <c r="P112" s="3" t="n">
        <v>6.2</v>
      </c>
      <c r="Q112" s="3" t="n">
        <v>-156</v>
      </c>
      <c r="R112" s="3" t="n">
        <f aca="false">0.11136+(-S112*5.91941)</f>
        <v>5.69928304</v>
      </c>
      <c r="S112" s="3" t="n">
        <v>-0.944</v>
      </c>
      <c r="T112" s="3" t="n">
        <v>-101871</v>
      </c>
      <c r="U112" s="3" t="s">
        <v>892</v>
      </c>
      <c r="V112" s="64" t="s">
        <v>890</v>
      </c>
      <c r="W112" s="3" t="n">
        <v>360.87</v>
      </c>
      <c r="X112" s="3" t="n">
        <v>-4.99573</v>
      </c>
      <c r="Y112" s="3" t="n">
        <v>-4.99359</v>
      </c>
      <c r="AD112" s="64" t="s">
        <v>891</v>
      </c>
      <c r="AE112" s="3" t="n">
        <v>217.2</v>
      </c>
      <c r="AMJ112" s="37"/>
    </row>
    <row collapsed="false" customFormat="true" customHeight="false" hidden="false" ht="13.3" outlineLevel="0" r="113" s="3">
      <c r="C113" s="3" t="n">
        <v>7346</v>
      </c>
      <c r="D113" s="34" t="s">
        <v>887</v>
      </c>
      <c r="E113" s="3" t="n">
        <v>0.0090945</v>
      </c>
      <c r="F113" s="3" t="n">
        <v>40877</v>
      </c>
      <c r="G113" s="3" t="n">
        <v>40284</v>
      </c>
      <c r="H113" s="3" t="s">
        <v>341</v>
      </c>
      <c r="I113" s="3" t="n">
        <v>0</v>
      </c>
      <c r="J113" s="3" t="n">
        <v>29.5596</v>
      </c>
      <c r="K113" s="3" t="n">
        <v>89.9999</v>
      </c>
      <c r="L113" s="3" t="n">
        <v>0</v>
      </c>
      <c r="M113" s="64" t="s">
        <v>894</v>
      </c>
      <c r="N113" s="3" t="n">
        <v>5.3</v>
      </c>
      <c r="O113" s="3" t="n">
        <v>-36</v>
      </c>
      <c r="P113" s="3" t="n">
        <v>6.2</v>
      </c>
      <c r="Q113" s="3" t="n">
        <v>-156</v>
      </c>
      <c r="R113" s="3" t="n">
        <f aca="false">0.11136+(-S113*5.91941)</f>
        <v>5.69928304</v>
      </c>
      <c r="S113" s="3" t="n">
        <v>-0.944</v>
      </c>
      <c r="T113" s="3" t="n">
        <v>-68911</v>
      </c>
      <c r="U113" s="3" t="s">
        <v>893</v>
      </c>
      <c r="V113" s="64" t="s">
        <v>890</v>
      </c>
      <c r="W113" s="3" t="n">
        <v>498.749</v>
      </c>
      <c r="X113" s="3" t="n">
        <v>-4.99573</v>
      </c>
      <c r="Y113" s="3" t="n">
        <v>-4.99359</v>
      </c>
      <c r="AD113" s="64" t="s">
        <v>891</v>
      </c>
      <c r="AE113" s="3" t="n">
        <v>300</v>
      </c>
      <c r="AMJ113" s="37"/>
    </row>
    <row collapsed="false" customFormat="true" customHeight="false" hidden="false" ht="13.3" outlineLevel="0" r="114" s="3">
      <c r="C114" s="3" t="n">
        <v>7347</v>
      </c>
      <c r="D114" s="34" t="s">
        <v>887</v>
      </c>
      <c r="E114" s="3" t="n">
        <v>0.0090945</v>
      </c>
      <c r="F114" s="3" t="n">
        <v>40877</v>
      </c>
      <c r="G114" s="3" t="n">
        <v>40284</v>
      </c>
      <c r="H114" s="3" t="s">
        <v>341</v>
      </c>
      <c r="I114" s="3" t="n">
        <v>0</v>
      </c>
      <c r="J114" s="3" t="n">
        <v>29.5596</v>
      </c>
      <c r="K114" s="3" t="n">
        <v>89.9999</v>
      </c>
      <c r="L114" s="3" t="n">
        <v>0</v>
      </c>
      <c r="M114" s="64" t="s">
        <v>894</v>
      </c>
      <c r="N114" s="3" t="n">
        <v>4.12</v>
      </c>
      <c r="O114" s="3" t="n">
        <v>-36</v>
      </c>
      <c r="P114" s="3" t="n">
        <v>4.74</v>
      </c>
      <c r="Q114" s="3" t="n">
        <v>-156</v>
      </c>
      <c r="R114" s="3" t="n">
        <f aca="false">0.11136+(-S114*5.91941)</f>
        <v>4.68706393</v>
      </c>
      <c r="S114" s="3" t="n">
        <v>-0.773</v>
      </c>
      <c r="T114" s="3" t="n">
        <v>-68911</v>
      </c>
      <c r="U114" s="3" t="s">
        <v>893</v>
      </c>
      <c r="V114" s="64" t="s">
        <v>890</v>
      </c>
      <c r="W114" s="3" t="n">
        <v>498.749</v>
      </c>
      <c r="X114" s="3" t="n">
        <v>-4.99573</v>
      </c>
      <c r="Y114" s="3" t="n">
        <v>-4.99359</v>
      </c>
      <c r="AD114" s="64" t="s">
        <v>891</v>
      </c>
      <c r="AE114" s="3" t="n">
        <v>300</v>
      </c>
      <c r="AMJ114" s="37"/>
    </row>
    <row collapsed="false" customFormat="true" customHeight="false" hidden="false" ht="13.3" outlineLevel="0" r="115" s="3">
      <c r="C115" s="3" t="n">
        <v>7348</v>
      </c>
      <c r="D115" s="34" t="s">
        <v>887</v>
      </c>
      <c r="E115" s="3" t="n">
        <v>0.602775</v>
      </c>
      <c r="F115" s="3" t="n">
        <v>40877</v>
      </c>
      <c r="G115" s="3" t="n">
        <v>40284</v>
      </c>
      <c r="H115" s="3" t="s">
        <v>341</v>
      </c>
      <c r="I115" s="3" t="n">
        <v>0</v>
      </c>
      <c r="J115" s="3" t="n">
        <v>29.5596</v>
      </c>
      <c r="K115" s="3" t="n">
        <v>89.9999</v>
      </c>
      <c r="L115" s="3" t="n">
        <v>0</v>
      </c>
      <c r="M115" s="64" t="s">
        <v>894</v>
      </c>
      <c r="N115" s="3" t="n">
        <v>4.2</v>
      </c>
      <c r="O115" s="3" t="n">
        <v>-37</v>
      </c>
      <c r="P115" s="3" t="n">
        <v>4.77</v>
      </c>
      <c r="Q115" s="3" t="n">
        <v>-144</v>
      </c>
      <c r="R115" s="3" t="n">
        <f aca="false">0.11136+(-S115*5.91941)</f>
        <v>4.68706393</v>
      </c>
      <c r="S115" s="3" t="n">
        <v>-0.773</v>
      </c>
      <c r="T115" s="3" t="n">
        <v>-101871</v>
      </c>
      <c r="U115" s="3" t="s">
        <v>892</v>
      </c>
      <c r="V115" s="64" t="s">
        <v>890</v>
      </c>
      <c r="W115" s="3" t="n">
        <v>322.418</v>
      </c>
      <c r="X115" s="3" t="n">
        <v>-4.99573</v>
      </c>
      <c r="Y115" s="3" t="n">
        <v>-4.99359</v>
      </c>
      <c r="AD115" s="64" t="s">
        <v>891</v>
      </c>
      <c r="AE115" s="3" t="n">
        <v>194.118</v>
      </c>
      <c r="AMJ115" s="37"/>
    </row>
    <row collapsed="false" customFormat="true" customHeight="false" hidden="false" ht="13.3" outlineLevel="0" r="116" s="3">
      <c r="C116" s="3" t="n">
        <v>7349</v>
      </c>
      <c r="D116" s="34" t="s">
        <v>887</v>
      </c>
      <c r="E116" s="3" t="n">
        <v>0.645286</v>
      </c>
      <c r="F116" s="3" t="n">
        <v>40877</v>
      </c>
      <c r="G116" s="3" t="n">
        <v>40284</v>
      </c>
      <c r="H116" s="3" t="s">
        <v>339</v>
      </c>
      <c r="I116" s="3" t="n">
        <v>0</v>
      </c>
      <c r="J116" s="3" t="n">
        <v>29.5596</v>
      </c>
      <c r="K116" s="3" t="n">
        <v>89.9999</v>
      </c>
      <c r="L116" s="3" t="n">
        <v>0</v>
      </c>
      <c r="M116" s="64" t="s">
        <v>894</v>
      </c>
      <c r="N116" s="3" t="n">
        <v>4.2</v>
      </c>
      <c r="O116" s="3" t="n">
        <v>-37</v>
      </c>
      <c r="P116" s="3" t="n">
        <v>4.77</v>
      </c>
      <c r="Q116" s="3" t="n">
        <v>-144</v>
      </c>
      <c r="R116" s="3" t="n">
        <f aca="false">0.11136+(-S116*5.91941)</f>
        <v>4.68706393</v>
      </c>
      <c r="S116" s="3" t="n">
        <v>-0.773</v>
      </c>
      <c r="T116" s="3" t="n">
        <v>-101871</v>
      </c>
      <c r="U116" s="3" t="s">
        <v>892</v>
      </c>
      <c r="V116" s="64" t="s">
        <v>890</v>
      </c>
      <c r="W116" s="3" t="n">
        <v>322.418</v>
      </c>
      <c r="X116" s="3" t="n">
        <v>-4.99573</v>
      </c>
      <c r="Y116" s="3" t="n">
        <v>-4.99359</v>
      </c>
      <c r="AD116" s="64" t="s">
        <v>891</v>
      </c>
      <c r="AE116" s="3" t="n">
        <v>194.118</v>
      </c>
      <c r="AMJ116" s="37"/>
    </row>
    <row collapsed="false" customFormat="true" customHeight="false" hidden="false" ht="13.3" outlineLevel="0" r="117" s="3">
      <c r="C117" s="3" t="n">
        <v>7350</v>
      </c>
      <c r="D117" s="34" t="s">
        <v>887</v>
      </c>
      <c r="E117" s="3" t="n">
        <v>0.363568</v>
      </c>
      <c r="F117" s="3" t="n">
        <v>40877</v>
      </c>
      <c r="G117" s="3" t="n">
        <v>40284</v>
      </c>
      <c r="H117" s="3" t="s">
        <v>339</v>
      </c>
      <c r="I117" s="3" t="n">
        <v>0</v>
      </c>
      <c r="J117" s="3" t="n">
        <v>29.5596</v>
      </c>
      <c r="K117" s="3" t="n">
        <v>89.9999</v>
      </c>
      <c r="L117" s="3" t="n">
        <v>0</v>
      </c>
      <c r="M117" s="64" t="s">
        <v>894</v>
      </c>
      <c r="N117" s="3" t="n">
        <v>3.2</v>
      </c>
      <c r="O117" s="3" t="n">
        <v>-31</v>
      </c>
      <c r="P117" s="3" t="n">
        <v>3.25</v>
      </c>
      <c r="Q117" s="3" t="n">
        <v>-129</v>
      </c>
      <c r="R117" s="3" t="n">
        <f aca="false">0.11136+(-S117*5.91941)</f>
        <v>3.68076423</v>
      </c>
      <c r="S117" s="3" t="n">
        <v>-0.603</v>
      </c>
      <c r="T117" s="3" t="n">
        <v>-101871</v>
      </c>
      <c r="U117" s="3" t="s">
        <v>892</v>
      </c>
      <c r="V117" s="64" t="s">
        <v>890</v>
      </c>
      <c r="W117" s="3" t="n">
        <v>303.92</v>
      </c>
      <c r="X117" s="3" t="n">
        <v>-4.99573</v>
      </c>
      <c r="Y117" s="3" t="n">
        <v>-4.99359</v>
      </c>
      <c r="AD117" s="64" t="s">
        <v>891</v>
      </c>
      <c r="AE117" s="3" t="n">
        <v>182.352</v>
      </c>
      <c r="AMJ117" s="37"/>
    </row>
    <row collapsed="false" customFormat="true" customHeight="false" hidden="false" ht="13.3" outlineLevel="0" r="118" s="3">
      <c r="C118" s="3" t="n">
        <v>7351</v>
      </c>
      <c r="D118" s="34" t="s">
        <v>887</v>
      </c>
      <c r="E118" s="3" t="n">
        <v>0.350455</v>
      </c>
      <c r="F118" s="3" t="n">
        <v>40877</v>
      </c>
      <c r="G118" s="3" t="n">
        <v>40284</v>
      </c>
      <c r="H118" s="3" t="s">
        <v>341</v>
      </c>
      <c r="I118" s="3" t="n">
        <v>0</v>
      </c>
      <c r="J118" s="3" t="n">
        <v>29.5596</v>
      </c>
      <c r="K118" s="3" t="n">
        <v>89.9999</v>
      </c>
      <c r="L118" s="3" t="n">
        <v>0</v>
      </c>
      <c r="M118" s="64" t="s">
        <v>894</v>
      </c>
      <c r="N118" s="3" t="n">
        <v>3.2</v>
      </c>
      <c r="O118" s="3" t="n">
        <v>-31</v>
      </c>
      <c r="P118" s="3" t="n">
        <v>3.25</v>
      </c>
      <c r="Q118" s="3" t="n">
        <v>-129</v>
      </c>
      <c r="R118" s="3" t="n">
        <f aca="false">0.11136+(-S118*5.91941)</f>
        <v>3.68076423</v>
      </c>
      <c r="S118" s="3" t="n">
        <v>-0.603</v>
      </c>
      <c r="T118" s="3" t="n">
        <v>-101871</v>
      </c>
      <c r="U118" s="3" t="s">
        <v>892</v>
      </c>
      <c r="V118" s="64" t="s">
        <v>890</v>
      </c>
      <c r="W118" s="3" t="n">
        <v>303.92</v>
      </c>
      <c r="X118" s="3" t="n">
        <v>-4.99573</v>
      </c>
      <c r="Y118" s="3" t="n">
        <v>-4.99359</v>
      </c>
      <c r="AD118" s="64" t="s">
        <v>891</v>
      </c>
      <c r="AE118" s="3" t="n">
        <v>182.352</v>
      </c>
      <c r="AMJ118" s="37"/>
    </row>
    <row collapsed="false" customFormat="true" customHeight="false" hidden="false" ht="13.3" outlineLevel="0" r="119" s="3">
      <c r="C119" s="3" t="n">
        <v>7352</v>
      </c>
      <c r="D119" s="34" t="s">
        <v>887</v>
      </c>
      <c r="E119" s="3" t="n">
        <v>1.13004</v>
      </c>
      <c r="F119" s="3" t="n">
        <v>40877</v>
      </c>
      <c r="G119" s="3" t="n">
        <v>40284</v>
      </c>
      <c r="H119" s="3" t="s">
        <v>341</v>
      </c>
      <c r="I119" s="3" t="n">
        <v>0</v>
      </c>
      <c r="J119" s="3" t="n">
        <v>29.5596</v>
      </c>
      <c r="K119" s="3" t="n">
        <v>89.9999</v>
      </c>
      <c r="L119" s="3" t="n">
        <v>0</v>
      </c>
      <c r="M119" s="64" t="s">
        <v>894</v>
      </c>
      <c r="N119" s="3" t="n">
        <v>6.7</v>
      </c>
      <c r="O119" s="3" t="n">
        <v>-34</v>
      </c>
      <c r="P119" s="3" t="n">
        <v>7.46</v>
      </c>
      <c r="Q119" s="3" t="n">
        <v>-167</v>
      </c>
      <c r="R119" s="3" t="n">
        <f aca="false">0.11136+(-S119*5.91941)</f>
        <v>6.68782451</v>
      </c>
      <c r="S119" s="3" t="n">
        <v>-1.111</v>
      </c>
      <c r="T119" s="3" t="n">
        <v>-101871</v>
      </c>
      <c r="U119" s="3" t="s">
        <v>892</v>
      </c>
      <c r="V119" s="64" t="s">
        <v>890</v>
      </c>
      <c r="W119" s="3" t="n">
        <v>341.98</v>
      </c>
      <c r="X119" s="3" t="n">
        <v>-4.99573</v>
      </c>
      <c r="Y119" s="3" t="n">
        <v>-4.99359</v>
      </c>
      <c r="AD119" s="64" t="s">
        <v>891</v>
      </c>
      <c r="AE119" s="3" t="n">
        <v>205.884</v>
      </c>
      <c r="AMJ119" s="37"/>
    </row>
    <row collapsed="false" customFormat="true" customHeight="false" hidden="false" ht="13.3" outlineLevel="0" r="120" s="3">
      <c r="C120" s="3" t="n">
        <v>7353</v>
      </c>
      <c r="D120" s="34" t="s">
        <v>887</v>
      </c>
      <c r="E120" s="3" t="n">
        <v>1.12751</v>
      </c>
      <c r="F120" s="3" t="n">
        <v>40877</v>
      </c>
      <c r="G120" s="3" t="n">
        <v>40284</v>
      </c>
      <c r="H120" s="3" t="s">
        <v>339</v>
      </c>
      <c r="I120" s="3" t="n">
        <v>0</v>
      </c>
      <c r="J120" s="3" t="n">
        <v>29.5596</v>
      </c>
      <c r="K120" s="3" t="n">
        <v>89.9999</v>
      </c>
      <c r="L120" s="3" t="n">
        <v>0</v>
      </c>
      <c r="M120" s="64" t="s">
        <v>894</v>
      </c>
      <c r="N120" s="3" t="n">
        <v>6.7</v>
      </c>
      <c r="O120" s="3" t="n">
        <v>-34</v>
      </c>
      <c r="P120" s="3" t="n">
        <v>7.46</v>
      </c>
      <c r="Q120" s="3" t="n">
        <v>-167</v>
      </c>
      <c r="R120" s="3" t="n">
        <f aca="false">0.11136+(-S120*5.91941)</f>
        <v>6.68782451</v>
      </c>
      <c r="S120" s="3" t="n">
        <v>-1.111</v>
      </c>
      <c r="T120" s="3" t="n">
        <v>-101871</v>
      </c>
      <c r="U120" s="3" t="s">
        <v>892</v>
      </c>
      <c r="V120" s="64" t="s">
        <v>890</v>
      </c>
      <c r="W120" s="3" t="n">
        <v>341.98</v>
      </c>
      <c r="X120" s="3" t="n">
        <v>-4.99573</v>
      </c>
      <c r="Y120" s="3" t="n">
        <v>-4.99359</v>
      </c>
      <c r="AD120" s="64" t="s">
        <v>891</v>
      </c>
      <c r="AE120" s="3" t="n">
        <v>205.884</v>
      </c>
      <c r="AMJ120" s="37"/>
    </row>
    <row collapsed="false" customFormat="true" customHeight="false" hidden="false" ht="13.3" outlineLevel="0" r="121" s="3">
      <c r="C121" s="3" t="n">
        <v>7354</v>
      </c>
      <c r="D121" s="34" t="s">
        <v>887</v>
      </c>
      <c r="E121" s="3" t="n">
        <v>1.25991</v>
      </c>
      <c r="F121" s="3" t="n">
        <v>40877</v>
      </c>
      <c r="G121" s="3" t="n">
        <v>40284</v>
      </c>
      <c r="H121" s="3" t="s">
        <v>339</v>
      </c>
      <c r="I121" s="3" t="n">
        <v>0</v>
      </c>
      <c r="J121" s="3" t="n">
        <v>29.5596</v>
      </c>
      <c r="K121" s="3" t="n">
        <v>89.9999</v>
      </c>
      <c r="L121" s="3" t="n">
        <v>0</v>
      </c>
      <c r="M121" s="64" t="s">
        <v>894</v>
      </c>
      <c r="N121" s="3" t="n">
        <v>6.7</v>
      </c>
      <c r="O121" s="3" t="n">
        <v>-34</v>
      </c>
      <c r="P121" s="3" t="n">
        <v>7.46</v>
      </c>
      <c r="Q121" s="3" t="n">
        <v>-167</v>
      </c>
      <c r="R121" s="3" t="n">
        <f aca="false">0.11136+(-S121*5.91941)</f>
        <v>6.68782451</v>
      </c>
      <c r="S121" s="3" t="n">
        <v>-1.111</v>
      </c>
      <c r="T121" s="3" t="n">
        <v>-101871</v>
      </c>
      <c r="U121" s="3" t="s">
        <v>892</v>
      </c>
      <c r="V121" s="64" t="s">
        <v>890</v>
      </c>
      <c r="W121" s="3" t="n">
        <v>341.98</v>
      </c>
      <c r="X121" s="3" t="n">
        <v>-4.99573</v>
      </c>
      <c r="Y121" s="3" t="n">
        <v>-4.99359</v>
      </c>
      <c r="AD121" s="64" t="s">
        <v>891</v>
      </c>
      <c r="AE121" s="3" t="n">
        <v>205.884</v>
      </c>
      <c r="AMJ121" s="37"/>
    </row>
    <row collapsed="false" customFormat="true" customHeight="false" hidden="false" ht="13.3" outlineLevel="0" r="122" s="3">
      <c r="C122" s="3" t="n">
        <v>7355</v>
      </c>
      <c r="D122" s="34" t="s">
        <v>887</v>
      </c>
      <c r="E122" s="3" t="n">
        <v>1.15289</v>
      </c>
      <c r="F122" s="3" t="n">
        <v>40877</v>
      </c>
      <c r="G122" s="3" t="n">
        <v>40284</v>
      </c>
      <c r="H122" s="3" t="s">
        <v>341</v>
      </c>
      <c r="I122" s="3" t="n">
        <v>0</v>
      </c>
      <c r="J122" s="3" t="n">
        <v>29.5596</v>
      </c>
      <c r="K122" s="3" t="n">
        <v>89.9999</v>
      </c>
      <c r="L122" s="3" t="n">
        <v>0</v>
      </c>
      <c r="M122" s="64" t="s">
        <v>894</v>
      </c>
      <c r="N122" s="3" t="n">
        <v>6.7</v>
      </c>
      <c r="O122" s="3" t="n">
        <v>-34</v>
      </c>
      <c r="P122" s="3" t="n">
        <v>7.46</v>
      </c>
      <c r="Q122" s="3" t="n">
        <v>-167</v>
      </c>
      <c r="R122" s="3" t="n">
        <f aca="false">0.11136+(-S122*5.91941)</f>
        <v>6.68782451</v>
      </c>
      <c r="S122" s="3" t="n">
        <v>-1.111</v>
      </c>
      <c r="T122" s="3" t="n">
        <v>-101871</v>
      </c>
      <c r="U122" s="3" t="s">
        <v>892</v>
      </c>
      <c r="V122" s="64" t="s">
        <v>890</v>
      </c>
      <c r="W122" s="3" t="n">
        <v>341.98</v>
      </c>
      <c r="X122" s="3" t="n">
        <v>-4.99573</v>
      </c>
      <c r="Y122" s="3" t="n">
        <v>-4.99359</v>
      </c>
      <c r="AD122" s="64" t="s">
        <v>891</v>
      </c>
      <c r="AE122" s="3" t="n">
        <v>205.884</v>
      </c>
      <c r="AMJ122" s="37"/>
    </row>
    <row collapsed="false" customFormat="true" customHeight="false" hidden="false" ht="13.3" outlineLevel="0" r="123" s="5">
      <c r="C123" s="5" t="n">
        <v>7356</v>
      </c>
      <c r="D123" s="30" t="s">
        <v>887</v>
      </c>
      <c r="E123" s="5" t="n">
        <v>0.705141</v>
      </c>
      <c r="F123" s="5" t="n">
        <v>40877</v>
      </c>
      <c r="G123" s="5" t="n">
        <v>40284</v>
      </c>
      <c r="H123" s="5" t="s">
        <v>339</v>
      </c>
      <c r="I123" s="5" t="n">
        <v>0</v>
      </c>
      <c r="J123" s="5" t="n">
        <v>29.5596</v>
      </c>
      <c r="K123" s="5" t="n">
        <v>89.9999</v>
      </c>
      <c r="L123" s="5" t="n">
        <v>0</v>
      </c>
      <c r="M123" s="63" t="s">
        <v>894</v>
      </c>
      <c r="N123" s="5" t="n">
        <v>5.3</v>
      </c>
      <c r="O123" s="5" t="n">
        <v>-36</v>
      </c>
      <c r="P123" s="5" t="n">
        <v>6.2</v>
      </c>
      <c r="Q123" s="5" t="n">
        <v>-156</v>
      </c>
      <c r="R123" s="5" t="n">
        <f aca="false">0.11136+(-S123*5.91941)</f>
        <v>5.70520245</v>
      </c>
      <c r="S123" s="5" t="n">
        <v>-0.945</v>
      </c>
      <c r="T123" s="5" t="n">
        <v>-101871</v>
      </c>
      <c r="U123" s="5" t="s">
        <v>892</v>
      </c>
      <c r="V123" s="63" t="s">
        <v>890</v>
      </c>
      <c r="W123" s="5" t="n">
        <v>341.98</v>
      </c>
      <c r="X123" s="5" t="n">
        <v>-4.99573</v>
      </c>
      <c r="Y123" s="5" t="n">
        <v>-4.99359</v>
      </c>
      <c r="AD123" s="63" t="s">
        <v>891</v>
      </c>
      <c r="AE123" s="5" t="n">
        <v>205.884</v>
      </c>
      <c r="AMJ123" s="33"/>
    </row>
    <row collapsed="false" customFormat="true" customHeight="false" hidden="false" ht="13.3" outlineLevel="0" r="124" s="5">
      <c r="C124" s="5" t="n">
        <v>7357</v>
      </c>
      <c r="D124" s="30" t="s">
        <v>887</v>
      </c>
      <c r="E124" s="5" t="n">
        <v>0.723118</v>
      </c>
      <c r="F124" s="5" t="n">
        <v>40877</v>
      </c>
      <c r="G124" s="5" t="n">
        <v>40284</v>
      </c>
      <c r="H124" s="5" t="s">
        <v>339</v>
      </c>
      <c r="I124" s="5" t="n">
        <v>0</v>
      </c>
      <c r="J124" s="5" t="n">
        <v>29.5596</v>
      </c>
      <c r="K124" s="5" t="n">
        <v>89.9999</v>
      </c>
      <c r="L124" s="5" t="n">
        <v>0</v>
      </c>
      <c r="M124" s="5" t="n">
        <v>2.703</v>
      </c>
      <c r="N124" s="5" t="n">
        <v>5.3</v>
      </c>
      <c r="O124" s="5" t="n">
        <v>-36</v>
      </c>
      <c r="P124" s="5" t="n">
        <v>6.2</v>
      </c>
      <c r="Q124" s="5" t="n">
        <v>-156</v>
      </c>
      <c r="R124" s="5" t="n">
        <f aca="false">0.11136+(-S124*5.91941)</f>
        <v>5.70520245</v>
      </c>
      <c r="S124" s="5" t="n">
        <v>-0.945</v>
      </c>
      <c r="T124" s="5" t="n">
        <v>-101871</v>
      </c>
      <c r="U124" s="5" t="s">
        <v>892</v>
      </c>
      <c r="V124" s="63" t="s">
        <v>890</v>
      </c>
      <c r="W124" s="5" t="n">
        <v>341.98</v>
      </c>
      <c r="X124" s="5" t="n">
        <v>-4.99573</v>
      </c>
      <c r="Y124" s="5" t="n">
        <v>-4.99359</v>
      </c>
      <c r="AD124" s="63" t="s">
        <v>891</v>
      </c>
      <c r="AE124" s="5" t="n">
        <v>205.884</v>
      </c>
      <c r="AMJ124" s="33"/>
    </row>
    <row collapsed="false" customFormat="true" customHeight="false" hidden="false" ht="13.3" outlineLevel="0" r="125" s="5">
      <c r="C125" s="5" t="n">
        <v>7358</v>
      </c>
      <c r="D125" s="30" t="s">
        <v>887</v>
      </c>
      <c r="E125" s="5" t="n">
        <v>1.09663</v>
      </c>
      <c r="F125" s="5" t="n">
        <v>40877</v>
      </c>
      <c r="G125" s="5" t="n">
        <v>40284</v>
      </c>
      <c r="H125" s="5" t="s">
        <v>339</v>
      </c>
      <c r="I125" s="5" t="n">
        <v>0</v>
      </c>
      <c r="J125" s="5" t="n">
        <v>29.5596</v>
      </c>
      <c r="K125" s="5" t="n">
        <v>89.9999</v>
      </c>
      <c r="L125" s="5" t="n">
        <v>0</v>
      </c>
      <c r="M125" s="5" t="n">
        <v>3.604</v>
      </c>
      <c r="N125" s="5" t="n">
        <v>5.3</v>
      </c>
      <c r="O125" s="5" t="n">
        <v>-36</v>
      </c>
      <c r="P125" s="5" t="n">
        <v>6.2</v>
      </c>
      <c r="Q125" s="5" t="n">
        <v>-156</v>
      </c>
      <c r="R125" s="5" t="n">
        <f aca="false">0.11136+(-S125*5.91941)</f>
        <v>5.70520245</v>
      </c>
      <c r="S125" s="5" t="n">
        <v>-0.945</v>
      </c>
      <c r="T125" s="5" t="n">
        <v>-101871</v>
      </c>
      <c r="U125" s="5" t="s">
        <v>892</v>
      </c>
      <c r="V125" s="63" t="s">
        <v>890</v>
      </c>
      <c r="W125" s="5" t="n">
        <v>341.98</v>
      </c>
      <c r="X125" s="5" t="n">
        <v>-4.99573</v>
      </c>
      <c r="Y125" s="5" t="n">
        <v>-4.99359</v>
      </c>
      <c r="AD125" s="63" t="s">
        <v>891</v>
      </c>
      <c r="AE125" s="5" t="n">
        <v>205.884</v>
      </c>
      <c r="AMJ125" s="33"/>
    </row>
    <row collapsed="false" customFormat="true" customHeight="false" hidden="false" ht="13.3" outlineLevel="0" r="126" s="5">
      <c r="C126" s="5" t="n">
        <v>7359</v>
      </c>
      <c r="D126" s="30" t="s">
        <v>887</v>
      </c>
      <c r="E126" s="5" t="n">
        <v>1.99296</v>
      </c>
      <c r="F126" s="5" t="n">
        <v>40877</v>
      </c>
      <c r="G126" s="5" t="n">
        <v>40284</v>
      </c>
      <c r="H126" s="5" t="s">
        <v>339</v>
      </c>
      <c r="I126" s="5" t="n">
        <v>0</v>
      </c>
      <c r="J126" s="5" t="n">
        <v>29.5596</v>
      </c>
      <c r="K126" s="5" t="n">
        <v>89.9999</v>
      </c>
      <c r="L126" s="5" t="n">
        <v>0</v>
      </c>
      <c r="M126" s="5" t="n">
        <v>3.604</v>
      </c>
      <c r="N126" s="5" t="n">
        <v>5.3</v>
      </c>
      <c r="O126" s="5" t="n">
        <v>-36</v>
      </c>
      <c r="P126" s="5" t="n">
        <v>6.2</v>
      </c>
      <c r="Q126" s="5" t="n">
        <v>-156</v>
      </c>
      <c r="R126" s="5" t="n">
        <f aca="false">0.11136+(-S126*5.91941)</f>
        <v>5.70520245</v>
      </c>
      <c r="S126" s="5" t="n">
        <v>-0.945</v>
      </c>
      <c r="T126" s="5" t="n">
        <v>-15961</v>
      </c>
      <c r="U126" s="5" t="s">
        <v>896</v>
      </c>
      <c r="V126" s="63" t="s">
        <v>890</v>
      </c>
      <c r="W126" s="5" t="n">
        <v>341.98</v>
      </c>
      <c r="X126" s="5" t="n">
        <v>-4.99573</v>
      </c>
      <c r="Y126" s="5" t="n">
        <v>-4.99359</v>
      </c>
      <c r="AD126" s="63" t="s">
        <v>891</v>
      </c>
      <c r="AE126" s="5" t="n">
        <v>205.884</v>
      </c>
      <c r="AMJ126" s="33"/>
    </row>
    <row collapsed="false" customFormat="true" customHeight="false" hidden="false" ht="13.3" outlineLevel="0" r="127" s="5">
      <c r="C127" s="5" t="n">
        <v>7360</v>
      </c>
      <c r="D127" s="30" t="s">
        <v>887</v>
      </c>
      <c r="E127" s="5" t="n">
        <v>2.0139</v>
      </c>
      <c r="F127" s="5" t="n">
        <v>40877</v>
      </c>
      <c r="G127" s="5" t="n">
        <v>40284</v>
      </c>
      <c r="H127" s="5" t="s">
        <v>339</v>
      </c>
      <c r="I127" s="5" t="n">
        <v>0</v>
      </c>
      <c r="J127" s="5" t="n">
        <v>29.5596</v>
      </c>
      <c r="K127" s="5" t="n">
        <v>89.9999</v>
      </c>
      <c r="L127" s="5" t="n">
        <v>0</v>
      </c>
      <c r="M127" s="5" t="n">
        <v>3.604</v>
      </c>
      <c r="N127" s="5" t="n">
        <v>5.3</v>
      </c>
      <c r="O127" s="5" t="n">
        <v>-36</v>
      </c>
      <c r="P127" s="5" t="n">
        <v>6.2</v>
      </c>
      <c r="Q127" s="5" t="n">
        <v>-156</v>
      </c>
      <c r="R127" s="5" t="n">
        <f aca="false">0.11136+(-S127*5.91941)</f>
        <v>5.70520245</v>
      </c>
      <c r="S127" s="5" t="n">
        <v>-0.945</v>
      </c>
      <c r="T127" s="5" t="n">
        <v>-75461</v>
      </c>
      <c r="U127" s="5" t="s">
        <v>897</v>
      </c>
      <c r="V127" s="63" t="s">
        <v>890</v>
      </c>
      <c r="W127" s="5" t="n">
        <v>341.98</v>
      </c>
      <c r="X127" s="5" t="n">
        <v>-4.99573</v>
      </c>
      <c r="Y127" s="5" t="n">
        <v>-4.99359</v>
      </c>
      <c r="AD127" s="63" t="s">
        <v>891</v>
      </c>
      <c r="AE127" s="5" t="n">
        <v>205.884</v>
      </c>
      <c r="AMJ127" s="33"/>
    </row>
    <row collapsed="false" customFormat="true" customHeight="false" hidden="false" ht="13.3" outlineLevel="0" r="128" s="5">
      <c r="C128" s="5" t="n">
        <v>7361</v>
      </c>
      <c r="D128" s="30" t="s">
        <v>887</v>
      </c>
      <c r="E128" s="5" t="n">
        <v>1.16325</v>
      </c>
      <c r="F128" s="5" t="n">
        <v>40877</v>
      </c>
      <c r="G128" s="5" t="n">
        <v>40284</v>
      </c>
      <c r="H128" s="5" t="s">
        <v>339</v>
      </c>
      <c r="I128" s="5" t="n">
        <v>0</v>
      </c>
      <c r="J128" s="5" t="n">
        <v>29.5596</v>
      </c>
      <c r="K128" s="5" t="n">
        <v>89.9999</v>
      </c>
      <c r="L128" s="5" t="n">
        <v>0</v>
      </c>
      <c r="M128" s="5" t="n">
        <v>3.604</v>
      </c>
      <c r="N128" s="5" t="n">
        <v>5.3</v>
      </c>
      <c r="O128" s="5" t="n">
        <v>-36</v>
      </c>
      <c r="P128" s="5" t="n">
        <v>6.2</v>
      </c>
      <c r="Q128" s="5" t="n">
        <v>-156</v>
      </c>
      <c r="R128" s="5" t="n">
        <f aca="false">0.11136+(-S128*5.91941)</f>
        <v>5.70520245</v>
      </c>
      <c r="S128" s="5" t="n">
        <v>-0.945</v>
      </c>
      <c r="T128" s="5" t="n">
        <v>-9321</v>
      </c>
      <c r="U128" s="5" t="s">
        <v>898</v>
      </c>
      <c r="V128" s="63" t="s">
        <v>890</v>
      </c>
      <c r="W128" s="5" t="n">
        <v>341.98</v>
      </c>
      <c r="X128" s="5" t="n">
        <v>-4.99573</v>
      </c>
      <c r="Y128" s="5" t="n">
        <v>-4.99359</v>
      </c>
      <c r="AD128" s="63" t="s">
        <v>891</v>
      </c>
      <c r="AE128" s="5" t="n">
        <v>205.884</v>
      </c>
      <c r="AMJ128" s="33"/>
    </row>
    <row collapsed="false" customFormat="true" customHeight="false" hidden="false" ht="13.3" outlineLevel="0" r="129" s="3">
      <c r="C129" s="3" t="n">
        <v>7362</v>
      </c>
      <c r="D129" s="34" t="s">
        <v>887</v>
      </c>
      <c r="E129" s="3" t="n">
        <v>1.13343</v>
      </c>
      <c r="F129" s="3" t="n">
        <v>40877</v>
      </c>
      <c r="G129" s="3" t="n">
        <v>40284</v>
      </c>
      <c r="H129" s="3" t="s">
        <v>341</v>
      </c>
      <c r="I129" s="3" t="n">
        <v>0</v>
      </c>
      <c r="J129" s="3" t="n">
        <v>29.5596</v>
      </c>
      <c r="K129" s="3" t="n">
        <v>89.9999</v>
      </c>
      <c r="L129" s="3" t="n">
        <v>0</v>
      </c>
      <c r="M129" s="3" t="n">
        <v>3.604</v>
      </c>
      <c r="N129" s="3" t="n">
        <v>5.3</v>
      </c>
      <c r="O129" s="3" t="n">
        <v>-36</v>
      </c>
      <c r="P129" s="3" t="n">
        <v>6.2</v>
      </c>
      <c r="Q129" s="3" t="n">
        <v>-156</v>
      </c>
      <c r="R129" s="3" t="n">
        <f aca="false">0.11136+(-S129*5.91941)</f>
        <v>5.70520245</v>
      </c>
      <c r="S129" s="3" t="n">
        <v>-0.945</v>
      </c>
      <c r="T129" s="3" t="n">
        <v>-9321</v>
      </c>
      <c r="U129" s="3" t="s">
        <v>898</v>
      </c>
      <c r="V129" s="64" t="s">
        <v>890</v>
      </c>
      <c r="W129" s="3" t="n">
        <v>341.98</v>
      </c>
      <c r="X129" s="3" t="n">
        <v>-4.99573</v>
      </c>
      <c r="Y129" s="3" t="n">
        <v>-4.99359</v>
      </c>
      <c r="AD129" s="64" t="s">
        <v>891</v>
      </c>
      <c r="AE129" s="3" t="n">
        <v>205.884</v>
      </c>
      <c r="AMJ129" s="37"/>
    </row>
    <row collapsed="false" customFormat="true" customHeight="false" hidden="false" ht="13.3" outlineLevel="0" r="130" s="3">
      <c r="C130" s="3" t="n">
        <v>7363</v>
      </c>
      <c r="D130" s="34" t="s">
        <v>887</v>
      </c>
      <c r="E130" s="3" t="n">
        <v>1.16367</v>
      </c>
      <c r="F130" s="3" t="n">
        <v>40877</v>
      </c>
      <c r="G130" s="3" t="n">
        <v>40284</v>
      </c>
      <c r="H130" s="3" t="s">
        <v>341</v>
      </c>
      <c r="I130" s="3" t="n">
        <v>0</v>
      </c>
      <c r="J130" s="3" t="n">
        <v>29.5596</v>
      </c>
      <c r="K130" s="3" t="n">
        <v>89.9999</v>
      </c>
      <c r="L130" s="3" t="n">
        <v>0</v>
      </c>
      <c r="M130" s="3" t="n">
        <v>3.604</v>
      </c>
      <c r="N130" s="3" t="n">
        <v>5.3</v>
      </c>
      <c r="O130" s="3" t="n">
        <v>-36</v>
      </c>
      <c r="P130" s="3" t="n">
        <v>6.2</v>
      </c>
      <c r="Q130" s="3" t="n">
        <v>-156</v>
      </c>
      <c r="R130" s="3" t="n">
        <f aca="false">0.11136+(-S130*5.91941)</f>
        <v>5.70520245</v>
      </c>
      <c r="S130" s="3" t="n">
        <v>-0.945</v>
      </c>
      <c r="T130" s="3" t="n">
        <v>-9321</v>
      </c>
      <c r="U130" s="3" t="s">
        <v>898</v>
      </c>
      <c r="V130" s="64" t="s">
        <v>890</v>
      </c>
      <c r="W130" s="3" t="n">
        <v>341.98</v>
      </c>
      <c r="X130" s="3" t="n">
        <v>-4.99573</v>
      </c>
      <c r="Y130" s="3" t="n">
        <v>-4.99359</v>
      </c>
      <c r="AD130" s="64" t="s">
        <v>891</v>
      </c>
      <c r="AE130" s="3" t="n">
        <v>205.884</v>
      </c>
      <c r="AMJ130" s="37"/>
    </row>
    <row collapsed="false" customFormat="true" customHeight="false" hidden="false" ht="13.3" outlineLevel="0" r="131" s="3">
      <c r="C131" s="3" t="n">
        <v>7364</v>
      </c>
      <c r="D131" s="34" t="s">
        <v>887</v>
      </c>
      <c r="E131" s="3" t="n">
        <v>1.21739</v>
      </c>
      <c r="F131" s="3" t="n">
        <v>40877</v>
      </c>
      <c r="G131" s="3" t="n">
        <v>40284</v>
      </c>
      <c r="H131" s="3" t="s">
        <v>339</v>
      </c>
      <c r="I131" s="3" t="n">
        <v>0</v>
      </c>
      <c r="J131" s="3" t="n">
        <v>29.5596</v>
      </c>
      <c r="K131" s="3" t="n">
        <v>89.9999</v>
      </c>
      <c r="L131" s="3" t="n">
        <v>0</v>
      </c>
      <c r="M131" s="3" t="n">
        <v>3.604</v>
      </c>
      <c r="N131" s="3" t="n">
        <v>5.3</v>
      </c>
      <c r="O131" s="3" t="n">
        <v>-36</v>
      </c>
      <c r="P131" s="3" t="n">
        <v>6.2</v>
      </c>
      <c r="Q131" s="3" t="n">
        <v>-156</v>
      </c>
      <c r="R131" s="3" t="n">
        <f aca="false">0.11136+(-S131*5.91941)</f>
        <v>5.70520245</v>
      </c>
      <c r="S131" s="3" t="n">
        <v>-0.945</v>
      </c>
      <c r="T131" s="3" t="n">
        <v>-9321</v>
      </c>
      <c r="U131" s="3" t="s">
        <v>898</v>
      </c>
      <c r="V131" s="64" t="s">
        <v>890</v>
      </c>
      <c r="W131" s="3" t="n">
        <v>341.98</v>
      </c>
      <c r="X131" s="3" t="n">
        <v>-4.99573</v>
      </c>
      <c r="Y131" s="3" t="n">
        <v>-4.99359</v>
      </c>
      <c r="AD131" s="64" t="s">
        <v>891</v>
      </c>
      <c r="AE131" s="3" t="n">
        <v>205.884</v>
      </c>
      <c r="AMJ131" s="37"/>
    </row>
    <row collapsed="false" customFormat="true" customHeight="false" hidden="false" ht="13.3" outlineLevel="0" r="132" s="3">
      <c r="C132" s="3" t="n">
        <v>7365</v>
      </c>
      <c r="D132" s="34" t="s">
        <v>887</v>
      </c>
      <c r="E132" s="3" t="n">
        <v>1.14485</v>
      </c>
      <c r="F132" s="3" t="n">
        <v>40877</v>
      </c>
      <c r="G132" s="3" t="n">
        <v>40284</v>
      </c>
      <c r="H132" s="3" t="s">
        <v>341</v>
      </c>
      <c r="I132" s="3" t="n">
        <v>0</v>
      </c>
      <c r="J132" s="3" t="n">
        <v>29.5596</v>
      </c>
      <c r="K132" s="3" t="n">
        <v>89.9999</v>
      </c>
      <c r="L132" s="3" t="n">
        <v>0</v>
      </c>
      <c r="M132" s="3" t="n">
        <v>3.604</v>
      </c>
      <c r="N132" s="3" t="n">
        <v>5.3</v>
      </c>
      <c r="O132" s="3" t="n">
        <v>-36</v>
      </c>
      <c r="P132" s="3" t="n">
        <v>6.2</v>
      </c>
      <c r="Q132" s="3" t="n">
        <v>-156</v>
      </c>
      <c r="R132" s="3" t="n">
        <f aca="false">0.11136+(-S132*5.91941)</f>
        <v>5.70520245</v>
      </c>
      <c r="S132" s="3" t="n">
        <v>-0.945</v>
      </c>
      <c r="T132" s="3" t="n">
        <v>-15961</v>
      </c>
      <c r="U132" s="3" t="s">
        <v>896</v>
      </c>
      <c r="V132" s="64" t="s">
        <v>890</v>
      </c>
      <c r="W132" s="3" t="n">
        <v>341.98</v>
      </c>
      <c r="X132" s="3" t="n">
        <v>-4.99573</v>
      </c>
      <c r="Y132" s="3" t="n">
        <v>-4.99359</v>
      </c>
      <c r="AD132" s="64" t="s">
        <v>891</v>
      </c>
      <c r="AE132" s="3" t="n">
        <v>205.884</v>
      </c>
      <c r="AMJ132" s="37"/>
    </row>
    <row collapsed="false" customFormat="true" customHeight="false" hidden="false" ht="13.3" outlineLevel="0" r="133" s="3">
      <c r="C133" s="3" t="n">
        <v>7366</v>
      </c>
      <c r="D133" s="34" t="s">
        <v>887</v>
      </c>
      <c r="E133" s="3" t="n">
        <v>1.16981</v>
      </c>
      <c r="F133" s="3" t="n">
        <v>40877</v>
      </c>
      <c r="G133" s="3" t="n">
        <v>40284</v>
      </c>
      <c r="H133" s="3" t="s">
        <v>341</v>
      </c>
      <c r="I133" s="3" t="n">
        <v>0</v>
      </c>
      <c r="J133" s="3" t="n">
        <v>29.5596</v>
      </c>
      <c r="K133" s="3" t="n">
        <v>89.9999</v>
      </c>
      <c r="L133" s="3" t="n">
        <v>0</v>
      </c>
      <c r="M133" s="3" t="n">
        <v>3.604</v>
      </c>
      <c r="N133" s="3" t="n">
        <v>5.3</v>
      </c>
      <c r="O133" s="3" t="n">
        <v>-36</v>
      </c>
      <c r="P133" s="3" t="n">
        <v>6.2</v>
      </c>
      <c r="Q133" s="3" t="n">
        <v>-156</v>
      </c>
      <c r="R133" s="3" t="n">
        <f aca="false">0.11136+(-S133*5.91941)</f>
        <v>5.70520245</v>
      </c>
      <c r="S133" s="3" t="n">
        <v>-0.945</v>
      </c>
      <c r="T133" s="3" t="n">
        <v>-15961</v>
      </c>
      <c r="U133" s="3" t="s">
        <v>896</v>
      </c>
      <c r="V133" s="64" t="s">
        <v>890</v>
      </c>
      <c r="W133" s="3" t="n">
        <v>341.98</v>
      </c>
      <c r="X133" s="3" t="n">
        <v>-4.99573</v>
      </c>
      <c r="Y133" s="3" t="n">
        <v>-4.99359</v>
      </c>
      <c r="AD133" s="64" t="s">
        <v>891</v>
      </c>
      <c r="AE133" s="3" t="n">
        <v>205.884</v>
      </c>
      <c r="AMJ133" s="37"/>
    </row>
    <row collapsed="false" customFormat="true" customHeight="false" hidden="false" ht="13.3" outlineLevel="0" r="134" s="3">
      <c r="C134" s="3" t="n">
        <v>7367</v>
      </c>
      <c r="D134" s="34" t="s">
        <v>887</v>
      </c>
      <c r="E134" s="3" t="n">
        <v>1.22353</v>
      </c>
      <c r="F134" s="3" t="n">
        <v>40877</v>
      </c>
      <c r="G134" s="3" t="n">
        <v>40284</v>
      </c>
      <c r="H134" s="3" t="s">
        <v>339</v>
      </c>
      <c r="I134" s="3" t="n">
        <v>0</v>
      </c>
      <c r="J134" s="3" t="n">
        <v>29.5596</v>
      </c>
      <c r="K134" s="3" t="n">
        <v>89.9999</v>
      </c>
      <c r="L134" s="3" t="n">
        <v>0</v>
      </c>
      <c r="M134" s="3" t="n">
        <v>3.604</v>
      </c>
      <c r="N134" s="3" t="n">
        <v>5.3</v>
      </c>
      <c r="O134" s="3" t="n">
        <v>-36</v>
      </c>
      <c r="P134" s="3" t="n">
        <v>6.2</v>
      </c>
      <c r="Q134" s="3" t="n">
        <v>-156</v>
      </c>
      <c r="R134" s="3" t="n">
        <f aca="false">0.11136+(-S134*5.91941)</f>
        <v>5.70520245</v>
      </c>
      <c r="S134" s="3" t="n">
        <v>-0.945</v>
      </c>
      <c r="T134" s="3" t="n">
        <v>-15961</v>
      </c>
      <c r="U134" s="3" t="s">
        <v>896</v>
      </c>
      <c r="V134" s="64" t="s">
        <v>890</v>
      </c>
      <c r="W134" s="3" t="n">
        <v>341.98</v>
      </c>
      <c r="X134" s="3" t="n">
        <v>-4.99573</v>
      </c>
      <c r="Y134" s="3" t="n">
        <v>-4.99359</v>
      </c>
      <c r="AD134" s="64" t="s">
        <v>891</v>
      </c>
      <c r="AE134" s="3" t="n">
        <v>205.884</v>
      </c>
      <c r="AMJ134" s="37"/>
    </row>
    <row collapsed="false" customFormat="true" customHeight="false" hidden="false" ht="13.3" outlineLevel="0" r="135" s="3">
      <c r="C135" s="3" t="n">
        <v>7368</v>
      </c>
      <c r="D135" s="34" t="s">
        <v>887</v>
      </c>
      <c r="E135" s="3" t="n">
        <v>1.17488</v>
      </c>
      <c r="F135" s="3" t="n">
        <v>40877</v>
      </c>
      <c r="G135" s="3" t="n">
        <v>40284</v>
      </c>
      <c r="H135" s="3" t="s">
        <v>341</v>
      </c>
      <c r="I135" s="3" t="n">
        <v>0</v>
      </c>
      <c r="J135" s="3" t="n">
        <v>29.5596</v>
      </c>
      <c r="K135" s="3" t="n">
        <v>89.9999</v>
      </c>
      <c r="L135" s="3" t="n">
        <v>0</v>
      </c>
      <c r="M135" s="3" t="n">
        <v>3.604</v>
      </c>
      <c r="N135" s="3" t="n">
        <v>5.3</v>
      </c>
      <c r="O135" s="3" t="n">
        <v>-36</v>
      </c>
      <c r="P135" s="3" t="n">
        <v>6.2</v>
      </c>
      <c r="Q135" s="3" t="n">
        <v>-156</v>
      </c>
      <c r="R135" s="3" t="n">
        <f aca="false">0.11136+(-S135*5.91941)</f>
        <v>5.70520245</v>
      </c>
      <c r="S135" s="3" t="n">
        <v>-0.945</v>
      </c>
      <c r="T135" s="3" t="n">
        <v>-15961</v>
      </c>
      <c r="U135" s="3" t="s">
        <v>896</v>
      </c>
      <c r="V135" s="64" t="s">
        <v>890</v>
      </c>
      <c r="W135" s="3" t="n">
        <v>341.98</v>
      </c>
      <c r="X135" s="3" t="n">
        <v>-4.99573</v>
      </c>
      <c r="Y135" s="3" t="n">
        <v>-4.99359</v>
      </c>
      <c r="AD135" s="64" t="s">
        <v>891</v>
      </c>
      <c r="AE135" s="3" t="n">
        <v>205.884</v>
      </c>
      <c r="AMJ135" s="37"/>
    </row>
    <row collapsed="false" customFormat="true" customHeight="false" hidden="false" ht="13.3" outlineLevel="0" r="136" s="3">
      <c r="C136" s="3" t="n">
        <v>7369</v>
      </c>
      <c r="D136" s="34" t="s">
        <v>887</v>
      </c>
      <c r="E136" s="3" t="n">
        <v>1.25652</v>
      </c>
      <c r="F136" s="3" t="n">
        <v>40877</v>
      </c>
      <c r="G136" s="3" t="n">
        <v>40284</v>
      </c>
      <c r="H136" s="3" t="s">
        <v>339</v>
      </c>
      <c r="I136" s="3" t="n">
        <v>0</v>
      </c>
      <c r="J136" s="3" t="n">
        <v>29.5596</v>
      </c>
      <c r="K136" s="3" t="n">
        <v>89.9999</v>
      </c>
      <c r="L136" s="3" t="n">
        <v>0</v>
      </c>
      <c r="M136" s="3" t="n">
        <v>3.604</v>
      </c>
      <c r="N136" s="3" t="n">
        <v>5.3</v>
      </c>
      <c r="O136" s="3" t="n">
        <v>-36</v>
      </c>
      <c r="P136" s="3" t="n">
        <v>6.2</v>
      </c>
      <c r="Q136" s="3" t="n">
        <v>-156</v>
      </c>
      <c r="R136" s="3" t="n">
        <f aca="false">0.11136+(-S136*5.91941)</f>
        <v>5.70520245</v>
      </c>
      <c r="S136" s="3" t="n">
        <v>-0.945</v>
      </c>
      <c r="T136" s="3" t="n">
        <v>-15961</v>
      </c>
      <c r="U136" s="3" t="s">
        <v>896</v>
      </c>
      <c r="V136" s="64" t="s">
        <v>890</v>
      </c>
      <c r="W136" s="3" t="n">
        <v>341.98</v>
      </c>
      <c r="X136" s="3" t="n">
        <v>-4.99573</v>
      </c>
      <c r="Y136" s="3" t="n">
        <v>-4.99359</v>
      </c>
      <c r="AD136" s="64" t="s">
        <v>891</v>
      </c>
      <c r="AE136" s="3" t="n">
        <v>205.884</v>
      </c>
      <c r="AMJ136" s="37"/>
    </row>
    <row collapsed="false" customFormat="true" customHeight="false" hidden="false" ht="13.3" outlineLevel="0" r="137" s="3">
      <c r="C137" s="3" t="n">
        <v>7370</v>
      </c>
      <c r="D137" s="34" t="s">
        <v>887</v>
      </c>
      <c r="E137" s="3" t="n">
        <v>1.19371</v>
      </c>
      <c r="F137" s="3" t="n">
        <v>40877</v>
      </c>
      <c r="G137" s="3" t="n">
        <v>40284</v>
      </c>
      <c r="H137" s="3" t="s">
        <v>341</v>
      </c>
      <c r="I137" s="3" t="n">
        <v>0</v>
      </c>
      <c r="J137" s="3" t="n">
        <v>29.5596</v>
      </c>
      <c r="K137" s="3" t="n">
        <v>89.9999</v>
      </c>
      <c r="L137" s="3" t="n">
        <v>0</v>
      </c>
      <c r="M137" s="3" t="n">
        <v>3.604</v>
      </c>
      <c r="N137" s="3" t="n">
        <v>5.3</v>
      </c>
      <c r="O137" s="3" t="n">
        <v>-36</v>
      </c>
      <c r="P137" s="3" t="n">
        <v>6.2</v>
      </c>
      <c r="Q137" s="3" t="n">
        <v>-156</v>
      </c>
      <c r="R137" s="3" t="n">
        <f aca="false">0.11136+(-S137*5.91941)</f>
        <v>5.70520245</v>
      </c>
      <c r="S137" s="3" t="n">
        <v>-0.945</v>
      </c>
      <c r="T137" s="3" t="n">
        <v>-15961</v>
      </c>
      <c r="U137" s="3" t="s">
        <v>896</v>
      </c>
      <c r="V137" s="64" t="s">
        <v>890</v>
      </c>
      <c r="W137" s="3" t="n">
        <v>341.98</v>
      </c>
      <c r="X137" s="3" t="n">
        <v>-4.99573</v>
      </c>
      <c r="Y137" s="3" t="n">
        <v>-4.99359</v>
      </c>
      <c r="AD137" s="64" t="s">
        <v>891</v>
      </c>
      <c r="AE137" s="3" t="n">
        <v>205.884</v>
      </c>
      <c r="AMJ137" s="37"/>
    </row>
    <row collapsed="false" customFormat="true" customHeight="false" hidden="false" ht="13.3" outlineLevel="0" r="138" s="3">
      <c r="C138" s="3" t="n">
        <v>7371</v>
      </c>
      <c r="D138" s="34" t="s">
        <v>887</v>
      </c>
      <c r="E138" s="3" t="n">
        <v>1.25568</v>
      </c>
      <c r="F138" s="3" t="n">
        <v>40877</v>
      </c>
      <c r="G138" s="3" t="n">
        <v>40284</v>
      </c>
      <c r="H138" s="3" t="s">
        <v>339</v>
      </c>
      <c r="I138" s="3" t="n">
        <v>0</v>
      </c>
      <c r="J138" s="3" t="n">
        <v>29.5596</v>
      </c>
      <c r="K138" s="3" t="n">
        <v>89.9999</v>
      </c>
      <c r="L138" s="3" t="n">
        <v>0</v>
      </c>
      <c r="M138" s="3" t="n">
        <v>3.604</v>
      </c>
      <c r="N138" s="3" t="n">
        <v>5.3</v>
      </c>
      <c r="O138" s="3" t="n">
        <v>-36</v>
      </c>
      <c r="P138" s="3" t="n">
        <v>6.2</v>
      </c>
      <c r="Q138" s="3" t="n">
        <v>-156</v>
      </c>
      <c r="R138" s="3" t="n">
        <f aca="false">0.11136+(-S138*5.91941)</f>
        <v>5.70520245</v>
      </c>
      <c r="S138" s="3" t="n">
        <v>-0.945</v>
      </c>
      <c r="T138" s="3" t="n">
        <v>-15961</v>
      </c>
      <c r="U138" s="3" t="s">
        <v>896</v>
      </c>
      <c r="V138" s="64" t="s">
        <v>890</v>
      </c>
      <c r="W138" s="3" t="n">
        <v>341.98</v>
      </c>
      <c r="X138" s="3" t="n">
        <v>-4.99573</v>
      </c>
      <c r="Y138" s="3" t="n">
        <v>-4.99359</v>
      </c>
      <c r="AD138" s="64" t="s">
        <v>891</v>
      </c>
      <c r="AE138" s="3" t="n">
        <v>205.884</v>
      </c>
      <c r="AMJ138" s="37"/>
    </row>
    <row collapsed="false" customFormat="true" customHeight="false" hidden="false" ht="13.3" outlineLevel="0" r="139" s="3">
      <c r="C139" s="3" t="n">
        <v>7372</v>
      </c>
      <c r="D139" s="34" t="s">
        <v>887</v>
      </c>
      <c r="E139" s="3" t="n">
        <v>1.20872</v>
      </c>
      <c r="F139" s="3" t="n">
        <v>40877</v>
      </c>
      <c r="G139" s="3" t="n">
        <v>40284</v>
      </c>
      <c r="H139" s="3" t="s">
        <v>341</v>
      </c>
      <c r="I139" s="3" t="n">
        <v>0</v>
      </c>
      <c r="J139" s="3" t="n">
        <v>29.5596</v>
      </c>
      <c r="K139" s="3" t="n">
        <v>89.9999</v>
      </c>
      <c r="L139" s="3" t="n">
        <v>0</v>
      </c>
      <c r="M139" s="3" t="n">
        <v>3.604</v>
      </c>
      <c r="N139" s="3" t="n">
        <v>5.3</v>
      </c>
      <c r="O139" s="3" t="n">
        <v>-36</v>
      </c>
      <c r="P139" s="3" t="n">
        <v>6.2</v>
      </c>
      <c r="Q139" s="3" t="n">
        <v>-156</v>
      </c>
      <c r="R139" s="3" t="n">
        <f aca="false">0.11136+(-S139*5.91941)</f>
        <v>5.70520245</v>
      </c>
      <c r="S139" s="3" t="n">
        <v>-0.945</v>
      </c>
      <c r="T139" s="3" t="n">
        <v>-75461</v>
      </c>
      <c r="U139" s="3" t="s">
        <v>897</v>
      </c>
      <c r="V139" s="64" t="s">
        <v>890</v>
      </c>
      <c r="W139" s="3" t="n">
        <v>341.98</v>
      </c>
      <c r="X139" s="3" t="n">
        <v>-4.99573</v>
      </c>
      <c r="Y139" s="3" t="n">
        <v>-4.99359</v>
      </c>
      <c r="AD139" s="64" t="s">
        <v>891</v>
      </c>
      <c r="AE139" s="3" t="n">
        <v>205.884</v>
      </c>
      <c r="AMJ139" s="37"/>
    </row>
    <row collapsed="false" customFormat="true" customHeight="false" hidden="false" ht="13.3" outlineLevel="0" r="140" s="3">
      <c r="C140" s="3" t="n">
        <v>7373</v>
      </c>
      <c r="D140" s="34" t="s">
        <v>887</v>
      </c>
      <c r="E140" s="3" t="n">
        <v>1.25885</v>
      </c>
      <c r="F140" s="3" t="n">
        <v>40877</v>
      </c>
      <c r="G140" s="3" t="n">
        <v>40284</v>
      </c>
      <c r="H140" s="3" t="s">
        <v>339</v>
      </c>
      <c r="I140" s="3" t="n">
        <v>0</v>
      </c>
      <c r="J140" s="3" t="n">
        <v>29.5596</v>
      </c>
      <c r="K140" s="3" t="n">
        <v>89.9999</v>
      </c>
      <c r="L140" s="3" t="n">
        <v>0</v>
      </c>
      <c r="M140" s="3" t="n">
        <v>3.604</v>
      </c>
      <c r="N140" s="3" t="n">
        <v>5.3</v>
      </c>
      <c r="O140" s="3" t="n">
        <v>-36</v>
      </c>
      <c r="P140" s="3" t="n">
        <v>6.2</v>
      </c>
      <c r="Q140" s="3" t="n">
        <v>-156</v>
      </c>
      <c r="R140" s="3" t="n">
        <f aca="false">0.11136+(-S140*5.91941)</f>
        <v>5.70520245</v>
      </c>
      <c r="S140" s="3" t="n">
        <v>-0.945</v>
      </c>
      <c r="T140" s="3" t="n">
        <v>-75461</v>
      </c>
      <c r="U140" s="3" t="s">
        <v>897</v>
      </c>
      <c r="V140" s="64" t="s">
        <v>890</v>
      </c>
      <c r="W140" s="3" t="n">
        <v>341.98</v>
      </c>
      <c r="X140" s="3" t="n">
        <v>-4.99573</v>
      </c>
      <c r="Y140" s="3" t="n">
        <v>-4.99359</v>
      </c>
      <c r="AD140" s="64" t="s">
        <v>891</v>
      </c>
      <c r="AE140" s="3" t="n">
        <v>205.884</v>
      </c>
      <c r="AMJ140" s="37"/>
    </row>
    <row collapsed="false" customFormat="true" customHeight="false" hidden="false" ht="13.3" outlineLevel="0" r="141" s="3">
      <c r="C141" s="3" t="n">
        <v>7374</v>
      </c>
      <c r="D141" s="34" t="s">
        <v>887</v>
      </c>
      <c r="E141" s="3" t="n">
        <v>1.2212</v>
      </c>
      <c r="F141" s="3" t="n">
        <v>40877</v>
      </c>
      <c r="G141" s="3" t="n">
        <v>40284</v>
      </c>
      <c r="H141" s="3" t="s">
        <v>341</v>
      </c>
      <c r="I141" s="3" t="n">
        <v>0</v>
      </c>
      <c r="J141" s="3" t="n">
        <v>29.5596</v>
      </c>
      <c r="K141" s="3" t="n">
        <v>89.9999</v>
      </c>
      <c r="L141" s="3" t="n">
        <v>0</v>
      </c>
      <c r="M141" s="3" t="n">
        <v>3.604</v>
      </c>
      <c r="N141" s="3" t="n">
        <v>5.3</v>
      </c>
      <c r="O141" s="3" t="n">
        <v>-36</v>
      </c>
      <c r="P141" s="3" t="n">
        <v>6.2</v>
      </c>
      <c r="Q141" s="3" t="n">
        <v>-156</v>
      </c>
      <c r="R141" s="3" t="n">
        <f aca="false">0.11136+(-S141*5.91941)</f>
        <v>5.70520245</v>
      </c>
      <c r="S141" s="3" t="n">
        <v>-0.945</v>
      </c>
      <c r="T141" s="3" t="n">
        <v>-75461</v>
      </c>
      <c r="U141" s="3" t="s">
        <v>897</v>
      </c>
      <c r="V141" s="64" t="s">
        <v>890</v>
      </c>
      <c r="W141" s="3" t="n">
        <v>341.98</v>
      </c>
      <c r="X141" s="3" t="n">
        <v>-4.99573</v>
      </c>
      <c r="Y141" s="3" t="n">
        <v>-4.99359</v>
      </c>
      <c r="AD141" s="64" t="s">
        <v>891</v>
      </c>
      <c r="AE141" s="3" t="n">
        <v>205.884</v>
      </c>
      <c r="AMJ141" s="37"/>
    </row>
    <row collapsed="false" customFormat="true" customHeight="false" hidden="false" ht="13.3" outlineLevel="0" r="142" s="3">
      <c r="C142" s="3" t="n">
        <v>7375</v>
      </c>
      <c r="D142" s="34" t="s">
        <v>887</v>
      </c>
      <c r="E142" s="3" t="n">
        <v>1.25821</v>
      </c>
      <c r="F142" s="3" t="n">
        <v>40877</v>
      </c>
      <c r="G142" s="3" t="n">
        <v>40284</v>
      </c>
      <c r="H142" s="3" t="s">
        <v>339</v>
      </c>
      <c r="I142" s="3" t="n">
        <v>0</v>
      </c>
      <c r="J142" s="3" t="n">
        <v>29.5596</v>
      </c>
      <c r="K142" s="3" t="n">
        <v>89.9999</v>
      </c>
      <c r="L142" s="3" t="n">
        <v>0</v>
      </c>
      <c r="M142" s="3" t="n">
        <v>3.604</v>
      </c>
      <c r="N142" s="3" t="n">
        <v>5.3</v>
      </c>
      <c r="O142" s="3" t="n">
        <v>-36</v>
      </c>
      <c r="P142" s="3" t="n">
        <v>6.2</v>
      </c>
      <c r="Q142" s="3" t="n">
        <v>-156</v>
      </c>
      <c r="R142" s="3" t="n">
        <f aca="false">0.11136+(-S142*5.91941)</f>
        <v>5.70520245</v>
      </c>
      <c r="S142" s="3" t="n">
        <v>-0.945</v>
      </c>
      <c r="T142" s="3" t="n">
        <v>-75461</v>
      </c>
      <c r="U142" s="3" t="s">
        <v>897</v>
      </c>
      <c r="V142" s="64" t="s">
        <v>890</v>
      </c>
      <c r="W142" s="3" t="n">
        <v>341.98</v>
      </c>
      <c r="X142" s="3" t="n">
        <v>-4.99573</v>
      </c>
      <c r="Y142" s="3" t="n">
        <v>-4.99359</v>
      </c>
      <c r="AD142" s="64" t="s">
        <v>891</v>
      </c>
      <c r="AE142" s="3" t="n">
        <v>205.884</v>
      </c>
      <c r="AMJ142" s="37"/>
    </row>
    <row collapsed="false" customFormat="true" customHeight="false" hidden="false" ht="13.3" outlineLevel="0" r="143" s="3">
      <c r="C143" s="3" t="n">
        <v>7376</v>
      </c>
      <c r="D143" s="34" t="s">
        <v>887</v>
      </c>
      <c r="E143" s="3" t="n">
        <v>1.21189</v>
      </c>
      <c r="F143" s="3" t="n">
        <v>40877</v>
      </c>
      <c r="G143" s="3" t="n">
        <v>40284</v>
      </c>
      <c r="H143" s="3" t="s">
        <v>341</v>
      </c>
      <c r="I143" s="3" t="n">
        <v>0</v>
      </c>
      <c r="J143" s="3" t="n">
        <v>29.5596</v>
      </c>
      <c r="K143" s="3" t="n">
        <v>89.9999</v>
      </c>
      <c r="L143" s="3" t="n">
        <v>0</v>
      </c>
      <c r="M143" s="3" t="n">
        <v>3.604</v>
      </c>
      <c r="N143" s="3" t="n">
        <v>5.3</v>
      </c>
      <c r="O143" s="3" t="n">
        <v>-36</v>
      </c>
      <c r="P143" s="3" t="n">
        <v>6.2</v>
      </c>
      <c r="Q143" s="3" t="n">
        <v>-156</v>
      </c>
      <c r="R143" s="3" t="n">
        <f aca="false">0.11136+(-S143*5.91941)</f>
        <v>5.70520245</v>
      </c>
      <c r="S143" s="3" t="n">
        <v>-0.945</v>
      </c>
      <c r="T143" s="3" t="n">
        <v>-75461</v>
      </c>
      <c r="U143" s="3" t="s">
        <v>897</v>
      </c>
      <c r="V143" s="64" t="s">
        <v>890</v>
      </c>
      <c r="W143" s="3" t="n">
        <v>341.98</v>
      </c>
      <c r="X143" s="3" t="n">
        <v>-4.99573</v>
      </c>
      <c r="Y143" s="3" t="n">
        <v>-4.99359</v>
      </c>
      <c r="AD143" s="64" t="s">
        <v>891</v>
      </c>
      <c r="AE143" s="3" t="n">
        <v>205.884</v>
      </c>
      <c r="AMJ143" s="37"/>
    </row>
    <row collapsed="false" customFormat="true" customHeight="false" hidden="false" ht="13.3" outlineLevel="0" r="144" s="3">
      <c r="C144" s="3" t="n">
        <v>7377</v>
      </c>
      <c r="D144" s="34" t="s">
        <v>887</v>
      </c>
      <c r="E144" s="3" t="n">
        <v>1.27492</v>
      </c>
      <c r="F144" s="3" t="n">
        <v>40877</v>
      </c>
      <c r="G144" s="3" t="n">
        <v>40284</v>
      </c>
      <c r="H144" s="3" t="s">
        <v>339</v>
      </c>
      <c r="I144" s="3" t="n">
        <v>0</v>
      </c>
      <c r="J144" s="3" t="n">
        <v>29.5596</v>
      </c>
      <c r="K144" s="3" t="n">
        <v>89.9999</v>
      </c>
      <c r="L144" s="3" t="n">
        <v>0</v>
      </c>
      <c r="M144" s="3" t="n">
        <v>3.604</v>
      </c>
      <c r="N144" s="3" t="n">
        <v>5.3</v>
      </c>
      <c r="O144" s="3" t="n">
        <v>-36</v>
      </c>
      <c r="P144" s="3" t="n">
        <v>6.2</v>
      </c>
      <c r="Q144" s="3" t="n">
        <v>-156</v>
      </c>
      <c r="R144" s="3" t="n">
        <f aca="false">0.11136+(-S144*5.91941)</f>
        <v>5.70520245</v>
      </c>
      <c r="S144" s="3" t="n">
        <v>-0.945</v>
      </c>
      <c r="T144" s="3" t="n">
        <v>-75461</v>
      </c>
      <c r="U144" s="3" t="s">
        <v>897</v>
      </c>
      <c r="V144" s="64" t="s">
        <v>890</v>
      </c>
      <c r="W144" s="3" t="n">
        <v>341.98</v>
      </c>
      <c r="X144" s="3" t="n">
        <v>-4.99573</v>
      </c>
      <c r="Y144" s="3" t="n">
        <v>-4.99359</v>
      </c>
      <c r="AD144" s="64" t="s">
        <v>891</v>
      </c>
      <c r="AE144" s="3" t="n">
        <v>205.884</v>
      </c>
      <c r="AMJ144" s="37"/>
    </row>
    <row collapsed="false" customFormat="true" customHeight="false" hidden="false" ht="13.3" outlineLevel="0" r="145" s="3">
      <c r="C145" s="3" t="n">
        <v>7378</v>
      </c>
      <c r="D145" s="34" t="s">
        <v>887</v>
      </c>
      <c r="E145" s="3" t="n">
        <v>1.20301</v>
      </c>
      <c r="F145" s="3" t="n">
        <v>40877</v>
      </c>
      <c r="G145" s="3" t="n">
        <v>40284</v>
      </c>
      <c r="H145" s="3" t="s">
        <v>341</v>
      </c>
      <c r="I145" s="3" t="n">
        <v>0</v>
      </c>
      <c r="J145" s="3" t="n">
        <v>29.5596</v>
      </c>
      <c r="K145" s="3" t="n">
        <v>89.9999</v>
      </c>
      <c r="L145" s="3" t="n">
        <v>0</v>
      </c>
      <c r="M145" s="3" t="n">
        <v>3.604</v>
      </c>
      <c r="N145" s="3" t="n">
        <v>5.3</v>
      </c>
      <c r="O145" s="3" t="n">
        <v>-36</v>
      </c>
      <c r="P145" s="3" t="n">
        <v>6.2</v>
      </c>
      <c r="Q145" s="3" t="n">
        <v>-156</v>
      </c>
      <c r="R145" s="3" t="n">
        <f aca="false">0.11136+(-S145*5.91941)</f>
        <v>5.70520245</v>
      </c>
      <c r="S145" s="3" t="n">
        <v>-0.945</v>
      </c>
      <c r="T145" s="3" t="n">
        <v>-75461</v>
      </c>
      <c r="U145" s="3" t="s">
        <v>897</v>
      </c>
      <c r="V145" s="64" t="s">
        <v>890</v>
      </c>
      <c r="W145" s="3" t="n">
        <v>341.98</v>
      </c>
      <c r="X145" s="3" t="n">
        <v>-4.99573</v>
      </c>
      <c r="Y145" s="3" t="n">
        <v>-4.99359</v>
      </c>
      <c r="AD145" s="64" t="s">
        <v>891</v>
      </c>
      <c r="AE145" s="3" t="n">
        <v>205.884</v>
      </c>
      <c r="AMJ145" s="37"/>
    </row>
    <row collapsed="false" customFormat="true" customHeight="false" hidden="false" ht="13.3" outlineLevel="0" r="146" s="3">
      <c r="C146" s="3" t="n">
        <v>7379</v>
      </c>
      <c r="D146" s="34" t="s">
        <v>887</v>
      </c>
      <c r="E146" s="3" t="n">
        <v>1.26202</v>
      </c>
      <c r="F146" s="3" t="n">
        <v>40877</v>
      </c>
      <c r="G146" s="3" t="n">
        <v>40284</v>
      </c>
      <c r="H146" s="3" t="s">
        <v>339</v>
      </c>
      <c r="I146" s="3" t="n">
        <v>0</v>
      </c>
      <c r="J146" s="3" t="n">
        <v>29.5596</v>
      </c>
      <c r="K146" s="3" t="n">
        <v>89.9999</v>
      </c>
      <c r="L146" s="3" t="n">
        <v>0</v>
      </c>
      <c r="M146" s="3" t="n">
        <v>3.604</v>
      </c>
      <c r="N146" s="3" t="n">
        <v>5.3</v>
      </c>
      <c r="O146" s="3" t="n">
        <v>-36</v>
      </c>
      <c r="P146" s="3" t="n">
        <v>6.2</v>
      </c>
      <c r="Q146" s="3" t="n">
        <v>-156</v>
      </c>
      <c r="R146" s="3" t="n">
        <f aca="false">0.11136+(-S146*5.91941)</f>
        <v>5.70520245</v>
      </c>
      <c r="S146" s="3" t="n">
        <v>-0.945</v>
      </c>
      <c r="T146" s="3" t="n">
        <v>-75461</v>
      </c>
      <c r="U146" s="3" t="s">
        <v>897</v>
      </c>
      <c r="V146" s="64" t="s">
        <v>890</v>
      </c>
      <c r="W146" s="3" t="n">
        <v>341.98</v>
      </c>
      <c r="X146" s="3" t="n">
        <v>-4.99573</v>
      </c>
      <c r="Y146" s="3" t="n">
        <v>-4.99359</v>
      </c>
      <c r="AD146" s="64" t="s">
        <v>891</v>
      </c>
      <c r="AE146" s="3" t="n">
        <v>205.884</v>
      </c>
      <c r="AMJ146" s="37"/>
    </row>
    <row collapsed="false" customFormat="true" customHeight="false" hidden="false" ht="13.3" outlineLevel="0" r="147" s="3">
      <c r="C147" s="3" t="n">
        <v>7380</v>
      </c>
      <c r="D147" s="34" t="s">
        <v>887</v>
      </c>
      <c r="E147" s="3" t="n">
        <v>1.2138</v>
      </c>
      <c r="F147" s="3" t="n">
        <v>40877</v>
      </c>
      <c r="G147" s="3" t="n">
        <v>40284</v>
      </c>
      <c r="H147" s="3" t="s">
        <v>341</v>
      </c>
      <c r="I147" s="3" t="n">
        <v>0</v>
      </c>
      <c r="J147" s="3" t="n">
        <v>29.5596</v>
      </c>
      <c r="K147" s="3" t="n">
        <v>89.9999</v>
      </c>
      <c r="L147" s="3" t="n">
        <v>0</v>
      </c>
      <c r="M147" s="3" t="n">
        <v>3.604</v>
      </c>
      <c r="N147" s="3" t="n">
        <v>5.3</v>
      </c>
      <c r="O147" s="3" t="n">
        <v>-36</v>
      </c>
      <c r="P147" s="3" t="n">
        <v>6.2</v>
      </c>
      <c r="Q147" s="3" t="n">
        <v>-156</v>
      </c>
      <c r="R147" s="3" t="n">
        <f aca="false">0.11136+(-S147*5.91941)</f>
        <v>5.70520245</v>
      </c>
      <c r="S147" s="3" t="n">
        <v>-0.945</v>
      </c>
      <c r="T147" s="3" t="n">
        <v>-9321</v>
      </c>
      <c r="U147" s="3" t="s">
        <v>898</v>
      </c>
      <c r="V147" s="64" t="s">
        <v>890</v>
      </c>
      <c r="W147" s="3" t="n">
        <v>341.98</v>
      </c>
      <c r="X147" s="3" t="n">
        <v>-4.99573</v>
      </c>
      <c r="Y147" s="3" t="n">
        <v>-4.99359</v>
      </c>
      <c r="AD147" s="64" t="s">
        <v>891</v>
      </c>
      <c r="AE147" s="3" t="n">
        <v>205.884</v>
      </c>
      <c r="AMJ147" s="37"/>
    </row>
    <row collapsed="false" customFormat="true" customHeight="false" hidden="false" ht="13.3" outlineLevel="0" r="148" s="3">
      <c r="C148" s="3" t="n">
        <v>7381</v>
      </c>
      <c r="D148" s="34" t="s">
        <v>887</v>
      </c>
      <c r="E148" s="3" t="n">
        <v>1.26689</v>
      </c>
      <c r="F148" s="3" t="n">
        <v>40877</v>
      </c>
      <c r="G148" s="3" t="n">
        <v>40284</v>
      </c>
      <c r="H148" s="3" t="s">
        <v>341</v>
      </c>
      <c r="I148" s="3" t="n">
        <v>0</v>
      </c>
      <c r="J148" s="3" t="n">
        <v>29.5596</v>
      </c>
      <c r="K148" s="3" t="n">
        <v>89.9999</v>
      </c>
      <c r="L148" s="3" t="n">
        <v>0</v>
      </c>
      <c r="M148" s="3" t="n">
        <v>3.604</v>
      </c>
      <c r="N148" s="3" t="n">
        <v>5.3</v>
      </c>
      <c r="O148" s="3" t="n">
        <v>-36</v>
      </c>
      <c r="P148" s="3" t="n">
        <v>6.2</v>
      </c>
      <c r="Q148" s="3" t="n">
        <v>-156</v>
      </c>
      <c r="R148" s="3" t="n">
        <f aca="false">0.11136+(-S148*5.91941)</f>
        <v>5.70520245</v>
      </c>
      <c r="S148" s="3" t="n">
        <v>-0.945</v>
      </c>
      <c r="T148" s="3" t="n">
        <v>-9321</v>
      </c>
      <c r="U148" s="3" t="s">
        <v>898</v>
      </c>
      <c r="V148" s="64" t="s">
        <v>890</v>
      </c>
      <c r="W148" s="3" t="n">
        <v>341.98</v>
      </c>
      <c r="X148" s="3" t="n">
        <v>-4.99573</v>
      </c>
      <c r="Y148" s="3" t="n">
        <v>-4.99359</v>
      </c>
      <c r="AD148" s="64" t="s">
        <v>891</v>
      </c>
      <c r="AE148" s="3" t="n">
        <v>205.884</v>
      </c>
      <c r="AMJ148" s="37"/>
    </row>
    <row collapsed="false" customFormat="true" customHeight="false" hidden="false" ht="13.3" outlineLevel="0" r="149" s="3">
      <c r="C149" s="3" t="n">
        <v>7382</v>
      </c>
      <c r="D149" s="34" t="s">
        <v>887</v>
      </c>
      <c r="E149" s="3" t="n">
        <v>1.19117</v>
      </c>
      <c r="F149" s="3" t="n">
        <v>40877</v>
      </c>
      <c r="G149" s="3" t="n">
        <v>40284</v>
      </c>
      <c r="H149" s="3" t="s">
        <v>339</v>
      </c>
      <c r="I149" s="3" t="n">
        <v>0</v>
      </c>
      <c r="J149" s="3" t="n">
        <v>29.5596</v>
      </c>
      <c r="K149" s="3" t="n">
        <v>89.9999</v>
      </c>
      <c r="L149" s="3" t="n">
        <v>0</v>
      </c>
      <c r="M149" s="3" t="n">
        <v>3.604</v>
      </c>
      <c r="N149" s="3" t="n">
        <v>5.3</v>
      </c>
      <c r="O149" s="3" t="n">
        <v>-36</v>
      </c>
      <c r="P149" s="3" t="n">
        <v>6.2</v>
      </c>
      <c r="Q149" s="3" t="n">
        <v>-156</v>
      </c>
      <c r="R149" s="3" t="n">
        <f aca="false">0.11136+(-S149*5.91941)</f>
        <v>5.70520245</v>
      </c>
      <c r="S149" s="3" t="n">
        <v>-0.945</v>
      </c>
      <c r="T149" s="3" t="n">
        <v>-9321</v>
      </c>
      <c r="U149" s="3" t="s">
        <v>898</v>
      </c>
      <c r="V149" s="64" t="s">
        <v>890</v>
      </c>
      <c r="W149" s="3" t="n">
        <v>341.98</v>
      </c>
      <c r="X149" s="3" t="n">
        <v>-4.99573</v>
      </c>
      <c r="Y149" s="3" t="n">
        <v>-4.99359</v>
      </c>
      <c r="AD149" s="64" t="s">
        <v>891</v>
      </c>
      <c r="AE149" s="3" t="n">
        <v>205.884</v>
      </c>
      <c r="AMJ149" s="37"/>
    </row>
    <row collapsed="false" customFormat="true" customHeight="false" hidden="false" ht="13.3" outlineLevel="0" r="150" s="3">
      <c r="C150" s="3" t="n">
        <v>7383</v>
      </c>
      <c r="D150" s="34" t="s">
        <v>887</v>
      </c>
      <c r="E150" s="3" t="n">
        <v>1.27408</v>
      </c>
      <c r="F150" s="3" t="n">
        <v>40877</v>
      </c>
      <c r="G150" s="3" t="n">
        <v>40284</v>
      </c>
      <c r="H150" s="3" t="s">
        <v>341</v>
      </c>
      <c r="I150" s="3" t="n">
        <v>0</v>
      </c>
      <c r="J150" s="3" t="n">
        <v>29.5596</v>
      </c>
      <c r="K150" s="3" t="n">
        <v>89.9999</v>
      </c>
      <c r="L150" s="3" t="n">
        <v>0</v>
      </c>
      <c r="M150" s="3" t="n">
        <v>3.604</v>
      </c>
      <c r="N150" s="3" t="n">
        <v>5.3</v>
      </c>
      <c r="O150" s="3" t="n">
        <v>-36</v>
      </c>
      <c r="P150" s="3" t="n">
        <v>6.2</v>
      </c>
      <c r="Q150" s="3" t="n">
        <v>-156</v>
      </c>
      <c r="R150" s="3" t="n">
        <f aca="false">0.11136+(-S150*5.91941)</f>
        <v>5.70520245</v>
      </c>
      <c r="S150" s="3" t="n">
        <v>-0.945</v>
      </c>
      <c r="T150" s="3" t="n">
        <v>-9321</v>
      </c>
      <c r="U150" s="3" t="s">
        <v>898</v>
      </c>
      <c r="V150" s="64" t="s">
        <v>890</v>
      </c>
      <c r="W150" s="3" t="n">
        <v>341.98</v>
      </c>
      <c r="X150" s="3" t="n">
        <v>-4.99573</v>
      </c>
      <c r="Y150" s="3" t="n">
        <v>-4.99359</v>
      </c>
      <c r="AD150" s="64" t="s">
        <v>891</v>
      </c>
      <c r="AE150" s="3" t="n">
        <v>205.884</v>
      </c>
      <c r="AMJ150" s="37"/>
    </row>
    <row collapsed="false" customFormat="true" customHeight="false" hidden="false" ht="13.3" outlineLevel="0" r="151" s="3">
      <c r="C151" s="3" t="n">
        <v>7384</v>
      </c>
      <c r="D151" s="34" t="s">
        <v>887</v>
      </c>
      <c r="E151" s="3" t="n">
        <v>1.21063</v>
      </c>
      <c r="F151" s="3" t="n">
        <v>40877</v>
      </c>
      <c r="G151" s="3" t="n">
        <v>40284</v>
      </c>
      <c r="H151" s="3" t="s">
        <v>341</v>
      </c>
      <c r="I151" s="3" t="n">
        <v>0</v>
      </c>
      <c r="J151" s="3" t="n">
        <v>29.5596</v>
      </c>
      <c r="K151" s="3" t="n">
        <v>89.9999</v>
      </c>
      <c r="L151" s="3" t="n">
        <v>0</v>
      </c>
      <c r="M151" s="3" t="n">
        <v>3.604</v>
      </c>
      <c r="N151" s="3" t="n">
        <v>5.3</v>
      </c>
      <c r="O151" s="3" t="n">
        <v>-36</v>
      </c>
      <c r="P151" s="3" t="n">
        <v>6.2</v>
      </c>
      <c r="Q151" s="3" t="n">
        <v>-156</v>
      </c>
      <c r="R151" s="3" t="n">
        <f aca="false">0.11136+(-S151*5.91941)</f>
        <v>5.70520245</v>
      </c>
      <c r="S151" s="3" t="n">
        <v>-0.945</v>
      </c>
      <c r="T151" s="3" t="n">
        <v>-9321</v>
      </c>
      <c r="U151" s="3" t="s">
        <v>898</v>
      </c>
      <c r="V151" s="64" t="s">
        <v>890</v>
      </c>
      <c r="W151" s="3" t="n">
        <v>341.98</v>
      </c>
      <c r="X151" s="3" t="n">
        <v>-4.99573</v>
      </c>
      <c r="Y151" s="3" t="n">
        <v>-4.99359</v>
      </c>
      <c r="AD151" s="64" t="s">
        <v>891</v>
      </c>
      <c r="AE151" s="3" t="n">
        <v>205.884</v>
      </c>
      <c r="AMJ151" s="37"/>
    </row>
    <row collapsed="false" customFormat="true" customHeight="false" hidden="false" ht="13.3" outlineLevel="0" r="152" s="8">
      <c r="C152" s="8" t="n">
        <v>7385</v>
      </c>
      <c r="D152" s="19" t="s">
        <v>887</v>
      </c>
      <c r="E152" s="8" t="n">
        <v>0.0035955</v>
      </c>
      <c r="F152" s="8" t="n">
        <v>40877</v>
      </c>
      <c r="G152" s="8" t="n">
        <v>40284</v>
      </c>
      <c r="H152" s="8" t="s">
        <v>341</v>
      </c>
      <c r="I152" s="8" t="n">
        <v>0</v>
      </c>
      <c r="J152" s="8" t="n">
        <v>960.015</v>
      </c>
      <c r="K152" s="8" t="n">
        <v>89.9999</v>
      </c>
      <c r="L152" s="8" t="n">
        <v>0</v>
      </c>
      <c r="M152" s="8" t="n">
        <v>3.604</v>
      </c>
      <c r="N152" s="8" t="n">
        <v>5.3</v>
      </c>
      <c r="O152" s="8" t="n">
        <v>-36</v>
      </c>
      <c r="P152" s="8" t="n">
        <v>6.2</v>
      </c>
      <c r="Q152" s="8" t="n">
        <v>-156</v>
      </c>
      <c r="R152" s="8" t="n">
        <f aca="false">0.11136+(-S152*5.91941)</f>
        <v>0.21198997</v>
      </c>
      <c r="S152" s="8" t="n">
        <v>-0.017</v>
      </c>
      <c r="T152" s="8" t="n">
        <v>-250</v>
      </c>
      <c r="U152" s="8" t="s">
        <v>895</v>
      </c>
      <c r="V152" s="60" t="s">
        <v>890</v>
      </c>
      <c r="W152" s="8" t="n">
        <v>-0.842</v>
      </c>
      <c r="X152" s="8" t="n">
        <v>-0.000305176</v>
      </c>
      <c r="Y152" s="8" t="n">
        <v>-0.000305176</v>
      </c>
      <c r="AD152" s="60" t="s">
        <v>891</v>
      </c>
      <c r="AE152" s="60" t="s">
        <v>891</v>
      </c>
      <c r="AMJ152" s="21"/>
    </row>
    <row collapsed="false" customFormat="true" customHeight="false" hidden="false" ht="13.3" outlineLevel="0" r="153" s="8">
      <c r="C153" s="8" t="n">
        <v>7386</v>
      </c>
      <c r="D153" s="19" t="s">
        <v>887</v>
      </c>
      <c r="E153" s="8" t="n">
        <v>0.0010575</v>
      </c>
      <c r="F153" s="8" t="n">
        <v>40877</v>
      </c>
      <c r="G153" s="8" t="n">
        <v>40284</v>
      </c>
      <c r="H153" s="8" t="s">
        <v>341</v>
      </c>
      <c r="I153" s="8" t="n">
        <v>0</v>
      </c>
      <c r="J153" s="8" t="n">
        <v>960.015</v>
      </c>
      <c r="K153" s="8" t="n">
        <v>89.9999</v>
      </c>
      <c r="L153" s="8" t="n">
        <v>0</v>
      </c>
      <c r="M153" s="8" t="n">
        <v>3.604</v>
      </c>
      <c r="N153" s="8" t="n">
        <v>5.3</v>
      </c>
      <c r="O153" s="8" t="n">
        <v>-36</v>
      </c>
      <c r="P153" s="8" t="n">
        <v>6.2</v>
      </c>
      <c r="Q153" s="8" t="n">
        <v>-156</v>
      </c>
      <c r="R153" s="8" t="n">
        <f aca="false">0.11136+(-S153*5.91941)</f>
        <v>0.21198997</v>
      </c>
      <c r="S153" s="8" t="n">
        <v>-0.017</v>
      </c>
      <c r="T153" s="8" t="n">
        <v>-250</v>
      </c>
      <c r="U153" s="8" t="s">
        <v>895</v>
      </c>
      <c r="V153" s="60" t="s">
        <v>890</v>
      </c>
      <c r="W153" s="8" t="n">
        <v>-0.842</v>
      </c>
      <c r="X153" s="8" t="n">
        <v>0</v>
      </c>
      <c r="Y153" s="8" t="n">
        <v>0</v>
      </c>
      <c r="AD153" s="60" t="s">
        <v>891</v>
      </c>
      <c r="AE153" s="60" t="s">
        <v>891</v>
      </c>
      <c r="AMJ153" s="21"/>
    </row>
    <row collapsed="false" customFormat="true" customHeight="false" hidden="false" ht="13.3" outlineLevel="0" r="154" s="5">
      <c r="C154" s="5" t="n">
        <v>7387</v>
      </c>
      <c r="D154" s="30" t="s">
        <v>887</v>
      </c>
      <c r="E154" s="5" t="n">
        <v>0.797144</v>
      </c>
      <c r="F154" s="5" t="n">
        <v>40877</v>
      </c>
      <c r="G154" s="5" t="n">
        <v>40284</v>
      </c>
      <c r="H154" s="5" t="s">
        <v>341</v>
      </c>
      <c r="I154" s="5" t="n">
        <v>0</v>
      </c>
      <c r="J154" s="5" t="n">
        <v>29.5596</v>
      </c>
      <c r="K154" s="5" t="n">
        <v>89.9999</v>
      </c>
      <c r="L154" s="5" t="n">
        <v>0</v>
      </c>
      <c r="M154" s="5" t="n">
        <v>3.604</v>
      </c>
      <c r="N154" s="5" t="n">
        <v>5.3</v>
      </c>
      <c r="O154" s="5" t="n">
        <v>-36</v>
      </c>
      <c r="P154" s="5" t="n">
        <v>6.2</v>
      </c>
      <c r="Q154" s="5" t="n">
        <v>-156</v>
      </c>
      <c r="R154" s="5" t="n">
        <f aca="false">0.11136+(-S154*5.91941)</f>
        <v>5.69928304</v>
      </c>
      <c r="S154" s="5" t="n">
        <v>-0.944</v>
      </c>
      <c r="T154" s="5" t="n">
        <v>-101871</v>
      </c>
      <c r="U154" s="5" t="s">
        <v>892</v>
      </c>
      <c r="V154" s="5" t="n">
        <v>88.348</v>
      </c>
      <c r="W154" s="5" t="n">
        <v>341.98</v>
      </c>
      <c r="X154" s="5" t="n">
        <v>4.99725</v>
      </c>
      <c r="Y154" s="5" t="n">
        <v>4.99634</v>
      </c>
      <c r="AD154" s="5" t="n">
        <v>52.944</v>
      </c>
      <c r="AE154" s="5" t="n">
        <v>205.884</v>
      </c>
      <c r="AMJ154" s="33"/>
    </row>
    <row collapsed="false" customFormat="true" customHeight="false" hidden="false" ht="13.3" outlineLevel="0" r="155" s="5">
      <c r="C155" s="5" t="n">
        <v>7388</v>
      </c>
      <c r="D155" s="30" t="s">
        <v>887</v>
      </c>
      <c r="E155" s="5" t="n">
        <v>0.132822</v>
      </c>
      <c r="F155" s="5" t="n">
        <v>40877</v>
      </c>
      <c r="G155" s="5" t="n">
        <v>40284</v>
      </c>
      <c r="H155" s="5" t="s">
        <v>341</v>
      </c>
      <c r="I155" s="5" t="n">
        <v>0</v>
      </c>
      <c r="J155" s="5" t="n">
        <v>29.5596</v>
      </c>
      <c r="K155" s="5" t="n">
        <v>89.9999</v>
      </c>
      <c r="L155" s="5" t="n">
        <v>0</v>
      </c>
      <c r="M155" s="5" t="n">
        <v>3.604</v>
      </c>
      <c r="N155" s="5" t="n">
        <v>5.3</v>
      </c>
      <c r="O155" s="5" t="n">
        <v>-36</v>
      </c>
      <c r="P155" s="5" t="n">
        <v>6.2</v>
      </c>
      <c r="Q155" s="5" t="n">
        <v>-156</v>
      </c>
      <c r="R155" s="5" t="n">
        <f aca="false">0.11136+(-S155*5.91941)</f>
        <v>5.69928304</v>
      </c>
      <c r="S155" s="5" t="n">
        <v>-0.944</v>
      </c>
      <c r="T155" s="5" t="n">
        <v>-108571</v>
      </c>
      <c r="U155" s="5" t="s">
        <v>899</v>
      </c>
      <c r="V155" s="5" t="n">
        <v>88.348</v>
      </c>
      <c r="W155" s="5" t="n">
        <v>341.98</v>
      </c>
      <c r="X155" s="5" t="n">
        <v>4.99695</v>
      </c>
      <c r="Y155" s="5" t="n">
        <v>4.99634</v>
      </c>
      <c r="AD155" s="5" t="n">
        <v>52.944</v>
      </c>
      <c r="AE155" s="5" t="n">
        <v>205.884</v>
      </c>
      <c r="AMJ155" s="33"/>
    </row>
    <row collapsed="false" customFormat="true" customHeight="false" hidden="false" ht="13.3" outlineLevel="0" r="156" s="5">
      <c r="C156" s="5" t="n">
        <v>7389</v>
      </c>
      <c r="D156" s="30" t="s">
        <v>887</v>
      </c>
      <c r="E156" s="5" t="n">
        <v>1.07252</v>
      </c>
      <c r="F156" s="5" t="n">
        <v>40877</v>
      </c>
      <c r="G156" s="5" t="n">
        <v>40284</v>
      </c>
      <c r="H156" s="5" t="s">
        <v>341</v>
      </c>
      <c r="I156" s="5" t="n">
        <v>0</v>
      </c>
      <c r="J156" s="5" t="n">
        <v>29.5596</v>
      </c>
      <c r="K156" s="5" t="n">
        <v>89.9999</v>
      </c>
      <c r="L156" s="5" t="n">
        <v>0</v>
      </c>
      <c r="M156" s="5" t="n">
        <v>3.604</v>
      </c>
      <c r="N156" s="5" t="n">
        <v>5.3</v>
      </c>
      <c r="O156" s="5" t="n">
        <v>-36</v>
      </c>
      <c r="P156" s="5" t="n">
        <v>6.2</v>
      </c>
      <c r="Q156" s="5" t="n">
        <v>-156</v>
      </c>
      <c r="R156" s="5" t="n">
        <f aca="false">0.11136+(-S156*5.91941)</f>
        <v>5.69928304</v>
      </c>
      <c r="S156" s="5" t="n">
        <v>-0.944</v>
      </c>
      <c r="T156" s="5" t="n">
        <v>-29311</v>
      </c>
      <c r="U156" s="5" t="s">
        <v>900</v>
      </c>
      <c r="V156" s="5" t="n">
        <v>88.348</v>
      </c>
      <c r="W156" s="5" t="n">
        <v>341.98</v>
      </c>
      <c r="X156" s="5" t="n">
        <v>4.99695</v>
      </c>
      <c r="Y156" s="5" t="n">
        <v>4.99634</v>
      </c>
      <c r="AD156" s="5" t="n">
        <v>52.944</v>
      </c>
      <c r="AE156" s="5" t="n">
        <v>205.884</v>
      </c>
      <c r="AMJ156" s="33"/>
    </row>
    <row collapsed="false" customFormat="true" customHeight="false" hidden="false" ht="13.3" outlineLevel="0" r="157" s="5">
      <c r="C157" s="5" t="n">
        <v>7390</v>
      </c>
      <c r="D157" s="30" t="s">
        <v>887</v>
      </c>
      <c r="E157" s="5" t="n">
        <v>1.55114</v>
      </c>
      <c r="F157" s="5" t="n">
        <v>40877</v>
      </c>
      <c r="G157" s="5" t="n">
        <v>40284</v>
      </c>
      <c r="H157" s="5" t="s">
        <v>341</v>
      </c>
      <c r="I157" s="5" t="n">
        <v>0</v>
      </c>
      <c r="J157" s="5" t="n">
        <v>29.5596</v>
      </c>
      <c r="K157" s="5" t="n">
        <v>89.9999</v>
      </c>
      <c r="L157" s="5" t="n">
        <v>0</v>
      </c>
      <c r="M157" s="5" t="n">
        <v>3.604</v>
      </c>
      <c r="N157" s="5" t="n">
        <v>5.3</v>
      </c>
      <c r="O157" s="5" t="n">
        <v>-36</v>
      </c>
      <c r="P157" s="5" t="n">
        <v>6.2</v>
      </c>
      <c r="Q157" s="5" t="n">
        <v>-156</v>
      </c>
      <c r="R157" s="5" t="n">
        <f aca="false">0.11136+(-S157*5.91941)</f>
        <v>5.69928304</v>
      </c>
      <c r="S157" s="5" t="n">
        <v>-0.944</v>
      </c>
      <c r="T157" s="5" t="n">
        <v>-35896</v>
      </c>
      <c r="U157" s="5" t="s">
        <v>901</v>
      </c>
      <c r="V157" s="5" t="n">
        <v>88.348</v>
      </c>
      <c r="W157" s="5" t="n">
        <v>341.98</v>
      </c>
      <c r="X157" s="5" t="n">
        <v>4.99664</v>
      </c>
      <c r="Y157" s="5" t="n">
        <v>4.99634</v>
      </c>
      <c r="AD157" s="5" t="n">
        <v>52.944</v>
      </c>
      <c r="AE157" s="5" t="n">
        <v>205.884</v>
      </c>
      <c r="AMJ157" s="33"/>
    </row>
    <row collapsed="false" customFormat="true" customHeight="false" hidden="false" ht="13.3" outlineLevel="0" r="158" s="5">
      <c r="C158" s="5" t="n">
        <v>7391</v>
      </c>
      <c r="D158" s="30" t="s">
        <v>887</v>
      </c>
      <c r="E158" s="5" t="n">
        <v>1.83096</v>
      </c>
      <c r="F158" s="5" t="n">
        <v>40877</v>
      </c>
      <c r="G158" s="5" t="n">
        <v>40284</v>
      </c>
      <c r="H158" s="5" t="s">
        <v>341</v>
      </c>
      <c r="I158" s="5" t="n">
        <v>0</v>
      </c>
      <c r="J158" s="5" t="n">
        <v>29.5596</v>
      </c>
      <c r="K158" s="5" t="n">
        <v>89.9999</v>
      </c>
      <c r="L158" s="5" t="n">
        <v>0</v>
      </c>
      <c r="M158" s="5" t="n">
        <v>3.604</v>
      </c>
      <c r="N158" s="5" t="n">
        <v>5.3</v>
      </c>
      <c r="O158" s="5" t="n">
        <v>-36</v>
      </c>
      <c r="P158" s="5" t="n">
        <v>6.2</v>
      </c>
      <c r="Q158" s="5" t="n">
        <v>-156</v>
      </c>
      <c r="R158" s="5" t="n">
        <f aca="false">0.11136+(-S158*5.91941)</f>
        <v>5.69928304</v>
      </c>
      <c r="S158" s="5" t="n">
        <v>-0.944</v>
      </c>
      <c r="T158" s="5" t="n">
        <v>-95216</v>
      </c>
      <c r="U158" s="5" t="s">
        <v>902</v>
      </c>
      <c r="V158" s="5" t="n">
        <v>88.348</v>
      </c>
      <c r="W158" s="5" t="n">
        <v>341.98</v>
      </c>
      <c r="X158" s="5" t="n">
        <v>4.99664</v>
      </c>
      <c r="Y158" s="5" t="n">
        <v>4.99634</v>
      </c>
      <c r="AD158" s="5" t="n">
        <v>52.944</v>
      </c>
      <c r="AE158" s="5" t="n">
        <v>205.884</v>
      </c>
      <c r="AMJ158" s="33"/>
    </row>
    <row collapsed="false" customFormat="true" customHeight="false" hidden="false" ht="13.3" outlineLevel="0" r="159" s="5">
      <c r="C159" s="5" t="n">
        <v>7392</v>
      </c>
      <c r="D159" s="30" t="s">
        <v>887</v>
      </c>
      <c r="E159" s="5" t="n">
        <v>2.51854</v>
      </c>
      <c r="F159" s="5" t="n">
        <v>40877</v>
      </c>
      <c r="G159" s="5" t="n">
        <v>40284</v>
      </c>
      <c r="H159" s="5" t="s">
        <v>341</v>
      </c>
      <c r="I159" s="5" t="n">
        <v>0</v>
      </c>
      <c r="J159" s="5" t="n">
        <v>29.5596</v>
      </c>
      <c r="K159" s="5" t="n">
        <v>89.9999</v>
      </c>
      <c r="L159" s="5" t="n">
        <v>0</v>
      </c>
      <c r="M159" s="5" t="n">
        <v>3.604</v>
      </c>
      <c r="N159" s="5" t="n">
        <v>5.3</v>
      </c>
      <c r="O159" s="5" t="n">
        <v>-36</v>
      </c>
      <c r="P159" s="5" t="n">
        <v>6.2</v>
      </c>
      <c r="Q159" s="5" t="n">
        <v>-156</v>
      </c>
      <c r="R159" s="5" t="n">
        <f aca="false">0.11136+(-S159*5.91941)</f>
        <v>5.69928304</v>
      </c>
      <c r="S159" s="5" t="n">
        <v>-0.944</v>
      </c>
      <c r="T159" s="5" t="n">
        <v>-81936</v>
      </c>
      <c r="U159" s="5" t="s">
        <v>903</v>
      </c>
      <c r="V159" s="5" t="n">
        <v>88.348</v>
      </c>
      <c r="W159" s="5" t="n">
        <v>341.98</v>
      </c>
      <c r="X159" s="5" t="n">
        <v>4.99695</v>
      </c>
      <c r="Y159" s="5" t="n">
        <v>4.99634</v>
      </c>
      <c r="AD159" s="5" t="n">
        <v>52.944</v>
      </c>
      <c r="AE159" s="5" t="n">
        <v>205.884</v>
      </c>
      <c r="AMJ159" s="33"/>
    </row>
    <row collapsed="false" customFormat="true" customHeight="false" hidden="false" ht="13.3" outlineLevel="0" r="160" s="5">
      <c r="C160" s="5" t="n">
        <v>7393</v>
      </c>
      <c r="D160" s="30" t="s">
        <v>887</v>
      </c>
      <c r="E160" s="5" t="n">
        <v>2.53123</v>
      </c>
      <c r="F160" s="5" t="n">
        <v>40877</v>
      </c>
      <c r="G160" s="5" t="n">
        <v>40284</v>
      </c>
      <c r="H160" s="5" t="s">
        <v>341</v>
      </c>
      <c r="I160" s="5" t="n">
        <v>0</v>
      </c>
      <c r="J160" s="5" t="n">
        <v>29.5596</v>
      </c>
      <c r="K160" s="5" t="n">
        <v>89.9999</v>
      </c>
      <c r="L160" s="5" t="n">
        <v>0</v>
      </c>
      <c r="M160" s="5" t="n">
        <v>3.604</v>
      </c>
      <c r="N160" s="5" t="n">
        <v>5.3</v>
      </c>
      <c r="O160" s="5" t="n">
        <v>-36</v>
      </c>
      <c r="P160" s="5" t="n">
        <v>6.2</v>
      </c>
      <c r="Q160" s="5" t="n">
        <v>-156</v>
      </c>
      <c r="R160" s="5" t="n">
        <f aca="false">0.11136+(-S160*5.91941)</f>
        <v>5.69928304</v>
      </c>
      <c r="S160" s="5" t="n">
        <v>-0.944</v>
      </c>
      <c r="T160" s="5" t="n">
        <v>-88539</v>
      </c>
      <c r="U160" s="5" t="s">
        <v>904</v>
      </c>
      <c r="V160" s="5" t="n">
        <v>88.348</v>
      </c>
      <c r="W160" s="5" t="n">
        <v>341.98</v>
      </c>
      <c r="X160" s="5" t="n">
        <v>4.99695</v>
      </c>
      <c r="Y160" s="5" t="n">
        <v>4.99634</v>
      </c>
      <c r="AD160" s="5" t="n">
        <v>52.944</v>
      </c>
      <c r="AE160" s="5" t="n">
        <v>205.884</v>
      </c>
      <c r="AMJ160" s="33"/>
    </row>
    <row collapsed="false" customFormat="true" customHeight="false" hidden="false" ht="13.3" outlineLevel="0" r="161" s="3">
      <c r="C161" s="3" t="n">
        <v>7394</v>
      </c>
      <c r="D161" s="34" t="s">
        <v>887</v>
      </c>
      <c r="E161" s="3" t="n">
        <v>0.119074</v>
      </c>
      <c r="F161" s="3" t="n">
        <v>40877</v>
      </c>
      <c r="G161" s="3" t="n">
        <v>40284</v>
      </c>
      <c r="H161" s="3" t="s">
        <v>341</v>
      </c>
      <c r="I161" s="3" t="n">
        <v>0</v>
      </c>
      <c r="J161" s="3" t="n">
        <v>29.5596</v>
      </c>
      <c r="K161" s="3" t="n">
        <v>89.9999</v>
      </c>
      <c r="L161" s="3" t="n">
        <v>0</v>
      </c>
      <c r="M161" s="3" t="n">
        <v>3.604</v>
      </c>
      <c r="N161" s="3" t="n">
        <v>5.3</v>
      </c>
      <c r="O161" s="3" t="n">
        <v>-36</v>
      </c>
      <c r="P161" s="3" t="n">
        <v>6.2</v>
      </c>
      <c r="Q161" s="3" t="n">
        <v>-156</v>
      </c>
      <c r="R161" s="3" t="n">
        <f aca="false">0.11136+(-S161*5.91941)</f>
        <v>5.69928304</v>
      </c>
      <c r="S161" s="3" t="n">
        <v>-0.944</v>
      </c>
      <c r="T161" s="3" t="n">
        <v>-108571</v>
      </c>
      <c r="U161" s="3" t="s">
        <v>899</v>
      </c>
      <c r="V161" s="3" t="n">
        <v>88.348</v>
      </c>
      <c r="W161" s="3" t="n">
        <v>341.98</v>
      </c>
      <c r="X161" s="3" t="n">
        <v>4.99664</v>
      </c>
      <c r="Y161" s="3" t="n">
        <v>4.99634</v>
      </c>
      <c r="AD161" s="3" t="n">
        <v>52.944</v>
      </c>
      <c r="AE161" s="3" t="n">
        <v>205.884</v>
      </c>
      <c r="AMJ161" s="37"/>
    </row>
    <row collapsed="false" customFormat="true" customHeight="false" hidden="false" ht="13.3" outlineLevel="0" r="162" s="3">
      <c r="C162" s="3" t="n">
        <v>7395</v>
      </c>
      <c r="D162" s="34" t="s">
        <v>887</v>
      </c>
      <c r="E162" s="3" t="n">
        <v>0.124362</v>
      </c>
      <c r="F162" s="3" t="n">
        <v>40877</v>
      </c>
      <c r="G162" s="3" t="n">
        <v>40284</v>
      </c>
      <c r="H162" s="3" t="s">
        <v>339</v>
      </c>
      <c r="I162" s="3" t="n">
        <v>0</v>
      </c>
      <c r="J162" s="3" t="n">
        <v>29.5596</v>
      </c>
      <c r="K162" s="3" t="n">
        <v>89.9999</v>
      </c>
      <c r="L162" s="3" t="n">
        <v>0</v>
      </c>
      <c r="M162" s="3" t="n">
        <v>3.604</v>
      </c>
      <c r="N162" s="3" t="n">
        <v>5.3</v>
      </c>
      <c r="O162" s="3" t="n">
        <v>-36</v>
      </c>
      <c r="P162" s="3" t="n">
        <v>6.2</v>
      </c>
      <c r="Q162" s="3" t="n">
        <v>-156</v>
      </c>
      <c r="R162" s="3" t="n">
        <f aca="false">0.11136+(-S162*5.91941)</f>
        <v>5.69928304</v>
      </c>
      <c r="S162" s="3" t="n">
        <v>-0.944</v>
      </c>
      <c r="T162" s="3" t="n">
        <v>-108571</v>
      </c>
      <c r="U162" s="3" t="s">
        <v>899</v>
      </c>
      <c r="V162" s="3" t="n">
        <v>88.348</v>
      </c>
      <c r="W162" s="3" t="n">
        <v>341.98</v>
      </c>
      <c r="X162" s="3" t="n">
        <v>4.99664</v>
      </c>
      <c r="Y162" s="3" t="n">
        <v>4.99634</v>
      </c>
      <c r="AD162" s="3" t="n">
        <v>52.944</v>
      </c>
      <c r="AE162" s="3" t="n">
        <v>205.884</v>
      </c>
      <c r="AMJ162" s="37"/>
    </row>
    <row collapsed="false" customFormat="true" customHeight="false" hidden="false" ht="13.3" outlineLevel="0" r="163" s="3">
      <c r="C163" s="3" t="n">
        <v>7396</v>
      </c>
      <c r="D163" s="34" t="s">
        <v>887</v>
      </c>
      <c r="E163" s="3" t="n">
        <v>0.11844</v>
      </c>
      <c r="F163" s="3" t="n">
        <v>40877</v>
      </c>
      <c r="G163" s="3" t="n">
        <v>40284</v>
      </c>
      <c r="H163" s="3" t="s">
        <v>341</v>
      </c>
      <c r="I163" s="3" t="n">
        <v>0</v>
      </c>
      <c r="J163" s="3" t="n">
        <v>29.5596</v>
      </c>
      <c r="K163" s="3" t="n">
        <v>89.9999</v>
      </c>
      <c r="L163" s="3" t="n">
        <v>0</v>
      </c>
      <c r="M163" s="3" t="n">
        <v>3.604</v>
      </c>
      <c r="N163" s="3" t="n">
        <v>5.3</v>
      </c>
      <c r="O163" s="3" t="n">
        <v>-36</v>
      </c>
      <c r="P163" s="3" t="n">
        <v>6.2</v>
      </c>
      <c r="Q163" s="3" t="n">
        <v>-156</v>
      </c>
      <c r="R163" s="3" t="n">
        <f aca="false">0.11136+(-S163*5.91941)</f>
        <v>5.69928304</v>
      </c>
      <c r="S163" s="3" t="n">
        <v>-0.944</v>
      </c>
      <c r="T163" s="3" t="n">
        <v>-108571</v>
      </c>
      <c r="U163" s="3" t="s">
        <v>899</v>
      </c>
      <c r="V163" s="3" t="n">
        <v>88.348</v>
      </c>
      <c r="W163" s="3" t="n">
        <v>341.98</v>
      </c>
      <c r="X163" s="3" t="n">
        <v>4.99634</v>
      </c>
      <c r="Y163" s="3" t="n">
        <v>4.99634</v>
      </c>
      <c r="AD163" s="3" t="n">
        <v>52.944</v>
      </c>
      <c r="AE163" s="3" t="n">
        <v>205.884</v>
      </c>
      <c r="AMJ163" s="37"/>
    </row>
    <row collapsed="false" customFormat="true" customHeight="false" hidden="false" ht="13.3" outlineLevel="0" r="164" s="3">
      <c r="C164" s="3" t="n">
        <v>7397</v>
      </c>
      <c r="D164" s="34" t="s">
        <v>887</v>
      </c>
      <c r="E164" s="3" t="n">
        <v>0.122881</v>
      </c>
      <c r="F164" s="3" t="n">
        <v>40877</v>
      </c>
      <c r="G164" s="3" t="n">
        <v>40284</v>
      </c>
      <c r="H164" s="3" t="s">
        <v>339</v>
      </c>
      <c r="I164" s="3" t="n">
        <v>0</v>
      </c>
      <c r="J164" s="3" t="n">
        <v>29.5596</v>
      </c>
      <c r="K164" s="3" t="n">
        <v>89.9999</v>
      </c>
      <c r="L164" s="3" t="n">
        <v>0</v>
      </c>
      <c r="M164" s="3" t="n">
        <v>3.604</v>
      </c>
      <c r="N164" s="3" t="n">
        <v>5.3</v>
      </c>
      <c r="O164" s="3" t="n">
        <v>-36</v>
      </c>
      <c r="P164" s="3" t="n">
        <v>6.2</v>
      </c>
      <c r="Q164" s="3" t="n">
        <v>-156</v>
      </c>
      <c r="R164" s="3" t="n">
        <f aca="false">0.11136+(-S164*5.91941)</f>
        <v>5.69928304</v>
      </c>
      <c r="S164" s="3" t="n">
        <v>-0.944</v>
      </c>
      <c r="T164" s="3" t="n">
        <v>-108571</v>
      </c>
      <c r="U164" s="3" t="s">
        <v>899</v>
      </c>
      <c r="V164" s="3" t="n">
        <v>88.348</v>
      </c>
      <c r="W164" s="3" t="n">
        <v>341.98</v>
      </c>
      <c r="X164" s="3" t="n">
        <v>4.99664</v>
      </c>
      <c r="Y164" s="3" t="n">
        <v>4.99634</v>
      </c>
      <c r="AD164" s="3" t="n">
        <v>52.944</v>
      </c>
      <c r="AE164" s="3" t="n">
        <v>205.884</v>
      </c>
      <c r="AMJ164" s="37"/>
    </row>
    <row collapsed="false" customFormat="true" customHeight="false" hidden="false" ht="13.3" outlineLevel="0" r="165" s="3">
      <c r="C165" s="3" t="n">
        <v>7398</v>
      </c>
      <c r="D165" s="34" t="s">
        <v>887</v>
      </c>
      <c r="E165" s="3" t="n">
        <v>0.116959</v>
      </c>
      <c r="F165" s="3" t="n">
        <v>40877</v>
      </c>
      <c r="G165" s="3" t="n">
        <v>40284</v>
      </c>
      <c r="H165" s="3" t="s">
        <v>341</v>
      </c>
      <c r="I165" s="3" t="n">
        <v>0</v>
      </c>
      <c r="J165" s="3" t="n">
        <v>29.5596</v>
      </c>
      <c r="K165" s="3" t="n">
        <v>89.9999</v>
      </c>
      <c r="L165" s="3" t="n">
        <v>0</v>
      </c>
      <c r="M165" s="3" t="n">
        <v>3.604</v>
      </c>
      <c r="N165" s="3" t="n">
        <v>5.3</v>
      </c>
      <c r="O165" s="3" t="n">
        <v>-36</v>
      </c>
      <c r="P165" s="3" t="n">
        <v>6.2</v>
      </c>
      <c r="Q165" s="3" t="n">
        <v>-156</v>
      </c>
      <c r="R165" s="3" t="n">
        <f aca="false">0.11136+(-S165*5.91941)</f>
        <v>5.69928304</v>
      </c>
      <c r="S165" s="3" t="n">
        <v>-0.944</v>
      </c>
      <c r="T165" s="3" t="n">
        <v>-108571</v>
      </c>
      <c r="U165" s="3" t="s">
        <v>899</v>
      </c>
      <c r="V165" s="3" t="n">
        <v>88.348</v>
      </c>
      <c r="W165" s="3" t="n">
        <v>341.98</v>
      </c>
      <c r="X165" s="3" t="n">
        <v>4.99664</v>
      </c>
      <c r="Y165" s="3" t="n">
        <v>4.99634</v>
      </c>
      <c r="AD165" s="3" t="n">
        <v>52.944</v>
      </c>
      <c r="AE165" s="3" t="n">
        <v>205.884</v>
      </c>
      <c r="AMJ165" s="37"/>
    </row>
    <row collapsed="false" customFormat="true" customHeight="false" hidden="false" ht="13.3" outlineLevel="0" r="166" s="3">
      <c r="C166" s="3" t="n">
        <v>7399</v>
      </c>
      <c r="D166" s="34" t="s">
        <v>887</v>
      </c>
      <c r="E166" s="3" t="n">
        <v>0.123093</v>
      </c>
      <c r="F166" s="3" t="n">
        <v>40877</v>
      </c>
      <c r="G166" s="3" t="n">
        <v>40284</v>
      </c>
      <c r="H166" s="3" t="s">
        <v>339</v>
      </c>
      <c r="I166" s="3" t="n">
        <v>0</v>
      </c>
      <c r="J166" s="3" t="n">
        <v>29.5596</v>
      </c>
      <c r="K166" s="3" t="n">
        <v>89.9999</v>
      </c>
      <c r="L166" s="3" t="n">
        <v>0</v>
      </c>
      <c r="M166" s="3" t="n">
        <v>3.604</v>
      </c>
      <c r="N166" s="3" t="n">
        <v>5.3</v>
      </c>
      <c r="O166" s="3" t="n">
        <v>-36</v>
      </c>
      <c r="P166" s="3" t="n">
        <v>6.2</v>
      </c>
      <c r="Q166" s="3" t="n">
        <v>-156</v>
      </c>
      <c r="R166" s="3" t="n">
        <f aca="false">0.11136+(-S166*5.91941)</f>
        <v>5.69928304</v>
      </c>
      <c r="S166" s="3" t="n">
        <v>-0.944</v>
      </c>
      <c r="T166" s="3" t="n">
        <v>-108571</v>
      </c>
      <c r="U166" s="3" t="s">
        <v>899</v>
      </c>
      <c r="V166" s="3" t="n">
        <v>88.348</v>
      </c>
      <c r="W166" s="3" t="n">
        <v>341.98</v>
      </c>
      <c r="X166" s="3" t="n">
        <v>4.99634</v>
      </c>
      <c r="Y166" s="3" t="n">
        <v>4.99634</v>
      </c>
      <c r="AD166" s="3" t="n">
        <v>52.944</v>
      </c>
      <c r="AE166" s="3" t="n">
        <v>205.884</v>
      </c>
      <c r="AMJ166" s="37"/>
    </row>
    <row collapsed="false" customFormat="true" customHeight="false" hidden="false" ht="13.3" outlineLevel="0" r="167" s="3">
      <c r="C167" s="3" t="n">
        <v>7400</v>
      </c>
      <c r="D167" s="34" t="s">
        <v>887</v>
      </c>
      <c r="E167" s="3" t="n">
        <v>0.120343</v>
      </c>
      <c r="F167" s="3" t="n">
        <v>40877</v>
      </c>
      <c r="G167" s="3" t="n">
        <v>40284</v>
      </c>
      <c r="H167" s="3" t="s">
        <v>341</v>
      </c>
      <c r="I167" s="3" t="n">
        <v>0</v>
      </c>
      <c r="J167" s="3" t="n">
        <v>29.5596</v>
      </c>
      <c r="K167" s="3" t="n">
        <v>89.9999</v>
      </c>
      <c r="L167" s="3" t="n">
        <v>0</v>
      </c>
      <c r="M167" s="3" t="n">
        <v>3.604</v>
      </c>
      <c r="N167" s="3" t="n">
        <v>5.3</v>
      </c>
      <c r="O167" s="3" t="n">
        <v>-36</v>
      </c>
      <c r="P167" s="3" t="n">
        <v>6.2</v>
      </c>
      <c r="Q167" s="3" t="n">
        <v>-156</v>
      </c>
      <c r="R167" s="3" t="n">
        <f aca="false">0.11136+(-S167*5.91941)</f>
        <v>5.69928304</v>
      </c>
      <c r="S167" s="3" t="n">
        <v>-0.944</v>
      </c>
      <c r="T167" s="3" t="n">
        <v>-108571</v>
      </c>
      <c r="U167" s="3" t="s">
        <v>899</v>
      </c>
      <c r="V167" s="3" t="n">
        <v>88.348</v>
      </c>
      <c r="W167" s="3" t="n">
        <v>341.98</v>
      </c>
      <c r="X167" s="3" t="n">
        <v>4.99664</v>
      </c>
      <c r="Y167" s="3" t="n">
        <v>4.99634</v>
      </c>
      <c r="AD167" s="3" t="n">
        <v>52.944</v>
      </c>
      <c r="AE167" s="3" t="n">
        <v>205.884</v>
      </c>
      <c r="AMJ167" s="37"/>
    </row>
    <row collapsed="false" customFormat="true" customHeight="false" hidden="false" ht="13.3" outlineLevel="0" r="168" s="3">
      <c r="C168" s="3" t="n">
        <v>7401</v>
      </c>
      <c r="D168" s="34" t="s">
        <v>887</v>
      </c>
      <c r="E168" s="3" t="n">
        <v>0.135994</v>
      </c>
      <c r="F168" s="3" t="n">
        <v>40877</v>
      </c>
      <c r="G168" s="3" t="n">
        <v>40284</v>
      </c>
      <c r="H168" s="3" t="s">
        <v>339</v>
      </c>
      <c r="I168" s="3" t="n">
        <v>0</v>
      </c>
      <c r="J168" s="3" t="n">
        <v>29.5596</v>
      </c>
      <c r="K168" s="3" t="n">
        <v>89.9999</v>
      </c>
      <c r="L168" s="3" t="n">
        <v>0</v>
      </c>
      <c r="M168" s="3" t="n">
        <v>3.604</v>
      </c>
      <c r="N168" s="3" t="n">
        <v>5.3</v>
      </c>
      <c r="O168" s="3" t="n">
        <v>-36</v>
      </c>
      <c r="P168" s="3" t="n">
        <v>6.2</v>
      </c>
      <c r="Q168" s="3" t="n">
        <v>-156</v>
      </c>
      <c r="R168" s="3" t="n">
        <f aca="false">0.11136+(-S168*5.91941)</f>
        <v>5.69928304</v>
      </c>
      <c r="S168" s="3" t="n">
        <v>-0.944</v>
      </c>
      <c r="T168" s="3" t="n">
        <v>-108571</v>
      </c>
      <c r="U168" s="3" t="s">
        <v>899</v>
      </c>
      <c r="V168" s="3" t="n">
        <v>88.348</v>
      </c>
      <c r="W168" s="3" t="n">
        <v>341.98</v>
      </c>
      <c r="X168" s="3" t="n">
        <v>4.99634</v>
      </c>
      <c r="Y168" s="3" t="n">
        <v>4.99634</v>
      </c>
      <c r="AD168" s="3" t="n">
        <v>52.944</v>
      </c>
      <c r="AE168" s="3" t="n">
        <v>205.884</v>
      </c>
      <c r="AMJ168" s="37"/>
    </row>
    <row collapsed="false" customFormat="true" customHeight="false" hidden="false" ht="13.3" outlineLevel="0" r="169" s="3">
      <c r="C169" s="3" t="n">
        <v>7402</v>
      </c>
      <c r="D169" s="34" t="s">
        <v>887</v>
      </c>
      <c r="E169" s="3" t="n">
        <v>0.12838</v>
      </c>
      <c r="F169" s="3" t="n">
        <v>40877</v>
      </c>
      <c r="G169" s="3" t="n">
        <v>40284</v>
      </c>
      <c r="H169" s="3" t="s">
        <v>341</v>
      </c>
      <c r="I169" s="3" t="n">
        <v>0</v>
      </c>
      <c r="J169" s="3" t="n">
        <v>29.5596</v>
      </c>
      <c r="K169" s="3" t="n">
        <v>89.9999</v>
      </c>
      <c r="L169" s="3" t="n">
        <v>0</v>
      </c>
      <c r="M169" s="3" t="n">
        <v>3.604</v>
      </c>
      <c r="N169" s="3" t="n">
        <v>5.3</v>
      </c>
      <c r="O169" s="3" t="n">
        <v>-36</v>
      </c>
      <c r="P169" s="3" t="n">
        <v>6.2</v>
      </c>
      <c r="Q169" s="3" t="n">
        <v>-156</v>
      </c>
      <c r="R169" s="3" t="n">
        <f aca="false">0.11136+(-S169*5.91941)</f>
        <v>5.69928304</v>
      </c>
      <c r="S169" s="3" t="n">
        <v>-0.944</v>
      </c>
      <c r="T169" s="3" t="n">
        <v>-108571</v>
      </c>
      <c r="U169" s="3" t="s">
        <v>899</v>
      </c>
      <c r="V169" s="3" t="n">
        <v>88.348</v>
      </c>
      <c r="W169" s="3" t="n">
        <v>341.98</v>
      </c>
      <c r="X169" s="3" t="n">
        <v>4.99634</v>
      </c>
      <c r="Y169" s="3" t="n">
        <v>4.99634</v>
      </c>
      <c r="AD169" s="3" t="n">
        <v>52.944</v>
      </c>
      <c r="AE169" s="3" t="n">
        <v>205.884</v>
      </c>
      <c r="AMJ169" s="37"/>
    </row>
    <row collapsed="false" customFormat="true" customHeight="false" hidden="false" ht="13.3" outlineLevel="0" r="170" s="3">
      <c r="C170" s="3" t="n">
        <v>7403</v>
      </c>
      <c r="D170" s="34" t="s">
        <v>887</v>
      </c>
      <c r="E170" s="3" t="n">
        <v>0.119286</v>
      </c>
      <c r="F170" s="3" t="n">
        <v>40877</v>
      </c>
      <c r="G170" s="3" t="n">
        <v>40284</v>
      </c>
      <c r="H170" s="3" t="s">
        <v>339</v>
      </c>
      <c r="I170" s="3" t="n">
        <v>0</v>
      </c>
      <c r="J170" s="3" t="n">
        <v>29.5596</v>
      </c>
      <c r="K170" s="3" t="n">
        <v>89.9999</v>
      </c>
      <c r="L170" s="3" t="n">
        <v>0</v>
      </c>
      <c r="M170" s="3" t="n">
        <v>3.604</v>
      </c>
      <c r="N170" s="3" t="n">
        <v>5.3</v>
      </c>
      <c r="O170" s="3" t="n">
        <v>-36</v>
      </c>
      <c r="P170" s="3" t="n">
        <v>6.2</v>
      </c>
      <c r="Q170" s="3" t="n">
        <v>-156</v>
      </c>
      <c r="R170" s="3" t="n">
        <f aca="false">0.11136+(-S170*5.91941)</f>
        <v>5.69928304</v>
      </c>
      <c r="S170" s="3" t="n">
        <v>-0.944</v>
      </c>
      <c r="T170" s="3" t="n">
        <v>-108571</v>
      </c>
      <c r="U170" s="3" t="s">
        <v>899</v>
      </c>
      <c r="V170" s="3" t="n">
        <v>88.348</v>
      </c>
      <c r="W170" s="3" t="n">
        <v>341.98</v>
      </c>
      <c r="X170" s="3" t="n">
        <v>4.99664</v>
      </c>
      <c r="Y170" s="3" t="n">
        <v>4.99634</v>
      </c>
      <c r="AD170" s="3" t="n">
        <v>52.944</v>
      </c>
      <c r="AE170" s="3" t="n">
        <v>205.884</v>
      </c>
      <c r="AMJ170" s="37"/>
    </row>
    <row collapsed="false" customFormat="true" customHeight="false" hidden="false" ht="13.3" outlineLevel="0" r="171" s="38">
      <c r="C171" s="38" t="n">
        <v>7404</v>
      </c>
      <c r="D171" s="39" t="s">
        <v>887</v>
      </c>
      <c r="E171" s="38" t="n">
        <v>0.825273</v>
      </c>
      <c r="F171" s="38" t="n">
        <v>40877</v>
      </c>
      <c r="G171" s="38" t="n">
        <v>40284</v>
      </c>
      <c r="H171" s="38" t="s">
        <v>339</v>
      </c>
      <c r="I171" s="38" t="n">
        <v>0</v>
      </c>
      <c r="J171" s="38" t="n">
        <v>29.5596</v>
      </c>
      <c r="K171" s="38" t="n">
        <v>89.9999</v>
      </c>
      <c r="L171" s="38" t="n">
        <v>0</v>
      </c>
      <c r="M171" s="38" t="n">
        <v>3.604</v>
      </c>
      <c r="N171" s="38" t="n">
        <v>5.3</v>
      </c>
      <c r="O171" s="38" t="n">
        <v>-36</v>
      </c>
      <c r="P171" s="38" t="n">
        <v>6.2</v>
      </c>
      <c r="Q171" s="38" t="n">
        <v>-156</v>
      </c>
      <c r="R171" s="38" t="n">
        <f aca="false">0.11136+(-S171*5.91941)</f>
        <v>5.69928304</v>
      </c>
      <c r="S171" s="38" t="n">
        <v>-0.944</v>
      </c>
      <c r="T171" s="38" t="n">
        <v>-101871</v>
      </c>
      <c r="U171" s="38" t="s">
        <v>892</v>
      </c>
      <c r="V171" s="38" t="n">
        <v>88.348</v>
      </c>
      <c r="W171" s="38" t="n">
        <v>341.98</v>
      </c>
      <c r="X171" s="38" t="n">
        <v>4.99634</v>
      </c>
      <c r="Y171" s="38" t="n">
        <v>4.99634</v>
      </c>
      <c r="AD171" s="38" t="n">
        <v>52.944</v>
      </c>
      <c r="AE171" s="38" t="n">
        <v>205.884</v>
      </c>
      <c r="AMJ171" s="40"/>
    </row>
    <row collapsed="false" customFormat="true" customHeight="false" hidden="false" ht="13.3" outlineLevel="0" r="172" s="38">
      <c r="C172" s="38" t="n">
        <v>7405</v>
      </c>
      <c r="D172" s="39" t="s">
        <v>887</v>
      </c>
      <c r="E172" s="38" t="n">
        <v>0.848538</v>
      </c>
      <c r="F172" s="38" t="n">
        <v>40877</v>
      </c>
      <c r="G172" s="38" t="n">
        <v>40284</v>
      </c>
      <c r="H172" s="38" t="s">
        <v>341</v>
      </c>
      <c r="I172" s="38" t="n">
        <v>0</v>
      </c>
      <c r="J172" s="38" t="n">
        <v>29.5596</v>
      </c>
      <c r="K172" s="38" t="n">
        <v>89.9999</v>
      </c>
      <c r="L172" s="38" t="n">
        <v>0</v>
      </c>
      <c r="M172" s="38" t="n">
        <v>3.604</v>
      </c>
      <c r="N172" s="38" t="n">
        <v>5.3</v>
      </c>
      <c r="O172" s="38" t="n">
        <v>-36</v>
      </c>
      <c r="P172" s="38" t="n">
        <v>6.2</v>
      </c>
      <c r="Q172" s="38" t="n">
        <v>-156</v>
      </c>
      <c r="R172" s="38" t="n">
        <f aca="false">0.11136+(-S172*5.91941)</f>
        <v>5.69928304</v>
      </c>
      <c r="S172" s="38" t="n">
        <v>-0.944</v>
      </c>
      <c r="T172" s="38" t="n">
        <v>-101871</v>
      </c>
      <c r="U172" s="38" t="s">
        <v>892</v>
      </c>
      <c r="V172" s="38" t="n">
        <v>88.348</v>
      </c>
      <c r="W172" s="38" t="n">
        <v>341.98</v>
      </c>
      <c r="X172" s="38" t="n">
        <v>4.99664</v>
      </c>
      <c r="Y172" s="38" t="n">
        <v>4.99634</v>
      </c>
      <c r="AD172" s="38" t="n">
        <v>52.944</v>
      </c>
      <c r="AE172" s="38" t="n">
        <v>205.884</v>
      </c>
      <c r="AMJ172" s="40"/>
    </row>
    <row collapsed="false" customFormat="true" customHeight="false" hidden="false" ht="13.3" outlineLevel="0" r="173" s="38">
      <c r="C173" s="38" t="n">
        <v>7406</v>
      </c>
      <c r="D173" s="39" t="s">
        <v>887</v>
      </c>
      <c r="E173" s="38" t="n">
        <v>0.877513</v>
      </c>
      <c r="F173" s="38" t="n">
        <v>40877</v>
      </c>
      <c r="G173" s="38" t="n">
        <v>40284</v>
      </c>
      <c r="H173" s="38" t="s">
        <v>339</v>
      </c>
      <c r="I173" s="38" t="n">
        <v>0</v>
      </c>
      <c r="J173" s="38" t="n">
        <v>29.5596</v>
      </c>
      <c r="K173" s="38" t="n">
        <v>89.9999</v>
      </c>
      <c r="L173" s="38" t="n">
        <v>0</v>
      </c>
      <c r="M173" s="38" t="n">
        <v>3.604</v>
      </c>
      <c r="N173" s="38" t="n">
        <v>5.3</v>
      </c>
      <c r="O173" s="38" t="n">
        <v>-36</v>
      </c>
      <c r="P173" s="38" t="n">
        <v>6.2</v>
      </c>
      <c r="Q173" s="38" t="n">
        <v>-156</v>
      </c>
      <c r="R173" s="38" t="n">
        <f aca="false">0.11136+(-S173*5.91941)</f>
        <v>5.69928304</v>
      </c>
      <c r="S173" s="38" t="n">
        <v>-0.944</v>
      </c>
      <c r="T173" s="38" t="n">
        <v>-101871</v>
      </c>
      <c r="U173" s="38" t="s">
        <v>892</v>
      </c>
      <c r="V173" s="38" t="n">
        <v>88.348</v>
      </c>
      <c r="W173" s="38" t="n">
        <v>341.98</v>
      </c>
      <c r="X173" s="38" t="n">
        <v>4.99634</v>
      </c>
      <c r="Y173" s="38" t="n">
        <v>4.99634</v>
      </c>
      <c r="AD173" s="38" t="n">
        <v>52.944</v>
      </c>
      <c r="AE173" s="38" t="n">
        <v>205.884</v>
      </c>
      <c r="AMJ173" s="40"/>
    </row>
    <row collapsed="false" customFormat="true" customHeight="false" hidden="false" ht="13.3" outlineLevel="0" r="174" s="38">
      <c r="C174" s="38" t="n">
        <v>7407</v>
      </c>
      <c r="D174" s="39" t="s">
        <v>887</v>
      </c>
      <c r="E174" s="38" t="n">
        <v>0.863766</v>
      </c>
      <c r="F174" s="38" t="n">
        <v>40877</v>
      </c>
      <c r="G174" s="38" t="n">
        <v>40284</v>
      </c>
      <c r="H174" s="38" t="s">
        <v>341</v>
      </c>
      <c r="I174" s="38" t="n">
        <v>0</v>
      </c>
      <c r="J174" s="38" t="n">
        <v>29.5596</v>
      </c>
      <c r="K174" s="38" t="n">
        <v>89.9999</v>
      </c>
      <c r="L174" s="38" t="n">
        <v>0</v>
      </c>
      <c r="M174" s="38" t="n">
        <v>3.604</v>
      </c>
      <c r="N174" s="38" t="n">
        <v>5.3</v>
      </c>
      <c r="O174" s="38" t="n">
        <v>-36</v>
      </c>
      <c r="P174" s="38" t="n">
        <v>6.2</v>
      </c>
      <c r="Q174" s="38" t="n">
        <v>-156</v>
      </c>
      <c r="R174" s="38" t="n">
        <f aca="false">0.11136+(-S174*5.91941)</f>
        <v>5.69928304</v>
      </c>
      <c r="S174" s="38" t="n">
        <v>-0.944</v>
      </c>
      <c r="T174" s="38" t="n">
        <v>-101871</v>
      </c>
      <c r="U174" s="38" t="s">
        <v>892</v>
      </c>
      <c r="V174" s="38" t="n">
        <v>88.348</v>
      </c>
      <c r="W174" s="38" t="n">
        <v>341.98</v>
      </c>
      <c r="X174" s="38" t="n">
        <v>4.99664</v>
      </c>
      <c r="Y174" s="38" t="n">
        <v>4.99634</v>
      </c>
      <c r="AD174" s="38" t="n">
        <v>52.944</v>
      </c>
      <c r="AE174" s="38" t="n">
        <v>205.884</v>
      </c>
      <c r="AMJ174" s="40"/>
    </row>
    <row collapsed="false" customFormat="true" customHeight="false" hidden="false" ht="13.3" outlineLevel="0" r="175" s="38">
      <c r="C175" s="38" t="n">
        <v>7408</v>
      </c>
      <c r="D175" s="39" t="s">
        <v>887</v>
      </c>
      <c r="E175" s="38" t="n">
        <v>0.884705</v>
      </c>
      <c r="F175" s="38" t="n">
        <v>40877</v>
      </c>
      <c r="G175" s="38" t="n">
        <v>40284</v>
      </c>
      <c r="H175" s="38" t="s">
        <v>339</v>
      </c>
      <c r="I175" s="38" t="n">
        <v>0</v>
      </c>
      <c r="J175" s="38" t="n">
        <v>29.5596</v>
      </c>
      <c r="K175" s="38" t="n">
        <v>89.9999</v>
      </c>
      <c r="L175" s="38" t="n">
        <v>0</v>
      </c>
      <c r="M175" s="38" t="n">
        <v>3.604</v>
      </c>
      <c r="N175" s="38" t="n">
        <v>5.3</v>
      </c>
      <c r="O175" s="38" t="n">
        <v>-36</v>
      </c>
      <c r="P175" s="38" t="n">
        <v>6.2</v>
      </c>
      <c r="Q175" s="38" t="n">
        <v>-156</v>
      </c>
      <c r="R175" s="38" t="n">
        <f aca="false">0.11136+(-S175*5.91941)</f>
        <v>5.69928304</v>
      </c>
      <c r="S175" s="38" t="n">
        <v>-0.944</v>
      </c>
      <c r="T175" s="38" t="n">
        <v>-101871</v>
      </c>
      <c r="U175" s="38" t="s">
        <v>892</v>
      </c>
      <c r="V175" s="38" t="n">
        <v>88.348</v>
      </c>
      <c r="W175" s="38" t="n">
        <v>341.98</v>
      </c>
      <c r="X175" s="38" t="n">
        <v>4.99664</v>
      </c>
      <c r="Y175" s="38" t="n">
        <v>4.99634</v>
      </c>
      <c r="AD175" s="38" t="n">
        <v>52.944</v>
      </c>
      <c r="AE175" s="38" t="n">
        <v>205.884</v>
      </c>
      <c r="AMJ175" s="40"/>
    </row>
    <row collapsed="false" customFormat="true" customHeight="false" hidden="false" ht="13.3" outlineLevel="0" r="176" s="38">
      <c r="C176" s="38" t="n">
        <v>7409</v>
      </c>
      <c r="D176" s="39" t="s">
        <v>887</v>
      </c>
      <c r="E176" s="38" t="n">
        <v>0.853402</v>
      </c>
      <c r="F176" s="38" t="n">
        <v>40877</v>
      </c>
      <c r="G176" s="38" t="n">
        <v>40284</v>
      </c>
      <c r="H176" s="38" t="s">
        <v>341</v>
      </c>
      <c r="I176" s="38" t="n">
        <v>0</v>
      </c>
      <c r="J176" s="38" t="n">
        <v>29.5596</v>
      </c>
      <c r="K176" s="38" t="n">
        <v>89.9999</v>
      </c>
      <c r="L176" s="38" t="n">
        <v>0</v>
      </c>
      <c r="M176" s="38" t="n">
        <v>3.604</v>
      </c>
      <c r="N176" s="38" t="n">
        <v>5.3</v>
      </c>
      <c r="O176" s="38" t="n">
        <v>-36</v>
      </c>
      <c r="P176" s="38" t="n">
        <v>6.2</v>
      </c>
      <c r="Q176" s="38" t="n">
        <v>-156</v>
      </c>
      <c r="R176" s="38" t="n">
        <f aca="false">0.11136+(-S176*5.91941)</f>
        <v>5.69928304</v>
      </c>
      <c r="S176" s="38" t="n">
        <v>-0.944</v>
      </c>
      <c r="T176" s="38" t="n">
        <v>-101871</v>
      </c>
      <c r="U176" s="38" t="s">
        <v>892</v>
      </c>
      <c r="V176" s="38" t="n">
        <v>88.348</v>
      </c>
      <c r="W176" s="38" t="n">
        <v>341.98</v>
      </c>
      <c r="X176" s="38" t="n">
        <v>4.99664</v>
      </c>
      <c r="Y176" s="38" t="n">
        <v>4.99634</v>
      </c>
      <c r="AD176" s="38" t="n">
        <v>52.944</v>
      </c>
      <c r="AE176" s="38" t="n">
        <v>205.884</v>
      </c>
      <c r="AMJ176" s="40"/>
    </row>
    <row collapsed="false" customFormat="true" customHeight="false" hidden="false" ht="13.3" outlineLevel="0" r="177" s="3">
      <c r="C177" s="3" t="n">
        <v>7410</v>
      </c>
      <c r="D177" s="34" t="s">
        <v>887</v>
      </c>
      <c r="E177" s="3" t="n">
        <v>1.09472</v>
      </c>
      <c r="F177" s="3" t="n">
        <v>40877</v>
      </c>
      <c r="G177" s="3" t="n">
        <v>40284</v>
      </c>
      <c r="H177" s="3" t="s">
        <v>341</v>
      </c>
      <c r="I177" s="3" t="n">
        <v>0</v>
      </c>
      <c r="J177" s="3" t="n">
        <v>29.5596</v>
      </c>
      <c r="K177" s="3" t="n">
        <v>89.9999</v>
      </c>
      <c r="L177" s="3" t="n">
        <v>0</v>
      </c>
      <c r="M177" s="3" t="n">
        <v>3.604</v>
      </c>
      <c r="N177" s="3" t="n">
        <v>5.3</v>
      </c>
      <c r="O177" s="3" t="n">
        <v>-36</v>
      </c>
      <c r="P177" s="3" t="n">
        <v>6.2</v>
      </c>
      <c r="Q177" s="3" t="n">
        <v>-156</v>
      </c>
      <c r="R177" s="3" t="n">
        <f aca="false">0.11136+(-S177*5.91941)</f>
        <v>5.69928304</v>
      </c>
      <c r="S177" s="3" t="n">
        <v>-0.944</v>
      </c>
      <c r="T177" s="3" t="n">
        <v>-29311</v>
      </c>
      <c r="U177" s="3" t="s">
        <v>900</v>
      </c>
      <c r="V177" s="3" t="n">
        <v>88.348</v>
      </c>
      <c r="W177" s="3" t="n">
        <v>341.98</v>
      </c>
      <c r="X177" s="3" t="n">
        <v>4.99634</v>
      </c>
      <c r="Y177" s="3" t="n">
        <v>4.99634</v>
      </c>
      <c r="AD177" s="3" t="n">
        <v>52.944</v>
      </c>
      <c r="AE177" s="3" t="n">
        <v>205.884</v>
      </c>
      <c r="AMJ177" s="37"/>
    </row>
    <row collapsed="false" customFormat="true" customHeight="false" hidden="false" ht="13.3" outlineLevel="0" r="178" s="3">
      <c r="C178" s="3" t="n">
        <v>7411</v>
      </c>
      <c r="D178" s="34" t="s">
        <v>887</v>
      </c>
      <c r="E178" s="3" t="n">
        <v>1.07315</v>
      </c>
      <c r="F178" s="3" t="n">
        <v>40877</v>
      </c>
      <c r="G178" s="3" t="n">
        <v>40284</v>
      </c>
      <c r="H178" s="3" t="s">
        <v>339</v>
      </c>
      <c r="I178" s="3" t="n">
        <v>0</v>
      </c>
      <c r="J178" s="3" t="n">
        <v>29.5596</v>
      </c>
      <c r="K178" s="3" t="n">
        <v>89.9999</v>
      </c>
      <c r="L178" s="3" t="n">
        <v>0</v>
      </c>
      <c r="M178" s="3" t="n">
        <v>3.604</v>
      </c>
      <c r="N178" s="3" t="n">
        <v>5.3</v>
      </c>
      <c r="O178" s="3" t="n">
        <v>-36</v>
      </c>
      <c r="P178" s="3" t="n">
        <v>6.2</v>
      </c>
      <c r="Q178" s="3" t="n">
        <v>-156</v>
      </c>
      <c r="R178" s="3" t="n">
        <f aca="false">0.11136+(-S178*5.91941)</f>
        <v>5.69928304</v>
      </c>
      <c r="S178" s="3" t="n">
        <v>-0.944</v>
      </c>
      <c r="T178" s="3" t="n">
        <v>-29311</v>
      </c>
      <c r="U178" s="3" t="s">
        <v>900</v>
      </c>
      <c r="V178" s="3" t="n">
        <v>88.348</v>
      </c>
      <c r="W178" s="3" t="n">
        <v>341.98</v>
      </c>
      <c r="X178" s="3" t="n">
        <v>4.99664</v>
      </c>
      <c r="Y178" s="3" t="n">
        <v>4.99634</v>
      </c>
      <c r="AD178" s="3" t="n">
        <v>52.944</v>
      </c>
      <c r="AE178" s="3" t="n">
        <v>205.884</v>
      </c>
      <c r="AMJ178" s="37"/>
    </row>
    <row collapsed="false" customFormat="true" customHeight="false" hidden="false" ht="13.3" outlineLevel="0" r="179" s="3">
      <c r="C179" s="3" t="n">
        <v>7412</v>
      </c>
      <c r="D179" s="34" t="s">
        <v>887</v>
      </c>
      <c r="E179" s="3" t="n">
        <v>1.10657</v>
      </c>
      <c r="F179" s="3" t="n">
        <v>40877</v>
      </c>
      <c r="G179" s="3" t="n">
        <v>40284</v>
      </c>
      <c r="H179" s="3" t="s">
        <v>341</v>
      </c>
      <c r="I179" s="3" t="n">
        <v>0</v>
      </c>
      <c r="J179" s="3" t="n">
        <v>29.5596</v>
      </c>
      <c r="K179" s="3" t="n">
        <v>89.9999</v>
      </c>
      <c r="L179" s="3" t="n">
        <v>0</v>
      </c>
      <c r="M179" s="3" t="n">
        <v>3.604</v>
      </c>
      <c r="N179" s="3" t="n">
        <v>5.3</v>
      </c>
      <c r="O179" s="3" t="n">
        <v>-36</v>
      </c>
      <c r="P179" s="3" t="n">
        <v>6.2</v>
      </c>
      <c r="Q179" s="3" t="n">
        <v>-156</v>
      </c>
      <c r="R179" s="3" t="n">
        <f aca="false">0.11136+(-S179*5.91941)</f>
        <v>5.69928304</v>
      </c>
      <c r="S179" s="3" t="n">
        <v>-0.944</v>
      </c>
      <c r="T179" s="3" t="n">
        <v>-29311</v>
      </c>
      <c r="U179" s="3" t="s">
        <v>900</v>
      </c>
      <c r="V179" s="3" t="n">
        <v>88.348</v>
      </c>
      <c r="W179" s="3" t="n">
        <v>341.98</v>
      </c>
      <c r="X179" s="3" t="n">
        <v>4.99634</v>
      </c>
      <c r="Y179" s="3" t="n">
        <v>4.99634</v>
      </c>
      <c r="AD179" s="3" t="n">
        <v>52.944</v>
      </c>
      <c r="AE179" s="3" t="n">
        <v>205.884</v>
      </c>
      <c r="AMJ179" s="37"/>
    </row>
    <row collapsed="false" customFormat="true" customHeight="false" hidden="false" ht="13.3" outlineLevel="0" r="180" s="3">
      <c r="C180" s="3" t="n">
        <v>7413</v>
      </c>
      <c r="D180" s="34" t="s">
        <v>887</v>
      </c>
      <c r="E180" s="3" t="n">
        <v>1.14273</v>
      </c>
      <c r="F180" s="3" t="n">
        <v>40877</v>
      </c>
      <c r="G180" s="3" t="n">
        <v>40284</v>
      </c>
      <c r="H180" s="3" t="s">
        <v>339</v>
      </c>
      <c r="I180" s="3" t="n">
        <v>0</v>
      </c>
      <c r="J180" s="3" t="n">
        <v>29.5596</v>
      </c>
      <c r="K180" s="3" t="n">
        <v>89.9999</v>
      </c>
      <c r="L180" s="3" t="n">
        <v>0</v>
      </c>
      <c r="M180" s="3" t="n">
        <v>3.604</v>
      </c>
      <c r="N180" s="3" t="n">
        <v>5.3</v>
      </c>
      <c r="O180" s="3" t="n">
        <v>-36</v>
      </c>
      <c r="P180" s="3" t="n">
        <v>6.2</v>
      </c>
      <c r="Q180" s="3" t="n">
        <v>-156</v>
      </c>
      <c r="R180" s="3" t="n">
        <f aca="false">0.11136+(-S180*5.91941)</f>
        <v>5.69928304</v>
      </c>
      <c r="S180" s="3" t="n">
        <v>-0.944</v>
      </c>
      <c r="T180" s="3" t="n">
        <v>-29311</v>
      </c>
      <c r="U180" s="3" t="s">
        <v>900</v>
      </c>
      <c r="V180" s="3" t="n">
        <v>88.348</v>
      </c>
      <c r="W180" s="3" t="n">
        <v>341.98</v>
      </c>
      <c r="X180" s="3" t="n">
        <v>4.99634</v>
      </c>
      <c r="Y180" s="3" t="n">
        <v>4.99634</v>
      </c>
      <c r="AD180" s="3" t="n">
        <v>52.944</v>
      </c>
      <c r="AE180" s="3" t="n">
        <v>205.884</v>
      </c>
      <c r="AMJ180" s="37"/>
    </row>
    <row collapsed="false" customFormat="true" customHeight="false" hidden="false" ht="13.3" outlineLevel="0" r="181" s="3">
      <c r="C181" s="3" t="n">
        <v>7414</v>
      </c>
      <c r="D181" s="34" t="s">
        <v>887</v>
      </c>
      <c r="E181" s="3" t="n">
        <v>1.09811</v>
      </c>
      <c r="F181" s="3" t="n">
        <v>40877</v>
      </c>
      <c r="G181" s="3" t="n">
        <v>40284</v>
      </c>
      <c r="H181" s="3" t="s">
        <v>341</v>
      </c>
      <c r="I181" s="3" t="n">
        <v>0</v>
      </c>
      <c r="J181" s="3" t="n">
        <v>29.5596</v>
      </c>
      <c r="K181" s="3" t="n">
        <v>89.9999</v>
      </c>
      <c r="L181" s="3" t="n">
        <v>0</v>
      </c>
      <c r="M181" s="3" t="n">
        <v>3.604</v>
      </c>
      <c r="N181" s="3" t="n">
        <v>5.3</v>
      </c>
      <c r="O181" s="3" t="n">
        <v>-36</v>
      </c>
      <c r="P181" s="3" t="n">
        <v>6.2</v>
      </c>
      <c r="Q181" s="3" t="n">
        <v>-156</v>
      </c>
      <c r="R181" s="3" t="n">
        <f aca="false">0.11136+(-S181*5.91941)</f>
        <v>5.69928304</v>
      </c>
      <c r="S181" s="3" t="n">
        <v>-0.944</v>
      </c>
      <c r="T181" s="3" t="n">
        <v>-29311</v>
      </c>
      <c r="U181" s="3" t="s">
        <v>900</v>
      </c>
      <c r="V181" s="3" t="n">
        <v>88.348</v>
      </c>
      <c r="W181" s="3" t="n">
        <v>341.98</v>
      </c>
      <c r="X181" s="3" t="n">
        <v>4.99634</v>
      </c>
      <c r="Y181" s="3" t="n">
        <v>4.99634</v>
      </c>
      <c r="AD181" s="3" t="n">
        <v>52.944</v>
      </c>
      <c r="AE181" s="3" t="n">
        <v>205.884</v>
      </c>
      <c r="AMJ181" s="37"/>
    </row>
    <row collapsed="false" customFormat="true" customHeight="false" hidden="false" ht="13.3" outlineLevel="0" r="182" s="3">
      <c r="C182" s="3" t="n">
        <v>7415</v>
      </c>
      <c r="D182" s="34" t="s">
        <v>887</v>
      </c>
      <c r="E182" s="3" t="n">
        <v>1.13385</v>
      </c>
      <c r="F182" s="3" t="n">
        <v>40877</v>
      </c>
      <c r="G182" s="3" t="n">
        <v>40284</v>
      </c>
      <c r="H182" s="3" t="s">
        <v>339</v>
      </c>
      <c r="I182" s="3" t="n">
        <v>0</v>
      </c>
      <c r="J182" s="3" t="n">
        <v>29.5596</v>
      </c>
      <c r="K182" s="3" t="n">
        <v>89.9999</v>
      </c>
      <c r="L182" s="3" t="n">
        <v>0</v>
      </c>
      <c r="M182" s="3" t="n">
        <v>3.604</v>
      </c>
      <c r="N182" s="3" t="n">
        <v>5.3</v>
      </c>
      <c r="O182" s="3" t="n">
        <v>-36</v>
      </c>
      <c r="P182" s="3" t="n">
        <v>6.2</v>
      </c>
      <c r="Q182" s="3" t="n">
        <v>-156</v>
      </c>
      <c r="R182" s="3" t="n">
        <f aca="false">0.11136+(-S182*5.91941)</f>
        <v>5.69928304</v>
      </c>
      <c r="S182" s="3" t="n">
        <v>-0.944</v>
      </c>
      <c r="T182" s="3" t="n">
        <v>-29311</v>
      </c>
      <c r="U182" s="3" t="s">
        <v>900</v>
      </c>
      <c r="V182" s="3" t="n">
        <v>88.348</v>
      </c>
      <c r="W182" s="3" t="n">
        <v>341.98</v>
      </c>
      <c r="X182" s="3" t="n">
        <v>4.99664</v>
      </c>
      <c r="Y182" s="3" t="n">
        <v>4.99634</v>
      </c>
      <c r="AD182" s="3" t="n">
        <v>52.944</v>
      </c>
      <c r="AE182" s="3" t="n">
        <v>205.884</v>
      </c>
      <c r="AMJ182" s="37"/>
    </row>
    <row collapsed="false" customFormat="true" customHeight="false" hidden="false" ht="13.3" outlineLevel="0" r="183" s="38">
      <c r="C183" s="38" t="n">
        <v>7416</v>
      </c>
      <c r="D183" s="39" t="s">
        <v>887</v>
      </c>
      <c r="E183" s="38" t="n">
        <v>1.57504</v>
      </c>
      <c r="F183" s="38" t="n">
        <v>40877</v>
      </c>
      <c r="G183" s="38" t="n">
        <v>40284</v>
      </c>
      <c r="H183" s="38" t="s">
        <v>339</v>
      </c>
      <c r="I183" s="38" t="n">
        <v>0</v>
      </c>
      <c r="J183" s="38" t="n">
        <v>29.5596</v>
      </c>
      <c r="K183" s="38" t="n">
        <v>89.9999</v>
      </c>
      <c r="L183" s="38" t="n">
        <v>0</v>
      </c>
      <c r="M183" s="38" t="n">
        <v>3.604</v>
      </c>
      <c r="N183" s="38" t="n">
        <v>5.3</v>
      </c>
      <c r="O183" s="38" t="n">
        <v>-36</v>
      </c>
      <c r="P183" s="38" t="n">
        <v>6.2</v>
      </c>
      <c r="Q183" s="38" t="n">
        <v>-156</v>
      </c>
      <c r="R183" s="38" t="n">
        <f aca="false">0.11136+(-S183*5.91941)</f>
        <v>5.69928304</v>
      </c>
      <c r="S183" s="38" t="n">
        <v>-0.944</v>
      </c>
      <c r="T183" s="38" t="n">
        <v>-35896</v>
      </c>
      <c r="U183" s="38" t="s">
        <v>905</v>
      </c>
      <c r="V183" s="38" t="n">
        <v>88.348</v>
      </c>
      <c r="W183" s="38" t="n">
        <v>341.98</v>
      </c>
      <c r="X183" s="38" t="n">
        <v>4.99634</v>
      </c>
      <c r="Y183" s="38" t="n">
        <v>4.99634</v>
      </c>
      <c r="AD183" s="38" t="n">
        <v>52.944</v>
      </c>
      <c r="AE183" s="38" t="n">
        <v>205.884</v>
      </c>
      <c r="AMJ183" s="40"/>
    </row>
    <row collapsed="false" customFormat="true" customHeight="false" hidden="false" ht="13.3" outlineLevel="0" r="184" s="38">
      <c r="C184" s="38" t="n">
        <v>7417</v>
      </c>
      <c r="D184" s="39" t="s">
        <v>887</v>
      </c>
      <c r="E184" s="38" t="n">
        <v>1.57927</v>
      </c>
      <c r="F184" s="38" t="n">
        <v>40877</v>
      </c>
      <c r="G184" s="38" t="n">
        <v>40284</v>
      </c>
      <c r="H184" s="38" t="s">
        <v>341</v>
      </c>
      <c r="I184" s="38" t="n">
        <v>0</v>
      </c>
      <c r="J184" s="38" t="n">
        <v>29.5596</v>
      </c>
      <c r="K184" s="38" t="n">
        <v>89.9999</v>
      </c>
      <c r="L184" s="38" t="n">
        <v>0</v>
      </c>
      <c r="M184" s="38" t="n">
        <v>3.604</v>
      </c>
      <c r="N184" s="38" t="n">
        <v>5.3</v>
      </c>
      <c r="O184" s="38" t="n">
        <v>-36</v>
      </c>
      <c r="P184" s="38" t="n">
        <v>6.2</v>
      </c>
      <c r="Q184" s="38" t="n">
        <v>-156</v>
      </c>
      <c r="R184" s="38" t="n">
        <f aca="false">0.11136+(-S184*5.91941)</f>
        <v>5.69928304</v>
      </c>
      <c r="S184" s="38" t="n">
        <v>-0.944</v>
      </c>
      <c r="T184" s="38" t="n">
        <v>-35896</v>
      </c>
      <c r="U184" s="38" t="s">
        <v>905</v>
      </c>
      <c r="V184" s="38" t="n">
        <v>88.348</v>
      </c>
      <c r="W184" s="38" t="n">
        <v>341.98</v>
      </c>
      <c r="X184" s="38" t="n">
        <v>4.99634</v>
      </c>
      <c r="Y184" s="38" t="n">
        <v>4.99634</v>
      </c>
      <c r="AD184" s="38" t="n">
        <v>52.944</v>
      </c>
      <c r="AE184" s="38" t="n">
        <v>205.884</v>
      </c>
      <c r="AMJ184" s="40"/>
    </row>
    <row collapsed="false" customFormat="true" customHeight="false" hidden="false" ht="13.3" outlineLevel="0" r="185" s="38">
      <c r="C185" s="38" t="n">
        <v>7418</v>
      </c>
      <c r="D185" s="39" t="s">
        <v>887</v>
      </c>
      <c r="E185" s="38" t="n">
        <v>1.63786</v>
      </c>
      <c r="F185" s="38" t="n">
        <v>40877</v>
      </c>
      <c r="G185" s="38" t="n">
        <v>40284</v>
      </c>
      <c r="H185" s="38" t="s">
        <v>339</v>
      </c>
      <c r="I185" s="38" t="n">
        <v>0</v>
      </c>
      <c r="J185" s="38" t="n">
        <v>29.5596</v>
      </c>
      <c r="K185" s="38" t="n">
        <v>89.9999</v>
      </c>
      <c r="L185" s="38" t="n">
        <v>0</v>
      </c>
      <c r="M185" s="38" t="n">
        <v>3.604</v>
      </c>
      <c r="N185" s="38" t="n">
        <v>5.3</v>
      </c>
      <c r="O185" s="38" t="n">
        <v>-36</v>
      </c>
      <c r="P185" s="38" t="n">
        <v>6.2</v>
      </c>
      <c r="Q185" s="38" t="n">
        <v>-156</v>
      </c>
      <c r="R185" s="38" t="n">
        <f aca="false">0.11136+(-S185*5.91941)</f>
        <v>5.69928304</v>
      </c>
      <c r="S185" s="38" t="n">
        <v>-0.944</v>
      </c>
      <c r="T185" s="38" t="n">
        <v>-35896</v>
      </c>
      <c r="U185" s="38" t="s">
        <v>905</v>
      </c>
      <c r="V185" s="38" t="n">
        <v>88.348</v>
      </c>
      <c r="W185" s="38" t="n">
        <v>341.98</v>
      </c>
      <c r="X185" s="38" t="n">
        <v>4.99634</v>
      </c>
      <c r="Y185" s="38" t="n">
        <v>4.99634</v>
      </c>
      <c r="AD185" s="38" t="n">
        <v>52.944</v>
      </c>
      <c r="AE185" s="38" t="n">
        <v>205.884</v>
      </c>
      <c r="AMJ185" s="40"/>
    </row>
    <row collapsed="false" customFormat="true" customHeight="false" hidden="false" ht="13.3" outlineLevel="0" r="186" s="38">
      <c r="C186" s="38" t="n">
        <v>7419</v>
      </c>
      <c r="D186" s="39" t="s">
        <v>887</v>
      </c>
      <c r="E186" s="38" t="n">
        <v>1.58519</v>
      </c>
      <c r="F186" s="38" t="n">
        <v>40877</v>
      </c>
      <c r="G186" s="38" t="n">
        <v>40284</v>
      </c>
      <c r="H186" s="38" t="s">
        <v>341</v>
      </c>
      <c r="I186" s="38" t="n">
        <v>0</v>
      </c>
      <c r="J186" s="38" t="n">
        <v>29.5596</v>
      </c>
      <c r="K186" s="38" t="n">
        <v>89.9999</v>
      </c>
      <c r="L186" s="38" t="n">
        <v>0</v>
      </c>
      <c r="M186" s="38" t="n">
        <v>3.604</v>
      </c>
      <c r="N186" s="38" t="n">
        <v>5.3</v>
      </c>
      <c r="O186" s="38" t="n">
        <v>-36</v>
      </c>
      <c r="P186" s="38" t="n">
        <v>6.2</v>
      </c>
      <c r="Q186" s="38" t="n">
        <v>-156</v>
      </c>
      <c r="R186" s="38" t="n">
        <f aca="false">0.11136+(-S186*5.91941)</f>
        <v>5.69928304</v>
      </c>
      <c r="S186" s="38" t="n">
        <v>-0.944</v>
      </c>
      <c r="T186" s="38" t="n">
        <v>-35896</v>
      </c>
      <c r="U186" s="38" t="s">
        <v>905</v>
      </c>
      <c r="V186" s="38" t="n">
        <v>88.348</v>
      </c>
      <c r="W186" s="38" t="n">
        <v>341.98</v>
      </c>
      <c r="X186" s="38" t="n">
        <v>4.99634</v>
      </c>
      <c r="Y186" s="38" t="n">
        <v>4.99634</v>
      </c>
      <c r="AD186" s="38" t="n">
        <v>52.944</v>
      </c>
      <c r="AE186" s="38" t="n">
        <v>205.884</v>
      </c>
      <c r="AMJ186" s="40"/>
    </row>
    <row collapsed="false" customFormat="true" customHeight="false" hidden="false" ht="13.3" outlineLevel="0" r="187" s="38">
      <c r="C187" s="38" t="n">
        <v>7420</v>
      </c>
      <c r="D187" s="39" t="s">
        <v>887</v>
      </c>
      <c r="E187" s="38" t="n">
        <v>1.61417</v>
      </c>
      <c r="F187" s="38" t="n">
        <v>40877</v>
      </c>
      <c r="G187" s="38" t="n">
        <v>40284</v>
      </c>
      <c r="H187" s="38" t="s">
        <v>339</v>
      </c>
      <c r="I187" s="38" t="n">
        <v>0</v>
      </c>
      <c r="J187" s="38" t="n">
        <v>29.5596</v>
      </c>
      <c r="K187" s="38" t="n">
        <v>89.9999</v>
      </c>
      <c r="L187" s="38" t="n">
        <v>0</v>
      </c>
      <c r="M187" s="38" t="n">
        <v>3.604</v>
      </c>
      <c r="N187" s="38" t="n">
        <v>5.3</v>
      </c>
      <c r="O187" s="38" t="n">
        <v>-36</v>
      </c>
      <c r="P187" s="38" t="n">
        <v>6.2</v>
      </c>
      <c r="Q187" s="38" t="n">
        <v>-156</v>
      </c>
      <c r="R187" s="38" t="n">
        <f aca="false">0.11136+(-S187*5.91941)</f>
        <v>5.69928304</v>
      </c>
      <c r="S187" s="38" t="n">
        <v>-0.944</v>
      </c>
      <c r="T187" s="38" t="n">
        <v>-35896</v>
      </c>
      <c r="U187" s="38" t="s">
        <v>905</v>
      </c>
      <c r="V187" s="38" t="n">
        <v>88.348</v>
      </c>
      <c r="W187" s="38" t="n">
        <v>341.98</v>
      </c>
      <c r="X187" s="38" t="n">
        <v>4.99634</v>
      </c>
      <c r="Y187" s="38" t="n">
        <v>4.99603</v>
      </c>
      <c r="AD187" s="38" t="n">
        <v>52.944</v>
      </c>
      <c r="AE187" s="38" t="n">
        <v>205.884</v>
      </c>
      <c r="AMJ187" s="40"/>
    </row>
    <row collapsed="false" customFormat="true" customHeight="false" hidden="false" ht="13.3" outlineLevel="0" r="188" s="38">
      <c r="C188" s="38" t="n">
        <v>7421</v>
      </c>
      <c r="D188" s="39" t="s">
        <v>887</v>
      </c>
      <c r="E188" s="38" t="n">
        <v>1.58413</v>
      </c>
      <c r="F188" s="38" t="n">
        <v>40877</v>
      </c>
      <c r="G188" s="38" t="n">
        <v>40284</v>
      </c>
      <c r="H188" s="38" t="s">
        <v>341</v>
      </c>
      <c r="I188" s="38" t="n">
        <v>0</v>
      </c>
      <c r="J188" s="38" t="n">
        <v>29.5596</v>
      </c>
      <c r="K188" s="38" t="n">
        <v>89.9999</v>
      </c>
      <c r="L188" s="38" t="n">
        <v>0</v>
      </c>
      <c r="M188" s="38" t="n">
        <v>3.604</v>
      </c>
      <c r="N188" s="38" t="n">
        <v>5.3</v>
      </c>
      <c r="O188" s="38" t="n">
        <v>-36</v>
      </c>
      <c r="P188" s="38" t="n">
        <v>6.2</v>
      </c>
      <c r="Q188" s="38" t="n">
        <v>-156</v>
      </c>
      <c r="R188" s="38" t="n">
        <f aca="false">0.11136+(-S188*5.91941)</f>
        <v>5.69928304</v>
      </c>
      <c r="S188" s="38" t="n">
        <v>-0.944</v>
      </c>
      <c r="T188" s="38" t="n">
        <v>-35896</v>
      </c>
      <c r="U188" s="38" t="s">
        <v>905</v>
      </c>
      <c r="V188" s="38" t="n">
        <v>88.348</v>
      </c>
      <c r="W188" s="38" t="n">
        <v>341.98</v>
      </c>
      <c r="X188" s="38" t="n">
        <v>4.99634</v>
      </c>
      <c r="Y188" s="38" t="n">
        <v>4.99634</v>
      </c>
      <c r="AD188" s="38" t="n">
        <v>52.944</v>
      </c>
      <c r="AE188" s="38" t="n">
        <v>205.884</v>
      </c>
      <c r="AMJ188" s="40"/>
    </row>
    <row collapsed="false" customFormat="true" customHeight="false" hidden="false" ht="13.3" outlineLevel="0" r="189" s="3">
      <c r="C189" s="3" t="n">
        <v>7422</v>
      </c>
      <c r="D189" s="34" t="s">
        <v>887</v>
      </c>
      <c r="E189" s="3" t="n">
        <v>1.90456</v>
      </c>
      <c r="F189" s="3" t="n">
        <v>40877</v>
      </c>
      <c r="G189" s="3" t="n">
        <v>40284</v>
      </c>
      <c r="H189" s="3" t="s">
        <v>341</v>
      </c>
      <c r="I189" s="3" t="n">
        <v>0</v>
      </c>
      <c r="J189" s="3" t="n">
        <v>29.5596</v>
      </c>
      <c r="K189" s="3" t="n">
        <v>89.9999</v>
      </c>
      <c r="L189" s="3" t="n">
        <v>0</v>
      </c>
      <c r="M189" s="3" t="n">
        <v>3.604</v>
      </c>
      <c r="N189" s="3" t="n">
        <v>5.3</v>
      </c>
      <c r="O189" s="3" t="n">
        <v>-36</v>
      </c>
      <c r="P189" s="3" t="n">
        <v>6.2</v>
      </c>
      <c r="Q189" s="3" t="n">
        <v>-156</v>
      </c>
      <c r="R189" s="3" t="n">
        <f aca="false">0.11136+(-S189*5.91941)</f>
        <v>5.69928304</v>
      </c>
      <c r="S189" s="3" t="n">
        <v>-0.944</v>
      </c>
      <c r="T189" s="3" t="n">
        <v>-95216</v>
      </c>
      <c r="U189" s="3" t="s">
        <v>902</v>
      </c>
      <c r="V189" s="3" t="n">
        <v>88.348</v>
      </c>
      <c r="W189" s="3" t="n">
        <v>341.98</v>
      </c>
      <c r="X189" s="3" t="n">
        <v>4.99634</v>
      </c>
      <c r="Y189" s="3" t="n">
        <v>4.99634</v>
      </c>
      <c r="AD189" s="3" t="n">
        <v>52.944</v>
      </c>
      <c r="AE189" s="3" t="n">
        <v>205.884</v>
      </c>
      <c r="AMJ189" s="37"/>
    </row>
    <row collapsed="false" customFormat="true" customHeight="false" hidden="false" ht="13.3" outlineLevel="0" r="190" s="3">
      <c r="C190" s="3" t="n">
        <v>7423</v>
      </c>
      <c r="D190" s="34" t="s">
        <v>887</v>
      </c>
      <c r="E190" s="3" t="n">
        <v>1.88552</v>
      </c>
      <c r="F190" s="3" t="n">
        <v>40877</v>
      </c>
      <c r="G190" s="3" t="n">
        <v>40284</v>
      </c>
      <c r="H190" s="3" t="s">
        <v>341</v>
      </c>
      <c r="I190" s="3" t="n">
        <v>0</v>
      </c>
      <c r="J190" s="3" t="n">
        <v>29.5596</v>
      </c>
      <c r="K190" s="3" t="n">
        <v>89.9999</v>
      </c>
      <c r="L190" s="3" t="n">
        <v>0</v>
      </c>
      <c r="M190" s="3" t="n">
        <v>3.604</v>
      </c>
      <c r="N190" s="3" t="n">
        <v>5.3</v>
      </c>
      <c r="O190" s="3" t="n">
        <v>-36</v>
      </c>
      <c r="P190" s="3" t="n">
        <v>6.2</v>
      </c>
      <c r="Q190" s="3" t="n">
        <v>-156</v>
      </c>
      <c r="R190" s="3" t="n">
        <f aca="false">0.11136+(-S190*5.91941)</f>
        <v>5.69928304</v>
      </c>
      <c r="S190" s="3" t="n">
        <v>-0.944</v>
      </c>
      <c r="T190" s="3" t="n">
        <v>-95216</v>
      </c>
      <c r="U190" s="3" t="s">
        <v>902</v>
      </c>
      <c r="V190" s="3" t="n">
        <v>88.348</v>
      </c>
      <c r="W190" s="3" t="n">
        <v>341.98</v>
      </c>
      <c r="X190" s="3" t="n">
        <v>4.99634</v>
      </c>
      <c r="Y190" s="3" t="n">
        <v>4.99634</v>
      </c>
      <c r="AD190" s="3" t="n">
        <v>52.944</v>
      </c>
      <c r="AE190" s="3" t="n">
        <v>205.884</v>
      </c>
      <c r="AMJ190" s="37"/>
    </row>
    <row collapsed="false" customFormat="true" customHeight="false" hidden="false" ht="13.3" outlineLevel="0" r="191" s="3">
      <c r="C191" s="3" t="n">
        <v>7424</v>
      </c>
      <c r="D191" s="34" t="s">
        <v>887</v>
      </c>
      <c r="E191" s="3" t="n">
        <v>1.90921</v>
      </c>
      <c r="F191" s="3" t="n">
        <v>40877</v>
      </c>
      <c r="G191" s="3" t="n">
        <v>40284</v>
      </c>
      <c r="H191" s="3" t="s">
        <v>341</v>
      </c>
      <c r="I191" s="3" t="n">
        <v>0</v>
      </c>
      <c r="J191" s="3" t="n">
        <v>29.5596</v>
      </c>
      <c r="K191" s="3" t="n">
        <v>89.9999</v>
      </c>
      <c r="L191" s="3" t="n">
        <v>0</v>
      </c>
      <c r="M191" s="3" t="n">
        <v>3.604</v>
      </c>
      <c r="N191" s="3" t="n">
        <v>5.3</v>
      </c>
      <c r="O191" s="3" t="n">
        <v>-36</v>
      </c>
      <c r="P191" s="3" t="n">
        <v>6.2</v>
      </c>
      <c r="Q191" s="3" t="n">
        <v>-156</v>
      </c>
      <c r="R191" s="3" t="n">
        <f aca="false">0.11136+(-S191*5.91941)</f>
        <v>5.69928304</v>
      </c>
      <c r="S191" s="3" t="n">
        <v>-0.944</v>
      </c>
      <c r="T191" s="3" t="n">
        <v>-95216</v>
      </c>
      <c r="U191" s="3" t="s">
        <v>902</v>
      </c>
      <c r="V191" s="3" t="n">
        <v>88.348</v>
      </c>
      <c r="W191" s="3" t="n">
        <v>341.98</v>
      </c>
      <c r="X191" s="3" t="n">
        <v>4.99634</v>
      </c>
      <c r="Y191" s="3" t="n">
        <v>4.99634</v>
      </c>
      <c r="AD191" s="3" t="n">
        <v>52.944</v>
      </c>
      <c r="AE191" s="3" t="n">
        <v>205.884</v>
      </c>
      <c r="AMJ191" s="37"/>
    </row>
    <row collapsed="false" customFormat="true" customHeight="false" hidden="false" ht="13.3" outlineLevel="0" r="192" s="3">
      <c r="C192" s="3" t="n">
        <v>7425</v>
      </c>
      <c r="D192" s="34" t="s">
        <v>887</v>
      </c>
      <c r="E192" s="3" t="n">
        <v>2.01708</v>
      </c>
      <c r="F192" s="3" t="n">
        <v>40877</v>
      </c>
      <c r="G192" s="3" t="n">
        <v>40284</v>
      </c>
      <c r="H192" s="3" t="s">
        <v>339</v>
      </c>
      <c r="I192" s="3" t="n">
        <v>0</v>
      </c>
      <c r="J192" s="3" t="n">
        <v>29.5596</v>
      </c>
      <c r="K192" s="3" t="n">
        <v>89.9999</v>
      </c>
      <c r="L192" s="3" t="n">
        <v>0</v>
      </c>
      <c r="M192" s="3" t="n">
        <v>3.604</v>
      </c>
      <c r="N192" s="3" t="n">
        <v>5.3</v>
      </c>
      <c r="O192" s="3" t="n">
        <v>-36</v>
      </c>
      <c r="P192" s="3" t="n">
        <v>6.2</v>
      </c>
      <c r="Q192" s="3" t="n">
        <v>-156</v>
      </c>
      <c r="R192" s="3" t="n">
        <f aca="false">0.11136+(-S192*5.91941)</f>
        <v>5.69928304</v>
      </c>
      <c r="S192" s="3" t="n">
        <v>-0.944</v>
      </c>
      <c r="T192" s="3" t="n">
        <v>-95216</v>
      </c>
      <c r="U192" s="3" t="s">
        <v>902</v>
      </c>
      <c r="V192" s="3" t="n">
        <v>88.348</v>
      </c>
      <c r="W192" s="3" t="n">
        <v>341.98</v>
      </c>
      <c r="X192" s="3" t="n">
        <v>4.99634</v>
      </c>
      <c r="Y192" s="3" t="n">
        <v>4.99634</v>
      </c>
      <c r="AD192" s="3" t="n">
        <v>52.944</v>
      </c>
      <c r="AE192" s="3" t="n">
        <v>205.884</v>
      </c>
      <c r="AMJ192" s="37"/>
    </row>
    <row collapsed="false" customFormat="true" customHeight="false" hidden="false" ht="13.3" outlineLevel="0" r="193" s="3">
      <c r="C193" s="3" t="n">
        <v>7426</v>
      </c>
      <c r="D193" s="34" t="s">
        <v>887</v>
      </c>
      <c r="E193" s="3" t="n">
        <v>1.91534</v>
      </c>
      <c r="F193" s="3" t="n">
        <v>40877</v>
      </c>
      <c r="G193" s="3" t="n">
        <v>40284</v>
      </c>
      <c r="H193" s="3" t="s">
        <v>341</v>
      </c>
      <c r="I193" s="3" t="n">
        <v>0</v>
      </c>
      <c r="J193" s="3" t="n">
        <v>29.5596</v>
      </c>
      <c r="K193" s="3" t="n">
        <v>89.9999</v>
      </c>
      <c r="L193" s="3" t="n">
        <v>0</v>
      </c>
      <c r="M193" s="3" t="n">
        <v>3.604</v>
      </c>
      <c r="N193" s="3" t="n">
        <v>5.3</v>
      </c>
      <c r="O193" s="3" t="n">
        <v>-36</v>
      </c>
      <c r="P193" s="3" t="n">
        <v>6.2</v>
      </c>
      <c r="Q193" s="3" t="n">
        <v>-156</v>
      </c>
      <c r="R193" s="3" t="n">
        <f aca="false">0.11136+(-S193*5.91941)</f>
        <v>5.69928304</v>
      </c>
      <c r="S193" s="3" t="n">
        <v>-0.944</v>
      </c>
      <c r="T193" s="3" t="n">
        <v>-95216</v>
      </c>
      <c r="U193" s="3" t="s">
        <v>902</v>
      </c>
      <c r="V193" s="3" t="n">
        <v>88.348</v>
      </c>
      <c r="W193" s="3" t="n">
        <v>341.98</v>
      </c>
      <c r="X193" s="3" t="n">
        <v>4.99634</v>
      </c>
      <c r="Y193" s="3" t="n">
        <v>4.99634</v>
      </c>
      <c r="AD193" s="3" t="n">
        <v>52.944</v>
      </c>
      <c r="AE193" s="3" t="n">
        <v>205.884</v>
      </c>
      <c r="AMJ193" s="37"/>
    </row>
    <row collapsed="false" customFormat="true" customHeight="false" hidden="false" ht="13.3" outlineLevel="0" r="194" s="3">
      <c r="C194" s="3" t="n">
        <v>7427</v>
      </c>
      <c r="D194" s="34" t="s">
        <v>887</v>
      </c>
      <c r="E194" s="3" t="n">
        <v>1.96357</v>
      </c>
      <c r="F194" s="3" t="n">
        <v>40877</v>
      </c>
      <c r="G194" s="3" t="n">
        <v>40284</v>
      </c>
      <c r="H194" s="3" t="s">
        <v>339</v>
      </c>
      <c r="I194" s="3" t="n">
        <v>0</v>
      </c>
      <c r="J194" s="3" t="n">
        <v>29.5596</v>
      </c>
      <c r="K194" s="3" t="n">
        <v>89.9999</v>
      </c>
      <c r="L194" s="3" t="n">
        <v>0</v>
      </c>
      <c r="M194" s="3" t="n">
        <v>3.604</v>
      </c>
      <c r="N194" s="3" t="n">
        <v>5.3</v>
      </c>
      <c r="O194" s="3" t="n">
        <v>-36</v>
      </c>
      <c r="P194" s="3" t="n">
        <v>6.2</v>
      </c>
      <c r="Q194" s="3" t="n">
        <v>-156</v>
      </c>
      <c r="R194" s="3" t="n">
        <f aca="false">0.11136+(-S194*5.91941)</f>
        <v>5.69928304</v>
      </c>
      <c r="S194" s="3" t="n">
        <v>-0.944</v>
      </c>
      <c r="T194" s="3" t="n">
        <v>-95216</v>
      </c>
      <c r="U194" s="3" t="s">
        <v>902</v>
      </c>
      <c r="V194" s="3" t="n">
        <v>88.348</v>
      </c>
      <c r="W194" s="3" t="n">
        <v>341.98</v>
      </c>
      <c r="X194" s="3" t="n">
        <v>4.99634</v>
      </c>
      <c r="Y194" s="3" t="n">
        <v>4.99634</v>
      </c>
      <c r="AD194" s="3" t="n">
        <v>52.944</v>
      </c>
      <c r="AE194" s="3" t="n">
        <v>205.884</v>
      </c>
      <c r="AMJ194" s="37"/>
    </row>
    <row collapsed="false" customFormat="true" customHeight="false" hidden="false" ht="13.3" outlineLevel="0" r="195" s="3">
      <c r="C195" s="3" t="n">
        <v>7428</v>
      </c>
      <c r="D195" s="34" t="s">
        <v>887</v>
      </c>
      <c r="E195" s="3" t="n">
        <v>2.65158</v>
      </c>
      <c r="F195" s="3" t="n">
        <v>40877</v>
      </c>
      <c r="G195" s="3" t="n">
        <v>40284</v>
      </c>
      <c r="H195" s="3" t="s">
        <v>341</v>
      </c>
      <c r="I195" s="3" t="n">
        <v>0</v>
      </c>
      <c r="J195" s="3" t="n">
        <v>29.5596</v>
      </c>
      <c r="K195" s="3" t="n">
        <v>89.9999</v>
      </c>
      <c r="L195" s="3" t="n">
        <v>0</v>
      </c>
      <c r="M195" s="3" t="n">
        <v>3.604</v>
      </c>
      <c r="N195" s="3" t="n">
        <v>5.3</v>
      </c>
      <c r="O195" s="3" t="n">
        <v>-36</v>
      </c>
      <c r="P195" s="3" t="n">
        <v>6.2</v>
      </c>
      <c r="Q195" s="3" t="n">
        <v>-156</v>
      </c>
      <c r="R195" s="3" t="n">
        <f aca="false">0.11136+(-S195*5.91941)</f>
        <v>5.69928304</v>
      </c>
      <c r="S195" s="3" t="n">
        <v>-0.944</v>
      </c>
      <c r="T195" s="3" t="n">
        <v>-81936</v>
      </c>
      <c r="U195" s="3" t="s">
        <v>903</v>
      </c>
      <c r="V195" s="3" t="n">
        <v>88.348</v>
      </c>
      <c r="W195" s="3" t="n">
        <v>341.98</v>
      </c>
      <c r="X195" s="3" t="n">
        <v>4.99634</v>
      </c>
      <c r="Y195" s="3" t="n">
        <v>4.99634</v>
      </c>
      <c r="AD195" s="3" t="n">
        <v>52.944</v>
      </c>
      <c r="AE195" s="3" t="n">
        <v>205.884</v>
      </c>
      <c r="AMJ195" s="37"/>
    </row>
    <row collapsed="false" customFormat="true" customHeight="false" hidden="false" ht="13.3" outlineLevel="0" r="196" s="3">
      <c r="C196" s="3" t="n">
        <v>7429</v>
      </c>
      <c r="D196" s="34" t="s">
        <v>887</v>
      </c>
      <c r="E196" s="3" t="n">
        <v>2.7385</v>
      </c>
      <c r="F196" s="3" t="n">
        <v>40877</v>
      </c>
      <c r="G196" s="3" t="n">
        <v>40284</v>
      </c>
      <c r="H196" s="3" t="s">
        <v>339</v>
      </c>
      <c r="I196" s="3" t="n">
        <v>0</v>
      </c>
      <c r="J196" s="3" t="n">
        <v>29.5596</v>
      </c>
      <c r="K196" s="3" t="n">
        <v>89.9999</v>
      </c>
      <c r="L196" s="3" t="n">
        <v>0</v>
      </c>
      <c r="M196" s="3" t="n">
        <v>3.604</v>
      </c>
      <c r="N196" s="3" t="n">
        <v>5.3</v>
      </c>
      <c r="O196" s="3" t="n">
        <v>-36</v>
      </c>
      <c r="P196" s="3" t="n">
        <v>6.2</v>
      </c>
      <c r="Q196" s="3" t="n">
        <v>-156</v>
      </c>
      <c r="R196" s="3" t="n">
        <f aca="false">0.11136+(-S196*5.91941)</f>
        <v>5.69928304</v>
      </c>
      <c r="S196" s="3" t="n">
        <v>-0.944</v>
      </c>
      <c r="T196" s="3" t="n">
        <v>-81936</v>
      </c>
      <c r="U196" s="3" t="s">
        <v>903</v>
      </c>
      <c r="V196" s="3" t="n">
        <v>88.348</v>
      </c>
      <c r="W196" s="3" t="n">
        <v>341.98</v>
      </c>
      <c r="X196" s="3" t="n">
        <v>4.99634</v>
      </c>
      <c r="Y196" s="3" t="n">
        <v>4.99634</v>
      </c>
      <c r="AD196" s="3" t="n">
        <v>52.944</v>
      </c>
      <c r="AE196" s="3" t="n">
        <v>205.884</v>
      </c>
      <c r="AMJ196" s="37"/>
    </row>
    <row collapsed="false" customFormat="true" customHeight="false" hidden="false" ht="13.3" outlineLevel="0" r="197" s="3">
      <c r="C197" s="3" t="n">
        <v>7430</v>
      </c>
      <c r="D197" s="34" t="s">
        <v>887</v>
      </c>
      <c r="E197" s="3" t="n">
        <v>2.62366</v>
      </c>
      <c r="F197" s="3" t="n">
        <v>40877</v>
      </c>
      <c r="G197" s="3" t="n">
        <v>40284</v>
      </c>
      <c r="H197" s="3" t="s">
        <v>341</v>
      </c>
      <c r="I197" s="3" t="n">
        <v>0</v>
      </c>
      <c r="J197" s="3" t="n">
        <v>29.5596</v>
      </c>
      <c r="K197" s="3" t="n">
        <v>89.9999</v>
      </c>
      <c r="L197" s="3" t="n">
        <v>0</v>
      </c>
      <c r="M197" s="3" t="n">
        <v>3.604</v>
      </c>
      <c r="N197" s="3" t="n">
        <v>5.3</v>
      </c>
      <c r="O197" s="3" t="n">
        <v>-36</v>
      </c>
      <c r="P197" s="3" t="n">
        <v>6.2</v>
      </c>
      <c r="Q197" s="3" t="n">
        <v>-156</v>
      </c>
      <c r="R197" s="3" t="n">
        <f aca="false">0.11136+(-S197*5.91941)</f>
        <v>5.69928304</v>
      </c>
      <c r="S197" s="3" t="n">
        <v>-0.944</v>
      </c>
      <c r="T197" s="3" t="n">
        <v>-81936</v>
      </c>
      <c r="U197" s="3" t="s">
        <v>903</v>
      </c>
      <c r="V197" s="3" t="n">
        <v>88.348</v>
      </c>
      <c r="W197" s="3" t="n">
        <v>341.98</v>
      </c>
      <c r="X197" s="3" t="n">
        <v>4.99634</v>
      </c>
      <c r="Y197" s="3" t="n">
        <v>4.99634</v>
      </c>
      <c r="AD197" s="3" t="n">
        <v>52.944</v>
      </c>
      <c r="AE197" s="3" t="n">
        <v>205.884</v>
      </c>
      <c r="AMJ197" s="37"/>
    </row>
    <row collapsed="false" customFormat="true" customHeight="false" hidden="false" ht="13.3" outlineLevel="0" r="198" s="3">
      <c r="C198" s="3" t="n">
        <v>7431</v>
      </c>
      <c r="D198" s="34" t="s">
        <v>887</v>
      </c>
      <c r="E198" s="3" t="n">
        <v>2.7201</v>
      </c>
      <c r="F198" s="3" t="n">
        <v>40877</v>
      </c>
      <c r="G198" s="3" t="n">
        <v>40284</v>
      </c>
      <c r="H198" s="3" t="s">
        <v>339</v>
      </c>
      <c r="I198" s="3" t="n">
        <v>0</v>
      </c>
      <c r="J198" s="3" t="n">
        <v>29.5596</v>
      </c>
      <c r="K198" s="3" t="n">
        <v>89.9999</v>
      </c>
      <c r="L198" s="3" t="n">
        <v>0</v>
      </c>
      <c r="M198" s="3" t="n">
        <v>3.604</v>
      </c>
      <c r="N198" s="3" t="n">
        <v>5.3</v>
      </c>
      <c r="O198" s="3" t="n">
        <v>-36</v>
      </c>
      <c r="P198" s="3" t="n">
        <v>6.2</v>
      </c>
      <c r="Q198" s="3" t="n">
        <v>-156</v>
      </c>
      <c r="R198" s="3" t="n">
        <f aca="false">0.11136+(-S198*5.91941)</f>
        <v>5.69928304</v>
      </c>
      <c r="S198" s="3" t="n">
        <v>-0.944</v>
      </c>
      <c r="T198" s="3" t="n">
        <v>-81936</v>
      </c>
      <c r="U198" s="3" t="s">
        <v>903</v>
      </c>
      <c r="V198" s="3" t="n">
        <v>88.348</v>
      </c>
      <c r="W198" s="3" t="n">
        <v>341.98</v>
      </c>
      <c r="X198" s="3" t="n">
        <v>4.99634</v>
      </c>
      <c r="Y198" s="3" t="n">
        <v>4.99634</v>
      </c>
      <c r="AD198" s="3" t="n">
        <v>52.944</v>
      </c>
      <c r="AE198" s="3" t="n">
        <v>205.884</v>
      </c>
      <c r="AMJ198" s="37"/>
    </row>
    <row collapsed="false" customFormat="true" customHeight="false" hidden="false" ht="13.3" outlineLevel="0" r="199" s="3">
      <c r="C199" s="3" t="n">
        <v>7432</v>
      </c>
      <c r="D199" s="34" t="s">
        <v>887</v>
      </c>
      <c r="E199" s="3" t="n">
        <v>2.59933</v>
      </c>
      <c r="F199" s="3" t="n">
        <v>40877</v>
      </c>
      <c r="G199" s="3" t="n">
        <v>40284</v>
      </c>
      <c r="H199" s="3" t="s">
        <v>341</v>
      </c>
      <c r="I199" s="3" t="n">
        <v>0</v>
      </c>
      <c r="J199" s="3" t="n">
        <v>29.5596</v>
      </c>
      <c r="K199" s="3" t="n">
        <v>89.9999</v>
      </c>
      <c r="L199" s="3" t="n">
        <v>0</v>
      </c>
      <c r="M199" s="3" t="n">
        <v>3.604</v>
      </c>
      <c r="N199" s="3" t="n">
        <v>5.3</v>
      </c>
      <c r="O199" s="3" t="n">
        <v>-36</v>
      </c>
      <c r="P199" s="3" t="n">
        <v>6.2</v>
      </c>
      <c r="Q199" s="3" t="n">
        <v>-156</v>
      </c>
      <c r="R199" s="3" t="n">
        <f aca="false">0.11136+(-S199*5.91941)</f>
        <v>5.69928304</v>
      </c>
      <c r="S199" s="3" t="n">
        <v>-0.944</v>
      </c>
      <c r="T199" s="3" t="n">
        <v>-81936</v>
      </c>
      <c r="U199" s="3" t="s">
        <v>903</v>
      </c>
      <c r="V199" s="3" t="n">
        <v>88.348</v>
      </c>
      <c r="W199" s="3" t="n">
        <v>341.98</v>
      </c>
      <c r="X199" s="3" t="n">
        <v>4.99634</v>
      </c>
      <c r="Y199" s="3" t="n">
        <v>4.99634</v>
      </c>
      <c r="AD199" s="3" t="n">
        <v>52.944</v>
      </c>
      <c r="AE199" s="3" t="n">
        <v>205.884</v>
      </c>
      <c r="AMJ199" s="37"/>
    </row>
    <row collapsed="false" customFormat="true" customHeight="false" hidden="false" ht="13.3" outlineLevel="0" r="200" s="3">
      <c r="C200" s="3" t="n">
        <v>7433</v>
      </c>
      <c r="D200" s="34" t="s">
        <v>887</v>
      </c>
      <c r="E200" s="3" t="n">
        <v>2.58897</v>
      </c>
      <c r="F200" s="3" t="n">
        <v>40877</v>
      </c>
      <c r="G200" s="3" t="n">
        <v>40284</v>
      </c>
      <c r="H200" s="3" t="s">
        <v>339</v>
      </c>
      <c r="I200" s="3" t="n">
        <v>0</v>
      </c>
      <c r="J200" s="3" t="n">
        <v>29.5596</v>
      </c>
      <c r="K200" s="3" t="n">
        <v>89.9999</v>
      </c>
      <c r="L200" s="3" t="n">
        <v>0</v>
      </c>
      <c r="M200" s="3" t="n">
        <v>3.604</v>
      </c>
      <c r="N200" s="3" t="n">
        <v>5.3</v>
      </c>
      <c r="O200" s="3" t="n">
        <v>-36</v>
      </c>
      <c r="P200" s="3" t="n">
        <v>6.2</v>
      </c>
      <c r="Q200" s="3" t="n">
        <v>-156</v>
      </c>
      <c r="R200" s="3" t="n">
        <f aca="false">0.11136+(-S200*5.91941)</f>
        <v>5.69928304</v>
      </c>
      <c r="S200" s="3" t="n">
        <v>-0.944</v>
      </c>
      <c r="T200" s="3" t="n">
        <v>-81936</v>
      </c>
      <c r="U200" s="3" t="s">
        <v>903</v>
      </c>
      <c r="V200" s="3" t="n">
        <v>88.348</v>
      </c>
      <c r="W200" s="3" t="n">
        <v>341.98</v>
      </c>
      <c r="X200" s="3" t="n">
        <v>4.99634</v>
      </c>
      <c r="Y200" s="3" t="n">
        <v>4.99634</v>
      </c>
      <c r="AD200" s="3" t="n">
        <v>52.944</v>
      </c>
      <c r="AE200" s="3" t="n">
        <v>205.884</v>
      </c>
      <c r="AMJ200" s="37"/>
    </row>
    <row collapsed="false" customFormat="true" customHeight="false" hidden="false" ht="13.3" outlineLevel="0" r="201" s="3">
      <c r="C201" s="3" t="n">
        <v>7434</v>
      </c>
      <c r="D201" s="34" t="s">
        <v>887</v>
      </c>
      <c r="E201" s="3" t="n">
        <v>2.46461</v>
      </c>
      <c r="F201" s="3" t="n">
        <v>40877</v>
      </c>
      <c r="G201" s="3" t="n">
        <v>40284</v>
      </c>
      <c r="H201" s="3" t="s">
        <v>341</v>
      </c>
      <c r="I201" s="3" t="n">
        <v>0</v>
      </c>
      <c r="J201" s="3" t="n">
        <v>29.5596</v>
      </c>
      <c r="K201" s="3" t="n">
        <v>89.9999</v>
      </c>
      <c r="L201" s="3" t="n">
        <v>0</v>
      </c>
      <c r="M201" s="3" t="n">
        <v>3.604</v>
      </c>
      <c r="N201" s="3" t="n">
        <v>5.3</v>
      </c>
      <c r="O201" s="3" t="n">
        <v>-36</v>
      </c>
      <c r="P201" s="3" t="n">
        <v>6.2</v>
      </c>
      <c r="Q201" s="3" t="n">
        <v>-156</v>
      </c>
      <c r="R201" s="3" t="n">
        <f aca="false">0.11136+(-S201*5.91941)</f>
        <v>5.69928304</v>
      </c>
      <c r="S201" s="3" t="n">
        <v>-0.944</v>
      </c>
      <c r="T201" s="3" t="n">
        <v>-81936</v>
      </c>
      <c r="U201" s="3" t="s">
        <v>903</v>
      </c>
      <c r="V201" s="3" t="n">
        <v>88.348</v>
      </c>
      <c r="W201" s="3" t="n">
        <v>341.98</v>
      </c>
      <c r="X201" s="3" t="n">
        <v>4.99634</v>
      </c>
      <c r="Y201" s="3" t="n">
        <v>4.99634</v>
      </c>
      <c r="AD201" s="3" t="n">
        <v>52.944</v>
      </c>
      <c r="AE201" s="3" t="n">
        <v>205.884</v>
      </c>
      <c r="AMJ201" s="37"/>
    </row>
    <row collapsed="false" customFormat="true" customHeight="false" hidden="false" ht="13.3" outlineLevel="0" r="202" s="38">
      <c r="C202" s="38" t="n">
        <v>7435</v>
      </c>
      <c r="D202" s="39" t="s">
        <v>887</v>
      </c>
      <c r="E202" s="38" t="n">
        <v>2.56824</v>
      </c>
      <c r="F202" s="38" t="n">
        <v>40877</v>
      </c>
      <c r="G202" s="38" t="n">
        <v>40284</v>
      </c>
      <c r="H202" s="38" t="s">
        <v>339</v>
      </c>
      <c r="I202" s="38" t="n">
        <v>0</v>
      </c>
      <c r="J202" s="38" t="n">
        <v>29.5596</v>
      </c>
      <c r="K202" s="38" t="n">
        <v>89.9999</v>
      </c>
      <c r="L202" s="38" t="n">
        <v>0</v>
      </c>
      <c r="M202" s="38" t="n">
        <v>3.604</v>
      </c>
      <c r="N202" s="38" t="n">
        <v>5.3</v>
      </c>
      <c r="O202" s="38" t="n">
        <v>-36</v>
      </c>
      <c r="P202" s="38" t="n">
        <v>6.2</v>
      </c>
      <c r="Q202" s="38" t="n">
        <v>-156</v>
      </c>
      <c r="R202" s="38" t="n">
        <f aca="false">0.11136+(-S202*5.91941)</f>
        <v>5.69928304</v>
      </c>
      <c r="S202" s="38" t="n">
        <v>-0.944</v>
      </c>
      <c r="T202" s="38" t="n">
        <v>-88539</v>
      </c>
      <c r="U202" s="38" t="s">
        <v>904</v>
      </c>
      <c r="V202" s="38" t="n">
        <v>88.348</v>
      </c>
      <c r="W202" s="38" t="n">
        <v>341.98</v>
      </c>
      <c r="X202" s="38" t="n">
        <v>4.99603</v>
      </c>
      <c r="Y202" s="38" t="n">
        <v>4.99634</v>
      </c>
      <c r="AD202" s="38" t="n">
        <v>52.944</v>
      </c>
      <c r="AE202" s="38" t="n">
        <v>205.884</v>
      </c>
      <c r="AMJ202" s="40"/>
    </row>
    <row collapsed="false" customFormat="true" customHeight="false" hidden="false" ht="13.3" outlineLevel="0" r="203" s="38">
      <c r="C203" s="38" t="n">
        <v>7436</v>
      </c>
      <c r="D203" s="39" t="s">
        <v>887</v>
      </c>
      <c r="E203" s="38" t="n">
        <v>2.46249</v>
      </c>
      <c r="F203" s="38" t="n">
        <v>40877</v>
      </c>
      <c r="G203" s="38" t="n">
        <v>40284</v>
      </c>
      <c r="H203" s="38" t="s">
        <v>341</v>
      </c>
      <c r="I203" s="38" t="n">
        <v>0</v>
      </c>
      <c r="J203" s="38" t="n">
        <v>29.5596</v>
      </c>
      <c r="K203" s="38" t="n">
        <v>89.9999</v>
      </c>
      <c r="L203" s="38" t="n">
        <v>0</v>
      </c>
      <c r="M203" s="38" t="n">
        <v>3.604</v>
      </c>
      <c r="N203" s="38" t="n">
        <v>5.3</v>
      </c>
      <c r="O203" s="38" t="n">
        <v>-36</v>
      </c>
      <c r="P203" s="38" t="n">
        <v>6.2</v>
      </c>
      <c r="Q203" s="38" t="n">
        <v>-156</v>
      </c>
      <c r="R203" s="38" t="n">
        <f aca="false">0.11136+(-S203*5.91941)</f>
        <v>5.69928304</v>
      </c>
      <c r="S203" s="38" t="n">
        <v>-0.944</v>
      </c>
      <c r="T203" s="38" t="n">
        <v>-88539</v>
      </c>
      <c r="U203" s="38" t="s">
        <v>904</v>
      </c>
      <c r="V203" s="38" t="n">
        <v>88.348</v>
      </c>
      <c r="W203" s="38" t="n">
        <v>341.98</v>
      </c>
      <c r="X203" s="38" t="n">
        <v>4.99634</v>
      </c>
      <c r="Y203" s="38" t="n">
        <v>4.99634</v>
      </c>
      <c r="AD203" s="38" t="n">
        <v>52.944</v>
      </c>
      <c r="AE203" s="38" t="n">
        <v>205.884</v>
      </c>
      <c r="AMJ203" s="40"/>
    </row>
    <row collapsed="false" customFormat="true" customHeight="false" hidden="false" ht="13.3" outlineLevel="0" r="204" s="8">
      <c r="C204" s="8" t="n">
        <v>7437</v>
      </c>
      <c r="D204" s="19" t="s">
        <v>887</v>
      </c>
      <c r="E204" s="8" t="n">
        <v>0.002538</v>
      </c>
      <c r="F204" s="8" t="n">
        <v>40877</v>
      </c>
      <c r="G204" s="8" t="n">
        <v>40284</v>
      </c>
      <c r="H204" s="8" t="s">
        <v>341</v>
      </c>
      <c r="I204" s="8" t="n">
        <v>0</v>
      </c>
      <c r="J204" s="8" t="n">
        <v>29.5596</v>
      </c>
      <c r="K204" s="8" t="n">
        <v>89.9999</v>
      </c>
      <c r="L204" s="8" t="n">
        <v>0</v>
      </c>
      <c r="M204" s="8" t="n">
        <v>3.604</v>
      </c>
      <c r="N204" s="8" t="n">
        <v>5.3</v>
      </c>
      <c r="O204" s="8" t="n">
        <v>-36</v>
      </c>
      <c r="P204" s="8" t="n">
        <v>6.2</v>
      </c>
      <c r="Q204" s="8" t="n">
        <v>-156</v>
      </c>
      <c r="R204" s="8" t="n">
        <f aca="false">0.11136+(-S204*5.91941)</f>
        <v>5.69928304</v>
      </c>
      <c r="S204" s="8" t="n">
        <v>-0.944</v>
      </c>
      <c r="T204" s="8" t="n">
        <v>-250</v>
      </c>
      <c r="U204" s="8" t="s">
        <v>895</v>
      </c>
      <c r="V204" s="8" t="n">
        <v>88.348</v>
      </c>
      <c r="W204" s="8" t="n">
        <v>341.98</v>
      </c>
      <c r="X204" s="8" t="n">
        <v>4.99603</v>
      </c>
      <c r="Y204" s="8" t="n">
        <v>4.99634</v>
      </c>
      <c r="AD204" s="8" t="n">
        <v>52.944</v>
      </c>
      <c r="AE204" s="8" t="n">
        <v>205.884</v>
      </c>
      <c r="AMJ204" s="21"/>
    </row>
    <row collapsed="false" customFormat="true" customHeight="false" hidden="false" ht="13.3" outlineLevel="0" r="205" s="5">
      <c r="C205" s="5" t="n">
        <v>7438</v>
      </c>
      <c r="D205" s="30" t="s">
        <v>887</v>
      </c>
      <c r="E205" s="5" t="n">
        <v>0.810045</v>
      </c>
      <c r="F205" s="5" t="n">
        <v>40877</v>
      </c>
      <c r="G205" s="5" t="n">
        <v>40284</v>
      </c>
      <c r="H205" s="5" t="s">
        <v>341</v>
      </c>
      <c r="I205" s="5" t="n">
        <v>0</v>
      </c>
      <c r="J205" s="5" t="n">
        <v>29.5596</v>
      </c>
      <c r="K205" s="5" t="n">
        <v>89.9999</v>
      </c>
      <c r="L205" s="5" t="n">
        <v>0</v>
      </c>
      <c r="M205" s="5" t="n">
        <v>3.604</v>
      </c>
      <c r="N205" s="5" t="n">
        <v>5.3</v>
      </c>
      <c r="O205" s="5" t="n">
        <v>-36</v>
      </c>
      <c r="P205" s="5" t="n">
        <v>6.2</v>
      </c>
      <c r="Q205" s="5" t="n">
        <v>-156</v>
      </c>
      <c r="R205" s="5" t="n">
        <f aca="false">0.11136+(-S205*5.91941)</f>
        <v>5.69928304</v>
      </c>
      <c r="S205" s="5" t="n">
        <v>-0.944</v>
      </c>
      <c r="T205" s="5" t="n">
        <v>-101871</v>
      </c>
      <c r="U205" s="5" t="s">
        <v>899</v>
      </c>
      <c r="V205" s="5" t="n">
        <v>88.348</v>
      </c>
      <c r="W205" s="5" t="n">
        <v>369.476</v>
      </c>
      <c r="X205" s="5" t="n">
        <v>4.99634</v>
      </c>
      <c r="Y205" s="5" t="n">
        <v>4.99634</v>
      </c>
      <c r="AD205" s="5" t="n">
        <v>52.944</v>
      </c>
      <c r="AE205" s="5" t="n">
        <v>222.352</v>
      </c>
      <c r="AMJ205" s="33"/>
    </row>
    <row collapsed="false" customFormat="true" customHeight="false" hidden="false" ht="13.3" outlineLevel="0" r="206" s="5">
      <c r="C206" s="5" t="n">
        <v>7439</v>
      </c>
      <c r="D206" s="30" t="s">
        <v>887</v>
      </c>
      <c r="E206" s="5" t="n">
        <v>0.426172</v>
      </c>
      <c r="F206" s="5" t="n">
        <v>40877</v>
      </c>
      <c r="G206" s="5" t="n">
        <v>40284</v>
      </c>
      <c r="H206" s="5" t="s">
        <v>341</v>
      </c>
      <c r="I206" s="5" t="n">
        <v>0</v>
      </c>
      <c r="J206" s="5" t="n">
        <v>29.5596</v>
      </c>
      <c r="K206" s="5" t="n">
        <v>89.9999</v>
      </c>
      <c r="L206" s="5" t="n">
        <v>0</v>
      </c>
      <c r="M206" s="5" t="n">
        <v>3.604</v>
      </c>
      <c r="N206" s="5" t="n">
        <v>5.3</v>
      </c>
      <c r="O206" s="5" t="n">
        <v>-36</v>
      </c>
      <c r="P206" s="5" t="n">
        <v>6.2</v>
      </c>
      <c r="Q206" s="5" t="n">
        <v>-156</v>
      </c>
      <c r="R206" s="5" t="n">
        <f aca="false">0.11136+(-S206*5.91941)</f>
        <v>5.69928304</v>
      </c>
      <c r="S206" s="5" t="n">
        <v>-0.944</v>
      </c>
      <c r="T206" s="5" t="n">
        <v>-22661</v>
      </c>
      <c r="U206" s="5" t="s">
        <v>906</v>
      </c>
      <c r="V206" s="5" t="n">
        <v>88.348</v>
      </c>
      <c r="W206" s="5" t="n">
        <v>369.476</v>
      </c>
      <c r="X206" s="5" t="n">
        <v>4.99603</v>
      </c>
      <c r="Y206" s="5" t="n">
        <v>4.99634</v>
      </c>
      <c r="AD206" s="5" t="n">
        <v>52.944</v>
      </c>
      <c r="AE206" s="5" t="n">
        <v>222.352</v>
      </c>
      <c r="AMJ206" s="33"/>
    </row>
    <row collapsed="false" customFormat="true" customHeight="false" hidden="false" ht="13.3" outlineLevel="0" r="207" s="5">
      <c r="C207" s="5" t="n">
        <v>7440</v>
      </c>
      <c r="D207" s="30" t="s">
        <v>887</v>
      </c>
      <c r="E207" s="5" t="n">
        <v>0.812583</v>
      </c>
      <c r="F207" s="5" t="n">
        <v>40877</v>
      </c>
      <c r="G207" s="5" t="n">
        <v>40284</v>
      </c>
      <c r="H207" s="5" t="s">
        <v>341</v>
      </c>
      <c r="I207" s="5" t="n">
        <v>0</v>
      </c>
      <c r="J207" s="5" t="n">
        <v>29.5596</v>
      </c>
      <c r="K207" s="5" t="n">
        <v>89.9999</v>
      </c>
      <c r="L207" s="5" t="n">
        <v>0</v>
      </c>
      <c r="M207" s="5" t="n">
        <v>3.604</v>
      </c>
      <c r="N207" s="5" t="n">
        <v>5.3</v>
      </c>
      <c r="O207" s="5" t="n">
        <v>-36</v>
      </c>
      <c r="P207" s="5" t="n">
        <v>6.2</v>
      </c>
      <c r="Q207" s="5" t="n">
        <v>-156</v>
      </c>
      <c r="R207" s="5" t="n">
        <f aca="false">0.11136+(-S207*5.91941)</f>
        <v>5.69928304</v>
      </c>
      <c r="S207" s="5" t="n">
        <v>-0.944</v>
      </c>
      <c r="T207" s="5" t="n">
        <v>-42361</v>
      </c>
      <c r="U207" s="5" t="s">
        <v>907</v>
      </c>
      <c r="V207" s="5" t="n">
        <v>88.348</v>
      </c>
      <c r="W207" s="5" t="n">
        <v>369.476</v>
      </c>
      <c r="X207" s="5" t="n">
        <v>4.99603</v>
      </c>
      <c r="Y207" s="5" t="n">
        <v>4.99634</v>
      </c>
      <c r="AD207" s="5" t="n">
        <v>52.944</v>
      </c>
      <c r="AE207" s="5" t="n">
        <v>222.352</v>
      </c>
      <c r="AMJ207" s="33"/>
    </row>
    <row collapsed="false" customFormat="true" customHeight="false" hidden="false" ht="13.3" outlineLevel="0" r="208" s="5">
      <c r="C208" s="5" t="n">
        <v>7441</v>
      </c>
      <c r="D208" s="30" t="s">
        <v>887</v>
      </c>
      <c r="E208" s="5" t="n">
        <v>2.03611</v>
      </c>
      <c r="F208" s="5" t="n">
        <v>40877</v>
      </c>
      <c r="G208" s="5" t="n">
        <v>40284</v>
      </c>
      <c r="H208" s="5" t="s">
        <v>341</v>
      </c>
      <c r="I208" s="5" t="n">
        <v>0</v>
      </c>
      <c r="J208" s="5" t="n">
        <v>29.5596</v>
      </c>
      <c r="K208" s="5" t="n">
        <v>89.9999</v>
      </c>
      <c r="L208" s="5" t="n">
        <v>0</v>
      </c>
      <c r="M208" s="5" t="n">
        <v>3.604</v>
      </c>
      <c r="N208" s="5" t="n">
        <v>5.3</v>
      </c>
      <c r="O208" s="5" t="n">
        <v>-36</v>
      </c>
      <c r="P208" s="5" t="n">
        <v>6.2</v>
      </c>
      <c r="Q208" s="5" t="n">
        <v>-156</v>
      </c>
      <c r="R208" s="5" t="n">
        <f aca="false">0.11136+(-S208*5.91941)</f>
        <v>5.69928304</v>
      </c>
      <c r="S208" s="5" t="n">
        <v>-0.944</v>
      </c>
      <c r="T208" s="5" t="n">
        <v>-48911</v>
      </c>
      <c r="U208" s="5" t="s">
        <v>908</v>
      </c>
      <c r="V208" s="5" t="n">
        <v>88.348</v>
      </c>
      <c r="W208" s="5" t="n">
        <v>369.476</v>
      </c>
      <c r="X208" s="5" t="n">
        <v>4.99634</v>
      </c>
      <c r="Y208" s="5" t="n">
        <v>4.99634</v>
      </c>
      <c r="AD208" s="5" t="n">
        <v>52.944</v>
      </c>
      <c r="AE208" s="5" t="n">
        <v>222.352</v>
      </c>
      <c r="AMJ208" s="33"/>
    </row>
    <row collapsed="false" customFormat="true" customHeight="false" hidden="false" ht="13.3" outlineLevel="0" r="209" s="5">
      <c r="C209" s="5" t="n">
        <v>7442</v>
      </c>
      <c r="D209" s="30" t="s">
        <v>887</v>
      </c>
      <c r="E209" s="5" t="n">
        <v>0.877937</v>
      </c>
      <c r="F209" s="5" t="n">
        <v>40877</v>
      </c>
      <c r="G209" s="5" t="n">
        <v>40284</v>
      </c>
      <c r="H209" s="5" t="s">
        <v>341</v>
      </c>
      <c r="I209" s="5" t="n">
        <v>0</v>
      </c>
      <c r="J209" s="5" t="n">
        <v>29.5596</v>
      </c>
      <c r="K209" s="5" t="n">
        <v>89.9999</v>
      </c>
      <c r="L209" s="5" t="n">
        <v>0</v>
      </c>
      <c r="M209" s="5" t="n">
        <v>3.604</v>
      </c>
      <c r="N209" s="5" t="n">
        <v>5.3</v>
      </c>
      <c r="O209" s="5" t="n">
        <v>-36</v>
      </c>
      <c r="P209" s="5" t="n">
        <v>6.2</v>
      </c>
      <c r="Q209" s="5" t="n">
        <v>-156</v>
      </c>
      <c r="R209" s="5" t="n">
        <f aca="false">0.11136+(-S209*5.91941)</f>
        <v>5.69928304</v>
      </c>
      <c r="S209" s="5" t="n">
        <v>-0.944</v>
      </c>
      <c r="T209" s="5" t="n">
        <v>-55586</v>
      </c>
      <c r="U209" s="5" t="s">
        <v>909</v>
      </c>
      <c r="V209" s="5" t="n">
        <v>88.348</v>
      </c>
      <c r="W209" s="5" t="n">
        <v>369.476</v>
      </c>
      <c r="X209" s="5" t="n">
        <v>4.99634</v>
      </c>
      <c r="Y209" s="5" t="n">
        <v>4.99634</v>
      </c>
      <c r="AD209" s="5" t="n">
        <v>52.944</v>
      </c>
      <c r="AE209" s="5" t="n">
        <v>222.352</v>
      </c>
      <c r="AMJ209" s="33"/>
    </row>
    <row collapsed="false" customFormat="true" customHeight="false" hidden="false" ht="13.3" outlineLevel="0" r="210" s="5">
      <c r="C210" s="5" t="n">
        <v>7443</v>
      </c>
      <c r="D210" s="30" t="s">
        <v>887</v>
      </c>
      <c r="E210" s="5" t="n">
        <v>0.823792</v>
      </c>
      <c r="F210" s="5" t="n">
        <v>40877</v>
      </c>
      <c r="G210" s="5" t="n">
        <v>40284</v>
      </c>
      <c r="H210" s="5" t="s">
        <v>341</v>
      </c>
      <c r="I210" s="5" t="n">
        <v>0</v>
      </c>
      <c r="J210" s="5" t="n">
        <v>29.5596</v>
      </c>
      <c r="K210" s="5" t="n">
        <v>89.9999</v>
      </c>
      <c r="L210" s="5" t="n">
        <v>0</v>
      </c>
      <c r="M210" s="5" t="n">
        <v>3.604</v>
      </c>
      <c r="N210" s="5" t="n">
        <v>5.3</v>
      </c>
      <c r="O210" s="5" t="n">
        <v>-36</v>
      </c>
      <c r="P210" s="5" t="n">
        <v>6.2</v>
      </c>
      <c r="Q210" s="5" t="n">
        <v>-156</v>
      </c>
      <c r="R210" s="5" t="n">
        <f aca="false">0.11136+(-S210*5.91941)</f>
        <v>5.69336363</v>
      </c>
      <c r="S210" s="5" t="n">
        <v>-0.943</v>
      </c>
      <c r="T210" s="5" t="n">
        <v>-101871</v>
      </c>
      <c r="U210" s="5" t="s">
        <v>892</v>
      </c>
      <c r="V210" s="5" t="n">
        <v>10.132</v>
      </c>
      <c r="W210" s="5" t="n">
        <v>302.887</v>
      </c>
      <c r="X210" s="5" t="n">
        <v>4.99695</v>
      </c>
      <c r="Y210" s="5" t="n">
        <v>4.99603</v>
      </c>
      <c r="AD210" s="5" t="n">
        <v>6</v>
      </c>
      <c r="AE210" s="5" t="n">
        <v>182.4</v>
      </c>
      <c r="AMJ210" s="33"/>
    </row>
    <row collapsed="false" customFormat="true" customHeight="false" hidden="false" ht="13.3" outlineLevel="0" r="211" s="5">
      <c r="C211" s="5" t="n">
        <v>7444</v>
      </c>
      <c r="D211" s="30" t="s">
        <v>887</v>
      </c>
      <c r="E211" s="5" t="n">
        <v>1.02726</v>
      </c>
      <c r="F211" s="5" t="n">
        <v>40877</v>
      </c>
      <c r="G211" s="5" t="n">
        <v>40284</v>
      </c>
      <c r="H211" s="5" t="s">
        <v>341</v>
      </c>
      <c r="I211" s="5" t="n">
        <v>0</v>
      </c>
      <c r="J211" s="5" t="n">
        <v>29.5596</v>
      </c>
      <c r="K211" s="5" t="n">
        <v>89.9999</v>
      </c>
      <c r="L211" s="5" t="n">
        <v>0</v>
      </c>
      <c r="M211" s="5" t="n">
        <v>3.604</v>
      </c>
      <c r="N211" s="5" t="n">
        <v>5.3</v>
      </c>
      <c r="O211" s="5" t="n">
        <v>-36</v>
      </c>
      <c r="P211" s="5" t="n">
        <v>6.2</v>
      </c>
      <c r="Q211" s="5" t="n">
        <v>-156</v>
      </c>
      <c r="R211" s="5" t="n">
        <f aca="false">0.11136+(-S211*5.91941)</f>
        <v>5.69336363</v>
      </c>
      <c r="S211" s="5" t="n">
        <v>-0.943</v>
      </c>
      <c r="T211" s="5" t="n">
        <v>-101871</v>
      </c>
      <c r="U211" s="5" t="s">
        <v>892</v>
      </c>
      <c r="V211" s="5" t="n">
        <v>10.132</v>
      </c>
      <c r="W211" s="5" t="n">
        <v>302.887</v>
      </c>
      <c r="X211" s="5" t="n">
        <v>4.99695</v>
      </c>
      <c r="Y211" s="5" t="n">
        <v>4.99634</v>
      </c>
      <c r="AD211" s="5" t="n">
        <v>6</v>
      </c>
      <c r="AE211" s="5" t="n">
        <v>182.4</v>
      </c>
      <c r="AMJ211" s="33"/>
    </row>
    <row collapsed="false" customFormat="true" customHeight="false" hidden="false" ht="13.3" outlineLevel="0" r="212" s="5">
      <c r="C212" s="5" t="n">
        <v>7445</v>
      </c>
      <c r="D212" s="30" t="s">
        <v>887</v>
      </c>
      <c r="E212" s="5" t="n">
        <v>0.808353</v>
      </c>
      <c r="F212" s="5" t="n">
        <v>40877</v>
      </c>
      <c r="G212" s="5" t="n">
        <v>40284</v>
      </c>
      <c r="H212" s="5" t="s">
        <v>341</v>
      </c>
      <c r="I212" s="5" t="n">
        <v>0</v>
      </c>
      <c r="J212" s="5" t="n">
        <v>29.5596</v>
      </c>
      <c r="K212" s="5" t="n">
        <v>89.9999</v>
      </c>
      <c r="L212" s="5" t="n">
        <v>0</v>
      </c>
      <c r="M212" s="5" t="n">
        <v>3.604</v>
      </c>
      <c r="N212" s="5" t="n">
        <v>5.3</v>
      </c>
      <c r="O212" s="5" t="n">
        <v>-36</v>
      </c>
      <c r="P212" s="5" t="n">
        <v>6.2</v>
      </c>
      <c r="Q212" s="5" t="n">
        <v>-156</v>
      </c>
      <c r="R212" s="5" t="n">
        <f aca="false">0.11136+(-S212*5.91941)</f>
        <v>5.69336363</v>
      </c>
      <c r="S212" s="5" t="n">
        <v>-0.943</v>
      </c>
      <c r="T212" s="5" t="n">
        <v>-101871</v>
      </c>
      <c r="U212" s="5" t="s">
        <v>892</v>
      </c>
      <c r="V212" s="5" t="n">
        <v>10.132</v>
      </c>
      <c r="W212" s="5" t="n">
        <v>302.887</v>
      </c>
      <c r="X212" s="5" t="n">
        <v>4.99695</v>
      </c>
      <c r="Y212" s="5" t="n">
        <v>4.99634</v>
      </c>
      <c r="AD212" s="5" t="n">
        <v>6</v>
      </c>
      <c r="AE212" s="5" t="n">
        <v>182.4</v>
      </c>
      <c r="AMJ212" s="33"/>
    </row>
    <row collapsed="false" customFormat="true" customHeight="false" hidden="false" ht="13.3" outlineLevel="0" r="213" s="5">
      <c r="C213" s="5" t="n">
        <v>7446</v>
      </c>
      <c r="D213" s="30" t="s">
        <v>887</v>
      </c>
      <c r="E213" s="5" t="n">
        <v>0.822101</v>
      </c>
      <c r="F213" s="5" t="n">
        <v>40877</v>
      </c>
      <c r="G213" s="5" t="n">
        <v>40284</v>
      </c>
      <c r="H213" s="5" t="s">
        <v>341</v>
      </c>
      <c r="I213" s="5" t="n">
        <v>0</v>
      </c>
      <c r="J213" s="5" t="n">
        <v>29.5596</v>
      </c>
      <c r="K213" s="5" t="n">
        <v>89.9999</v>
      </c>
      <c r="L213" s="5" t="n">
        <v>0</v>
      </c>
      <c r="M213" s="5" t="n">
        <v>3.604</v>
      </c>
      <c r="N213" s="5" t="n">
        <v>5.3</v>
      </c>
      <c r="O213" s="5" t="n">
        <v>-36</v>
      </c>
      <c r="P213" s="5" t="n">
        <v>6.2</v>
      </c>
      <c r="Q213" s="5" t="n">
        <v>-156</v>
      </c>
      <c r="R213" s="5" t="n">
        <f aca="false">0.11136+(-S213*5.91941)</f>
        <v>5.69336363</v>
      </c>
      <c r="S213" s="5" t="n">
        <v>-0.943</v>
      </c>
      <c r="T213" s="5" t="n">
        <v>-101871</v>
      </c>
      <c r="U213" s="5" t="s">
        <v>892</v>
      </c>
      <c r="V213" s="5" t="n">
        <v>10.132</v>
      </c>
      <c r="W213" s="5" t="n">
        <v>302.887</v>
      </c>
      <c r="X213" s="5" t="n">
        <v>4.99664</v>
      </c>
      <c r="Y213" s="5" t="n">
        <v>4.99634</v>
      </c>
      <c r="AD213" s="5" t="n">
        <v>6</v>
      </c>
      <c r="AE213" s="5" t="n">
        <v>182.4</v>
      </c>
      <c r="AMJ213" s="33"/>
    </row>
    <row collapsed="false" customFormat="true" customHeight="false" hidden="false" ht="13.3" outlineLevel="0" r="214" s="5">
      <c r="C214" s="5" t="n">
        <v>7447</v>
      </c>
      <c r="D214" s="30" t="s">
        <v>887</v>
      </c>
      <c r="E214" s="5" t="n">
        <v>1.08965</v>
      </c>
      <c r="F214" s="5" t="n">
        <v>40877</v>
      </c>
      <c r="G214" s="5" t="n">
        <v>40284</v>
      </c>
      <c r="H214" s="5" t="s">
        <v>341</v>
      </c>
      <c r="I214" s="5" t="n">
        <v>0</v>
      </c>
      <c r="J214" s="5" t="n">
        <v>29.5596</v>
      </c>
      <c r="K214" s="5" t="n">
        <v>89.9999</v>
      </c>
      <c r="L214" s="5" t="n">
        <v>0</v>
      </c>
      <c r="M214" s="5" t="n">
        <v>3.604</v>
      </c>
      <c r="N214" s="5" t="n">
        <v>5.3</v>
      </c>
      <c r="O214" s="5" t="n">
        <v>-36</v>
      </c>
      <c r="P214" s="5" t="n">
        <v>6.2</v>
      </c>
      <c r="Q214" s="5" t="n">
        <v>-156</v>
      </c>
      <c r="R214" s="5" t="n">
        <f aca="false">0.11136+(-S214*5.91941)</f>
        <v>5.69336363</v>
      </c>
      <c r="S214" s="5" t="n">
        <v>-0.943</v>
      </c>
      <c r="T214" s="5" t="n">
        <v>-101871</v>
      </c>
      <c r="U214" s="5" t="s">
        <v>892</v>
      </c>
      <c r="V214" s="5" t="n">
        <v>10.132</v>
      </c>
      <c r="W214" s="5" t="n">
        <v>302.887</v>
      </c>
      <c r="X214" s="5" t="n">
        <v>4.99664</v>
      </c>
      <c r="Y214" s="5" t="n">
        <v>4.99634</v>
      </c>
      <c r="AD214" s="5" t="n">
        <v>6</v>
      </c>
      <c r="AE214" s="5" t="n">
        <v>182.4</v>
      </c>
      <c r="AMJ214" s="33"/>
    </row>
    <row collapsed="false" customFormat="true" customHeight="false" hidden="false" ht="13.3" outlineLevel="0" r="215" s="5">
      <c r="C215" s="5" t="n">
        <v>7448</v>
      </c>
      <c r="D215" s="30" t="s">
        <v>887</v>
      </c>
      <c r="E215" s="5" t="n">
        <v>0.182524</v>
      </c>
      <c r="F215" s="5" t="n">
        <v>40877</v>
      </c>
      <c r="G215" s="5" t="n">
        <v>40284</v>
      </c>
      <c r="H215" s="5" t="s">
        <v>341</v>
      </c>
      <c r="I215" s="5" t="n">
        <v>0</v>
      </c>
      <c r="J215" s="5" t="n">
        <v>29.5596</v>
      </c>
      <c r="K215" s="5" t="n">
        <v>89.9999</v>
      </c>
      <c r="L215" s="5" t="n">
        <v>0</v>
      </c>
      <c r="M215" s="5" t="n">
        <v>3.604</v>
      </c>
      <c r="N215" s="5" t="n">
        <v>5.3</v>
      </c>
      <c r="O215" s="5" t="n">
        <v>-36</v>
      </c>
      <c r="P215" s="5" t="n">
        <v>6.2</v>
      </c>
      <c r="Q215" s="5" t="n">
        <v>-156</v>
      </c>
      <c r="R215" s="5" t="n">
        <f aca="false">0.11136+(-S215*5.91941)</f>
        <v>5.69336363</v>
      </c>
      <c r="S215" s="5" t="n">
        <v>-0.943</v>
      </c>
      <c r="T215" s="5" t="n">
        <v>-101871</v>
      </c>
      <c r="U215" s="5" t="s">
        <v>892</v>
      </c>
      <c r="V215" s="5" t="n">
        <v>10.132</v>
      </c>
      <c r="W215" s="5" t="n">
        <v>302.887</v>
      </c>
      <c r="X215" s="5" t="n">
        <v>4.99664</v>
      </c>
      <c r="Y215" s="5" t="n">
        <v>4.99634</v>
      </c>
      <c r="AD215" s="5" t="n">
        <v>6</v>
      </c>
      <c r="AE215" s="5" t="n">
        <v>182.4</v>
      </c>
      <c r="AMJ215" s="33"/>
    </row>
    <row collapsed="false" customFormat="true" customHeight="false" hidden="false" ht="13.3" outlineLevel="0" r="216" s="5">
      <c r="C216" s="5" t="n">
        <v>7449</v>
      </c>
      <c r="D216" s="30" t="s">
        <v>887</v>
      </c>
      <c r="E216" s="5" t="n">
        <v>0.773244</v>
      </c>
      <c r="F216" s="5" t="n">
        <v>40877</v>
      </c>
      <c r="G216" s="5" t="n">
        <v>40284</v>
      </c>
      <c r="H216" s="5" t="s">
        <v>341</v>
      </c>
      <c r="I216" s="5" t="n">
        <v>0</v>
      </c>
      <c r="J216" s="5" t="n">
        <v>29.5596</v>
      </c>
      <c r="K216" s="5" t="n">
        <v>89.9999</v>
      </c>
      <c r="L216" s="5" t="n">
        <v>0</v>
      </c>
      <c r="M216" s="5" t="n">
        <v>3.604</v>
      </c>
      <c r="N216" s="5" t="n">
        <v>5.3</v>
      </c>
      <c r="O216" s="5" t="n">
        <v>-36</v>
      </c>
      <c r="P216" s="5" t="n">
        <v>6.2</v>
      </c>
      <c r="Q216" s="5" t="n">
        <v>-156</v>
      </c>
      <c r="R216" s="5" t="n">
        <f aca="false">0.11136+(-S216*5.91941)</f>
        <v>5.69336363</v>
      </c>
      <c r="S216" s="5" t="n">
        <v>-0.943</v>
      </c>
      <c r="T216" s="5" t="n">
        <v>-101871</v>
      </c>
      <c r="U216" s="5" t="s">
        <v>892</v>
      </c>
      <c r="V216" s="5" t="n">
        <v>10.132</v>
      </c>
      <c r="W216" s="5" t="n">
        <v>302.887</v>
      </c>
      <c r="X216" s="5" t="n">
        <v>4.99664</v>
      </c>
      <c r="Y216" s="5" t="n">
        <v>4.99634</v>
      </c>
      <c r="AD216" s="5" t="n">
        <v>6</v>
      </c>
      <c r="AE216" s="5" t="n">
        <v>182.4</v>
      </c>
      <c r="AMJ216" s="33"/>
    </row>
    <row collapsed="false" customFormat="true" customHeight="false" hidden="false" ht="13.3" outlineLevel="0" r="217" s="5">
      <c r="C217" s="5" t="n">
        <v>7450</v>
      </c>
      <c r="D217" s="30" t="s">
        <v>887</v>
      </c>
      <c r="E217" s="5" t="n">
        <v>0.826542</v>
      </c>
      <c r="F217" s="5" t="n">
        <v>40877</v>
      </c>
      <c r="G217" s="5" t="n">
        <v>40284</v>
      </c>
      <c r="H217" s="5" t="s">
        <v>341</v>
      </c>
      <c r="I217" s="5" t="n">
        <v>0</v>
      </c>
      <c r="J217" s="5" t="n">
        <v>29.5596</v>
      </c>
      <c r="K217" s="5" t="n">
        <v>89.9999</v>
      </c>
      <c r="L217" s="5" t="n">
        <v>0</v>
      </c>
      <c r="M217" s="5" t="n">
        <v>3.604</v>
      </c>
      <c r="N217" s="5" t="n">
        <v>5.3</v>
      </c>
      <c r="O217" s="5" t="n">
        <v>-36</v>
      </c>
      <c r="P217" s="5" t="n">
        <v>6.2</v>
      </c>
      <c r="Q217" s="5" t="n">
        <v>-156</v>
      </c>
      <c r="R217" s="5" t="n">
        <f aca="false">0.11136+(-S217*5.91941)</f>
        <v>5.69336363</v>
      </c>
      <c r="S217" s="5" t="n">
        <v>-0.943</v>
      </c>
      <c r="T217" s="5" t="n">
        <v>-101871</v>
      </c>
      <c r="U217" s="5" t="s">
        <v>892</v>
      </c>
      <c r="V217" s="5" t="n">
        <v>10.132</v>
      </c>
      <c r="W217" s="5" t="n">
        <v>302.887</v>
      </c>
      <c r="X217" s="5" t="n">
        <v>4.99664</v>
      </c>
      <c r="Y217" s="5" t="n">
        <v>4.99634</v>
      </c>
      <c r="AD217" s="5" t="n">
        <v>6</v>
      </c>
      <c r="AE217" s="5" t="n">
        <v>182.4</v>
      </c>
      <c r="AMJ217" s="33"/>
    </row>
    <row collapsed="false" customFormat="true" customHeight="false" hidden="false" ht="13.3" outlineLevel="0" r="218" s="5">
      <c r="C218" s="5" t="n">
        <v>7451</v>
      </c>
      <c r="D218" s="30" t="s">
        <v>887</v>
      </c>
      <c r="E218" s="5" t="n">
        <v>0.828234</v>
      </c>
      <c r="F218" s="5" t="n">
        <v>40877</v>
      </c>
      <c r="G218" s="5" t="n">
        <v>40284</v>
      </c>
      <c r="H218" s="5" t="s">
        <v>341</v>
      </c>
      <c r="I218" s="5" t="n">
        <v>0</v>
      </c>
      <c r="J218" s="5" t="n">
        <v>29.5596</v>
      </c>
      <c r="K218" s="5" t="n">
        <v>89.9999</v>
      </c>
      <c r="L218" s="5" t="n">
        <v>0</v>
      </c>
      <c r="M218" s="5" t="n">
        <v>3.604</v>
      </c>
      <c r="N218" s="5" t="n">
        <v>5.3</v>
      </c>
      <c r="O218" s="5" t="n">
        <v>-36</v>
      </c>
      <c r="P218" s="5" t="n">
        <v>6.2</v>
      </c>
      <c r="Q218" s="5" t="n">
        <v>-156</v>
      </c>
      <c r="R218" s="5" t="n">
        <f aca="false">0.11136+(-S218*5.91941)</f>
        <v>5.69336363</v>
      </c>
      <c r="S218" s="5" t="n">
        <v>-0.943</v>
      </c>
      <c r="T218" s="5" t="n">
        <v>-101871</v>
      </c>
      <c r="U218" s="5" t="s">
        <v>892</v>
      </c>
      <c r="V218" s="5" t="n">
        <v>10.132</v>
      </c>
      <c r="W218" s="5" t="n">
        <v>302.887</v>
      </c>
      <c r="X218" s="5" t="n">
        <v>4.99695</v>
      </c>
      <c r="Y218" s="5" t="n">
        <v>4.99634</v>
      </c>
      <c r="AD218" s="5" t="n">
        <v>6</v>
      </c>
      <c r="AE218" s="5" t="n">
        <v>182.4</v>
      </c>
      <c r="AMJ218" s="33"/>
    </row>
    <row collapsed="false" customFormat="true" customHeight="false" hidden="false" ht="13.3" outlineLevel="0" r="219" s="3">
      <c r="C219" s="3" t="n">
        <v>7452</v>
      </c>
      <c r="D219" s="34" t="s">
        <v>887</v>
      </c>
      <c r="E219" s="3" t="n">
        <v>0.410733</v>
      </c>
      <c r="F219" s="3" t="n">
        <v>40877</v>
      </c>
      <c r="G219" s="3" t="n">
        <v>40284</v>
      </c>
      <c r="H219" s="3" t="s">
        <v>341</v>
      </c>
      <c r="I219" s="3" t="n">
        <v>0</v>
      </c>
      <c r="J219" s="3" t="n">
        <v>29.5596</v>
      </c>
      <c r="K219" s="3" t="n">
        <v>89.9999</v>
      </c>
      <c r="L219" s="3" t="n">
        <v>0</v>
      </c>
      <c r="M219" s="3" t="n">
        <v>3.604</v>
      </c>
      <c r="N219" s="3" t="n">
        <v>5.3</v>
      </c>
      <c r="O219" s="3" t="n">
        <v>-36</v>
      </c>
      <c r="P219" s="3" t="n">
        <v>6.2</v>
      </c>
      <c r="Q219" s="3" t="n">
        <v>-156</v>
      </c>
      <c r="R219" s="3" t="n">
        <f aca="false">0.11136+(-S219*5.91941)</f>
        <v>5.69336363</v>
      </c>
      <c r="S219" s="3" t="n">
        <v>-0.943</v>
      </c>
      <c r="T219" s="3" t="n">
        <v>-22661</v>
      </c>
      <c r="U219" s="3" t="s">
        <v>906</v>
      </c>
      <c r="V219" s="3" t="n">
        <v>10.132</v>
      </c>
      <c r="W219" s="3" t="n">
        <v>302.887</v>
      </c>
      <c r="X219" s="3" t="n">
        <v>4.99664</v>
      </c>
      <c r="Y219" s="3" t="n">
        <v>4.99634</v>
      </c>
      <c r="AD219" s="3" t="n">
        <v>6</v>
      </c>
      <c r="AE219" s="3" t="n">
        <v>182.4</v>
      </c>
      <c r="AMJ219" s="37"/>
    </row>
    <row collapsed="false" customFormat="true" customHeight="false" hidden="false" ht="13.3" outlineLevel="0" r="220" s="3">
      <c r="C220" s="3" t="n">
        <v>7453</v>
      </c>
      <c r="D220" s="34" t="s">
        <v>887</v>
      </c>
      <c r="E220" s="3" t="n">
        <v>0.369914</v>
      </c>
      <c r="F220" s="3" t="n">
        <v>40877</v>
      </c>
      <c r="G220" s="3" t="n">
        <v>40284</v>
      </c>
      <c r="H220" s="3" t="s">
        <v>339</v>
      </c>
      <c r="I220" s="3" t="n">
        <v>0</v>
      </c>
      <c r="J220" s="3" t="n">
        <v>29.5596</v>
      </c>
      <c r="K220" s="3" t="n">
        <v>89.9999</v>
      </c>
      <c r="L220" s="3" t="n">
        <v>0</v>
      </c>
      <c r="M220" s="3" t="n">
        <v>3.604</v>
      </c>
      <c r="N220" s="3" t="n">
        <v>5.3</v>
      </c>
      <c r="O220" s="3" t="n">
        <v>-36</v>
      </c>
      <c r="P220" s="3" t="n">
        <v>6.2</v>
      </c>
      <c r="Q220" s="3" t="n">
        <v>-156</v>
      </c>
      <c r="R220" s="3" t="n">
        <f aca="false">0.11136+(-S220*5.91941)</f>
        <v>5.69336363</v>
      </c>
      <c r="S220" s="3" t="n">
        <v>-0.943</v>
      </c>
      <c r="T220" s="3" t="n">
        <v>-22661</v>
      </c>
      <c r="U220" s="3" t="s">
        <v>906</v>
      </c>
      <c r="V220" s="3" t="n">
        <v>10.132</v>
      </c>
      <c r="W220" s="3" t="n">
        <v>302.887</v>
      </c>
      <c r="X220" s="3" t="n">
        <v>4.99634</v>
      </c>
      <c r="Y220" s="3" t="n">
        <v>4.99634</v>
      </c>
      <c r="AD220" s="3" t="n">
        <v>6</v>
      </c>
      <c r="AE220" s="3" t="n">
        <v>182.4</v>
      </c>
      <c r="AMJ220" s="37"/>
    </row>
    <row collapsed="false" customFormat="true" customHeight="false" hidden="false" ht="13.3" outlineLevel="0" r="221" s="3">
      <c r="C221" s="3" t="n">
        <v>7454</v>
      </c>
      <c r="D221" s="34" t="s">
        <v>887</v>
      </c>
      <c r="E221" s="3" t="n">
        <v>0.368644</v>
      </c>
      <c r="F221" s="3" t="n">
        <v>40877</v>
      </c>
      <c r="G221" s="3" t="n">
        <v>40284</v>
      </c>
      <c r="H221" s="3" t="s">
        <v>341</v>
      </c>
      <c r="I221" s="3" t="n">
        <v>0</v>
      </c>
      <c r="J221" s="3" t="n">
        <v>29.5596</v>
      </c>
      <c r="K221" s="3" t="n">
        <v>89.9999</v>
      </c>
      <c r="L221" s="3" t="n">
        <v>0</v>
      </c>
      <c r="M221" s="3" t="n">
        <v>3.604</v>
      </c>
      <c r="N221" s="3" t="n">
        <v>5.3</v>
      </c>
      <c r="O221" s="3" t="n">
        <v>-36</v>
      </c>
      <c r="P221" s="3" t="n">
        <v>6.2</v>
      </c>
      <c r="Q221" s="3" t="n">
        <v>-156</v>
      </c>
      <c r="R221" s="3" t="n">
        <f aca="false">0.11136+(-S221*5.91941)</f>
        <v>5.69336363</v>
      </c>
      <c r="S221" s="3" t="n">
        <v>-0.943</v>
      </c>
      <c r="T221" s="3" t="n">
        <v>-22661</v>
      </c>
      <c r="U221" s="3" t="s">
        <v>906</v>
      </c>
      <c r="V221" s="3" t="n">
        <v>10.132</v>
      </c>
      <c r="W221" s="3" t="n">
        <v>302.887</v>
      </c>
      <c r="X221" s="3" t="n">
        <v>4.99634</v>
      </c>
      <c r="Y221" s="3" t="n">
        <v>4.99634</v>
      </c>
      <c r="AD221" s="3" t="n">
        <v>6</v>
      </c>
      <c r="AE221" s="3" t="n">
        <v>182.4</v>
      </c>
      <c r="AMJ221" s="37"/>
    </row>
    <row collapsed="false" customFormat="true" customHeight="false" hidden="false" ht="13.3" outlineLevel="0" r="222" s="3">
      <c r="C222" s="3" t="n">
        <v>7455</v>
      </c>
      <c r="D222" s="34" t="s">
        <v>887</v>
      </c>
      <c r="E222" s="3" t="n">
        <v>0.387891</v>
      </c>
      <c r="F222" s="3" t="n">
        <v>40877</v>
      </c>
      <c r="G222" s="3" t="n">
        <v>40284</v>
      </c>
      <c r="H222" s="3" t="s">
        <v>339</v>
      </c>
      <c r="I222" s="3" t="n">
        <v>0</v>
      </c>
      <c r="J222" s="3" t="n">
        <v>29.5596</v>
      </c>
      <c r="K222" s="3" t="n">
        <v>89.9999</v>
      </c>
      <c r="L222" s="3" t="n">
        <v>0</v>
      </c>
      <c r="M222" s="3" t="n">
        <v>3.604</v>
      </c>
      <c r="N222" s="3" t="n">
        <v>5.3</v>
      </c>
      <c r="O222" s="3" t="n">
        <v>-36</v>
      </c>
      <c r="P222" s="3" t="n">
        <v>6.2</v>
      </c>
      <c r="Q222" s="3" t="n">
        <v>-156</v>
      </c>
      <c r="R222" s="3" t="n">
        <f aca="false">0.11136+(-S222*5.91941)</f>
        <v>5.69336363</v>
      </c>
      <c r="S222" s="3" t="n">
        <v>-0.943</v>
      </c>
      <c r="T222" s="3" t="n">
        <v>-22661</v>
      </c>
      <c r="U222" s="3" t="s">
        <v>906</v>
      </c>
      <c r="V222" s="3" t="n">
        <v>10.132</v>
      </c>
      <c r="W222" s="3" t="n">
        <v>302.887</v>
      </c>
      <c r="X222" s="3" t="n">
        <v>4.99664</v>
      </c>
      <c r="Y222" s="3" t="n">
        <v>4.99634</v>
      </c>
      <c r="AD222" s="3" t="n">
        <v>6</v>
      </c>
      <c r="AE222" s="3" t="n">
        <v>182.4</v>
      </c>
      <c r="AMJ222" s="37"/>
    </row>
    <row collapsed="false" customFormat="true" customHeight="false" hidden="false" ht="13.3" outlineLevel="0" r="223" s="3">
      <c r="C223" s="3" t="n">
        <v>7456</v>
      </c>
      <c r="D223" s="34" t="s">
        <v>887</v>
      </c>
      <c r="E223" s="3" t="n">
        <v>0.36378</v>
      </c>
      <c r="F223" s="3" t="n">
        <v>40877</v>
      </c>
      <c r="G223" s="3" t="n">
        <v>40284</v>
      </c>
      <c r="H223" s="3" t="s">
        <v>341</v>
      </c>
      <c r="I223" s="3" t="n">
        <v>0</v>
      </c>
      <c r="J223" s="3" t="n">
        <v>29.5596</v>
      </c>
      <c r="K223" s="3" t="n">
        <v>89.9999</v>
      </c>
      <c r="L223" s="3" t="n">
        <v>0</v>
      </c>
      <c r="M223" s="3" t="n">
        <v>3.604</v>
      </c>
      <c r="N223" s="3" t="n">
        <v>5.3</v>
      </c>
      <c r="O223" s="3" t="n">
        <v>-36</v>
      </c>
      <c r="P223" s="3" t="n">
        <v>6.2</v>
      </c>
      <c r="Q223" s="3" t="n">
        <v>-156</v>
      </c>
      <c r="R223" s="3" t="n">
        <f aca="false">0.11136+(-S223*5.91941)</f>
        <v>5.69336363</v>
      </c>
      <c r="S223" s="3" t="n">
        <v>-0.943</v>
      </c>
      <c r="T223" s="3" t="n">
        <v>-22661</v>
      </c>
      <c r="U223" s="3" t="s">
        <v>906</v>
      </c>
      <c r="V223" s="3" t="n">
        <v>10.132</v>
      </c>
      <c r="W223" s="3" t="n">
        <v>302.887</v>
      </c>
      <c r="X223" s="3" t="n">
        <v>4.99664</v>
      </c>
      <c r="Y223" s="3" t="n">
        <v>4.99634</v>
      </c>
      <c r="AD223" s="3" t="n">
        <v>6</v>
      </c>
      <c r="AE223" s="3" t="n">
        <v>182.4</v>
      </c>
      <c r="AMJ223" s="37"/>
    </row>
    <row collapsed="false" customFormat="true" customHeight="false" hidden="false" ht="13.3" outlineLevel="0" r="224" s="3">
      <c r="C224" s="3" t="n">
        <v>7457</v>
      </c>
      <c r="D224" s="34" t="s">
        <v>887</v>
      </c>
      <c r="E224" s="3" t="n">
        <v>0.384084</v>
      </c>
      <c r="F224" s="3" t="n">
        <v>40877</v>
      </c>
      <c r="G224" s="3" t="n">
        <v>40284</v>
      </c>
      <c r="H224" s="3" t="s">
        <v>339</v>
      </c>
      <c r="I224" s="3" t="n">
        <v>0</v>
      </c>
      <c r="J224" s="3" t="n">
        <v>29.5596</v>
      </c>
      <c r="K224" s="3" t="n">
        <v>89.9999</v>
      </c>
      <c r="L224" s="3" t="n">
        <v>0</v>
      </c>
      <c r="M224" s="3" t="n">
        <v>3.604</v>
      </c>
      <c r="N224" s="3" t="n">
        <v>5.3</v>
      </c>
      <c r="O224" s="3" t="n">
        <v>-36</v>
      </c>
      <c r="P224" s="3" t="n">
        <v>6.2</v>
      </c>
      <c r="Q224" s="3" t="n">
        <v>-156</v>
      </c>
      <c r="R224" s="3" t="n">
        <f aca="false">0.11136+(-S224*5.91941)</f>
        <v>5.69336363</v>
      </c>
      <c r="S224" s="3" t="n">
        <v>-0.943</v>
      </c>
      <c r="T224" s="3" t="n">
        <v>-22661</v>
      </c>
      <c r="U224" s="3" t="s">
        <v>906</v>
      </c>
      <c r="V224" s="3" t="n">
        <v>10.132</v>
      </c>
      <c r="W224" s="3" t="n">
        <v>302.887</v>
      </c>
      <c r="X224" s="3" t="n">
        <v>4.99634</v>
      </c>
      <c r="Y224" s="3" t="n">
        <v>4.99634</v>
      </c>
      <c r="AD224" s="3" t="n">
        <v>6</v>
      </c>
      <c r="AE224" s="3" t="n">
        <v>182.4</v>
      </c>
      <c r="AMJ224" s="37"/>
    </row>
    <row collapsed="false" customFormat="true" customHeight="false" hidden="false" ht="13.3" outlineLevel="0" r="225" s="3">
      <c r="C225" s="3" t="n">
        <v>7458</v>
      </c>
      <c r="D225" s="34" t="s">
        <v>887</v>
      </c>
      <c r="E225" s="3" t="n">
        <v>0.824004</v>
      </c>
      <c r="F225" s="3" t="n">
        <v>40877</v>
      </c>
      <c r="G225" s="3" t="n">
        <v>40284</v>
      </c>
      <c r="H225" s="3" t="s">
        <v>339</v>
      </c>
      <c r="I225" s="3" t="n">
        <v>0</v>
      </c>
      <c r="J225" s="3" t="n">
        <v>29.5596</v>
      </c>
      <c r="K225" s="3" t="n">
        <v>89.9999</v>
      </c>
      <c r="L225" s="3" t="n">
        <v>0</v>
      </c>
      <c r="M225" s="3" t="n">
        <v>3.604</v>
      </c>
      <c r="N225" s="3" t="n">
        <v>5.3</v>
      </c>
      <c r="O225" s="3" t="n">
        <v>-36</v>
      </c>
      <c r="P225" s="3" t="n">
        <v>6.2</v>
      </c>
      <c r="Q225" s="3" t="n">
        <v>-156</v>
      </c>
      <c r="R225" s="3" t="n">
        <f aca="false">0.11136+(-S225*5.91941)</f>
        <v>5.69336363</v>
      </c>
      <c r="S225" s="3" t="n">
        <v>-0.943</v>
      </c>
      <c r="T225" s="3" t="n">
        <v>-42361</v>
      </c>
      <c r="U225" s="3" t="s">
        <v>907</v>
      </c>
      <c r="V225" s="3" t="n">
        <v>10.132</v>
      </c>
      <c r="W225" s="3" t="n">
        <v>302.887</v>
      </c>
      <c r="X225" s="3" t="n">
        <v>4.99634</v>
      </c>
      <c r="Y225" s="3" t="n">
        <v>4.99634</v>
      </c>
      <c r="AD225" s="3" t="n">
        <v>6</v>
      </c>
      <c r="AE225" s="3" t="n">
        <v>182.4</v>
      </c>
      <c r="AMJ225" s="37"/>
    </row>
    <row collapsed="false" customFormat="true" customHeight="false" hidden="false" ht="13.3" outlineLevel="0" r="226" s="3">
      <c r="C226" s="3" t="n">
        <v>7459</v>
      </c>
      <c r="D226" s="34" t="s">
        <v>887</v>
      </c>
      <c r="E226" s="3" t="n">
        <v>0.799258</v>
      </c>
      <c r="F226" s="3" t="n">
        <v>40877</v>
      </c>
      <c r="G226" s="3" t="n">
        <v>40284</v>
      </c>
      <c r="H226" s="3" t="s">
        <v>341</v>
      </c>
      <c r="I226" s="3" t="n">
        <v>0</v>
      </c>
      <c r="J226" s="3" t="n">
        <v>29.5596</v>
      </c>
      <c r="K226" s="3" t="n">
        <v>89.9999</v>
      </c>
      <c r="L226" s="3" t="n">
        <v>0</v>
      </c>
      <c r="M226" s="3" t="n">
        <v>3.604</v>
      </c>
      <c r="N226" s="3" t="n">
        <v>5.3</v>
      </c>
      <c r="O226" s="3" t="n">
        <v>-36</v>
      </c>
      <c r="P226" s="3" t="n">
        <v>6.2</v>
      </c>
      <c r="Q226" s="3" t="n">
        <v>-156</v>
      </c>
      <c r="R226" s="3" t="n">
        <f aca="false">0.11136+(-S226*5.91941)</f>
        <v>5.69336363</v>
      </c>
      <c r="S226" s="3" t="n">
        <v>-0.943</v>
      </c>
      <c r="T226" s="3" t="n">
        <v>-42361</v>
      </c>
      <c r="U226" s="3" t="s">
        <v>907</v>
      </c>
      <c r="V226" s="3" t="n">
        <v>10.132</v>
      </c>
      <c r="W226" s="3" t="n">
        <v>302.887</v>
      </c>
      <c r="X226" s="3" t="n">
        <v>4.99664</v>
      </c>
      <c r="Y226" s="3" t="n">
        <v>4.99634</v>
      </c>
      <c r="AD226" s="3" t="n">
        <v>6</v>
      </c>
      <c r="AE226" s="3" t="n">
        <v>182.4</v>
      </c>
      <c r="AMJ226" s="37"/>
    </row>
    <row collapsed="false" customFormat="true" customHeight="false" hidden="false" ht="13.3" outlineLevel="0" r="227" s="3">
      <c r="C227" s="3" t="n">
        <v>7460</v>
      </c>
      <c r="D227" s="34" t="s">
        <v>887</v>
      </c>
      <c r="E227" s="3" t="n">
        <v>0.832252</v>
      </c>
      <c r="F227" s="3" t="n">
        <v>40877</v>
      </c>
      <c r="G227" s="3" t="n">
        <v>40284</v>
      </c>
      <c r="H227" s="3" t="s">
        <v>339</v>
      </c>
      <c r="I227" s="3" t="n">
        <v>0</v>
      </c>
      <c r="J227" s="3" t="n">
        <v>29.5596</v>
      </c>
      <c r="K227" s="3" t="n">
        <v>89.9999</v>
      </c>
      <c r="L227" s="3" t="n">
        <v>0</v>
      </c>
      <c r="M227" s="3" t="n">
        <v>3.604</v>
      </c>
      <c r="N227" s="3" t="n">
        <v>5.3</v>
      </c>
      <c r="O227" s="3" t="n">
        <v>-36</v>
      </c>
      <c r="P227" s="3" t="n">
        <v>6.2</v>
      </c>
      <c r="Q227" s="3" t="n">
        <v>-156</v>
      </c>
      <c r="R227" s="3" t="n">
        <f aca="false">0.11136+(-S227*5.91941)</f>
        <v>5.69336363</v>
      </c>
      <c r="S227" s="3" t="n">
        <v>-0.943</v>
      </c>
      <c r="T227" s="3" t="n">
        <v>-42361</v>
      </c>
      <c r="U227" s="3" t="s">
        <v>907</v>
      </c>
      <c r="V227" s="3" t="n">
        <v>10.132</v>
      </c>
      <c r="W227" s="3" t="n">
        <v>302.887</v>
      </c>
      <c r="X227" s="3" t="n">
        <v>4.99634</v>
      </c>
      <c r="Y227" s="3" t="n">
        <v>4.99634</v>
      </c>
      <c r="AD227" s="3" t="n">
        <v>6</v>
      </c>
      <c r="AE227" s="3" t="n">
        <v>182.4</v>
      </c>
      <c r="AMJ227" s="37"/>
    </row>
    <row collapsed="false" customFormat="true" customHeight="false" hidden="false" ht="13.3" outlineLevel="0" r="228" s="3">
      <c r="C228" s="3" t="n">
        <v>7461</v>
      </c>
      <c r="D228" s="34" t="s">
        <v>887</v>
      </c>
      <c r="E228" s="3" t="n">
        <v>0.798835</v>
      </c>
      <c r="F228" s="3" t="n">
        <v>40877</v>
      </c>
      <c r="G228" s="3" t="n">
        <v>40284</v>
      </c>
      <c r="H228" s="3" t="s">
        <v>341</v>
      </c>
      <c r="I228" s="3" t="n">
        <v>0</v>
      </c>
      <c r="J228" s="3" t="n">
        <v>29.5596</v>
      </c>
      <c r="K228" s="3" t="n">
        <v>89.9999</v>
      </c>
      <c r="L228" s="3" t="n">
        <v>0</v>
      </c>
      <c r="M228" s="3" t="n">
        <v>3.604</v>
      </c>
      <c r="N228" s="3" t="n">
        <v>5.3</v>
      </c>
      <c r="O228" s="3" t="n">
        <v>-36</v>
      </c>
      <c r="P228" s="3" t="n">
        <v>6.2</v>
      </c>
      <c r="Q228" s="3" t="n">
        <v>-156</v>
      </c>
      <c r="R228" s="3" t="n">
        <f aca="false">0.11136+(-S228*5.91941)</f>
        <v>5.69336363</v>
      </c>
      <c r="S228" s="3" t="n">
        <v>-0.943</v>
      </c>
      <c r="T228" s="3" t="n">
        <v>-42361</v>
      </c>
      <c r="U228" s="3" t="s">
        <v>907</v>
      </c>
      <c r="V228" s="3" t="n">
        <v>10.132</v>
      </c>
      <c r="W228" s="3" t="n">
        <v>302.887</v>
      </c>
      <c r="X228" s="3" t="n">
        <v>4.99634</v>
      </c>
      <c r="Y228" s="3" t="n">
        <v>4.99634</v>
      </c>
      <c r="AD228" s="3" t="n">
        <v>6</v>
      </c>
      <c r="AE228" s="3" t="n">
        <v>182.4</v>
      </c>
      <c r="AMJ228" s="37"/>
    </row>
    <row collapsed="false" customFormat="true" customHeight="false" hidden="false" ht="13.3" outlineLevel="0" r="229" s="3">
      <c r="C229" s="3" t="n">
        <v>7462</v>
      </c>
      <c r="D229" s="34" t="s">
        <v>887</v>
      </c>
      <c r="E229" s="3" t="n">
        <v>0.823792</v>
      </c>
      <c r="F229" s="3" t="n">
        <v>40877</v>
      </c>
      <c r="G229" s="3" t="n">
        <v>40284</v>
      </c>
      <c r="H229" s="3" t="s">
        <v>339</v>
      </c>
      <c r="I229" s="3" t="n">
        <v>0</v>
      </c>
      <c r="J229" s="3" t="n">
        <v>29.5596</v>
      </c>
      <c r="K229" s="3" t="n">
        <v>89.9999</v>
      </c>
      <c r="L229" s="3" t="n">
        <v>0</v>
      </c>
      <c r="M229" s="3" t="n">
        <v>3.604</v>
      </c>
      <c r="N229" s="3" t="n">
        <v>5.3</v>
      </c>
      <c r="O229" s="3" t="n">
        <v>-36</v>
      </c>
      <c r="P229" s="3" t="n">
        <v>6.2</v>
      </c>
      <c r="Q229" s="3" t="n">
        <v>-156</v>
      </c>
      <c r="R229" s="3" t="n">
        <f aca="false">0.11136+(-S229*5.91941)</f>
        <v>5.69336363</v>
      </c>
      <c r="S229" s="3" t="n">
        <v>-0.943</v>
      </c>
      <c r="T229" s="3" t="n">
        <v>-42361</v>
      </c>
      <c r="U229" s="3" t="s">
        <v>907</v>
      </c>
      <c r="V229" s="3" t="n">
        <v>10.132</v>
      </c>
      <c r="W229" s="3" t="n">
        <v>302.887</v>
      </c>
      <c r="X229" s="3" t="n">
        <v>4.99664</v>
      </c>
      <c r="Y229" s="3" t="n">
        <v>4.99634</v>
      </c>
      <c r="AD229" s="3" t="n">
        <v>6</v>
      </c>
      <c r="AE229" s="3" t="n">
        <v>182.4</v>
      </c>
      <c r="AMJ229" s="37"/>
    </row>
    <row collapsed="false" customFormat="true" customHeight="false" hidden="false" ht="13.3" outlineLevel="0" r="230" s="3">
      <c r="C230" s="3" t="n">
        <v>7463</v>
      </c>
      <c r="D230" s="34" t="s">
        <v>887</v>
      </c>
      <c r="E230" s="3" t="n">
        <v>0.800527</v>
      </c>
      <c r="F230" s="3" t="n">
        <v>40877</v>
      </c>
      <c r="G230" s="3" t="n">
        <v>40284</v>
      </c>
      <c r="H230" s="3" t="s">
        <v>341</v>
      </c>
      <c r="I230" s="3" t="n">
        <v>0</v>
      </c>
      <c r="J230" s="3" t="n">
        <v>29.5596</v>
      </c>
      <c r="K230" s="3" t="n">
        <v>89.9999</v>
      </c>
      <c r="L230" s="3" t="n">
        <v>0</v>
      </c>
      <c r="M230" s="3" t="n">
        <v>3.604</v>
      </c>
      <c r="N230" s="3" t="n">
        <v>5.3</v>
      </c>
      <c r="O230" s="3" t="n">
        <v>-36</v>
      </c>
      <c r="P230" s="3" t="n">
        <v>6.2</v>
      </c>
      <c r="Q230" s="3" t="n">
        <v>-156</v>
      </c>
      <c r="R230" s="3" t="n">
        <f aca="false">0.11136+(-S230*5.91941)</f>
        <v>5.69336363</v>
      </c>
      <c r="S230" s="3" t="n">
        <v>-0.943</v>
      </c>
      <c r="T230" s="3" t="n">
        <v>-42361</v>
      </c>
      <c r="U230" s="3" t="s">
        <v>907</v>
      </c>
      <c r="V230" s="3" t="n">
        <v>10.132</v>
      </c>
      <c r="W230" s="3" t="n">
        <v>302.887</v>
      </c>
      <c r="X230" s="3" t="n">
        <v>4.99634</v>
      </c>
      <c r="Y230" s="3" t="n">
        <v>4.99634</v>
      </c>
      <c r="AD230" s="3" t="n">
        <v>6</v>
      </c>
      <c r="AE230" s="3" t="n">
        <v>182.4</v>
      </c>
      <c r="AMJ230" s="37"/>
    </row>
    <row collapsed="false" customFormat="true" customHeight="false" hidden="false" ht="13.3" outlineLevel="0" r="231" s="3">
      <c r="C231" s="3" t="n">
        <v>7464</v>
      </c>
      <c r="D231" s="34" t="s">
        <v>887</v>
      </c>
      <c r="E231" s="3" t="n">
        <v>2.02025</v>
      </c>
      <c r="F231" s="3" t="n">
        <v>40877</v>
      </c>
      <c r="G231" s="3" t="n">
        <v>40284</v>
      </c>
      <c r="H231" s="3" t="s">
        <v>341</v>
      </c>
      <c r="I231" s="3" t="n">
        <v>0</v>
      </c>
      <c r="J231" s="3" t="n">
        <v>29.5596</v>
      </c>
      <c r="K231" s="3" t="n">
        <v>89.9999</v>
      </c>
      <c r="L231" s="3" t="n">
        <v>0</v>
      </c>
      <c r="M231" s="3" t="n">
        <v>3.604</v>
      </c>
      <c r="N231" s="3" t="n">
        <v>5.3</v>
      </c>
      <c r="O231" s="3" t="n">
        <v>-36</v>
      </c>
      <c r="P231" s="3" t="n">
        <v>6.2</v>
      </c>
      <c r="Q231" s="3" t="n">
        <v>-156</v>
      </c>
      <c r="R231" s="3" t="n">
        <f aca="false">0.11136+(-S231*5.91941)</f>
        <v>5.69336363</v>
      </c>
      <c r="S231" s="3" t="n">
        <v>-0.943</v>
      </c>
      <c r="T231" s="3" t="n">
        <v>-48911</v>
      </c>
      <c r="U231" s="3" t="s">
        <v>908</v>
      </c>
      <c r="V231" s="3" t="n">
        <v>10.132</v>
      </c>
      <c r="W231" s="3" t="n">
        <v>302.887</v>
      </c>
      <c r="X231" s="3" t="n">
        <v>4.99634</v>
      </c>
      <c r="Y231" s="3" t="n">
        <v>4.99634</v>
      </c>
      <c r="AD231" s="3" t="n">
        <v>6</v>
      </c>
      <c r="AE231" s="3" t="n">
        <v>182.4</v>
      </c>
      <c r="AMJ231" s="37"/>
    </row>
    <row collapsed="false" customFormat="true" customHeight="false" hidden="false" ht="13.3" outlineLevel="0" r="232" s="3">
      <c r="C232" s="3" t="n">
        <v>7465</v>
      </c>
      <c r="D232" s="34" t="s">
        <v>887</v>
      </c>
      <c r="E232" s="3" t="n">
        <v>2.09597</v>
      </c>
      <c r="F232" s="3" t="n">
        <v>40877</v>
      </c>
      <c r="G232" s="3" t="n">
        <v>40284</v>
      </c>
      <c r="H232" s="3" t="s">
        <v>339</v>
      </c>
      <c r="I232" s="3" t="n">
        <v>0</v>
      </c>
      <c r="J232" s="3" t="n">
        <v>29.5596</v>
      </c>
      <c r="K232" s="3" t="n">
        <v>89.9999</v>
      </c>
      <c r="L232" s="3" t="n">
        <v>0</v>
      </c>
      <c r="M232" s="3" t="n">
        <v>3.604</v>
      </c>
      <c r="N232" s="3" t="n">
        <v>5.3</v>
      </c>
      <c r="O232" s="3" t="n">
        <v>-36</v>
      </c>
      <c r="P232" s="3" t="n">
        <v>6.2</v>
      </c>
      <c r="Q232" s="3" t="n">
        <v>-156</v>
      </c>
      <c r="R232" s="3" t="n">
        <f aca="false">0.11136+(-S232*5.91941)</f>
        <v>5.69336363</v>
      </c>
      <c r="S232" s="3" t="n">
        <v>-0.943</v>
      </c>
      <c r="T232" s="3" t="n">
        <v>-48911</v>
      </c>
      <c r="U232" s="3" t="s">
        <v>908</v>
      </c>
      <c r="V232" s="3" t="n">
        <v>10.132</v>
      </c>
      <c r="W232" s="3" t="n">
        <v>302.887</v>
      </c>
      <c r="X232" s="3" t="n">
        <v>4.99664</v>
      </c>
      <c r="Y232" s="3" t="n">
        <v>4.99634</v>
      </c>
      <c r="AD232" s="3" t="n">
        <v>6</v>
      </c>
      <c r="AE232" s="3" t="n">
        <v>182.4</v>
      </c>
      <c r="AMJ232" s="37"/>
    </row>
    <row collapsed="false" customFormat="true" customHeight="false" hidden="false" ht="13.3" outlineLevel="0" r="233" s="3">
      <c r="C233" s="3" t="n">
        <v>7466</v>
      </c>
      <c r="D233" s="34" t="s">
        <v>887</v>
      </c>
      <c r="E233" s="3" t="n">
        <v>2.02257</v>
      </c>
      <c r="F233" s="3" t="n">
        <v>40877</v>
      </c>
      <c r="G233" s="3" t="n">
        <v>40284</v>
      </c>
      <c r="H233" s="3" t="s">
        <v>341</v>
      </c>
      <c r="I233" s="3" t="n">
        <v>0</v>
      </c>
      <c r="J233" s="3" t="n">
        <v>29.5596</v>
      </c>
      <c r="K233" s="3" t="n">
        <v>89.9999</v>
      </c>
      <c r="L233" s="3" t="n">
        <v>0</v>
      </c>
      <c r="M233" s="3" t="n">
        <v>3.604</v>
      </c>
      <c r="N233" s="3" t="n">
        <v>5.3</v>
      </c>
      <c r="O233" s="3" t="n">
        <v>-36</v>
      </c>
      <c r="P233" s="3" t="n">
        <v>6.2</v>
      </c>
      <c r="Q233" s="3" t="n">
        <v>-156</v>
      </c>
      <c r="R233" s="3" t="n">
        <f aca="false">0.11136+(-S233*5.91941)</f>
        <v>5.69336363</v>
      </c>
      <c r="S233" s="3" t="n">
        <v>-0.943</v>
      </c>
      <c r="T233" s="3" t="n">
        <v>-48911</v>
      </c>
      <c r="U233" s="3" t="s">
        <v>908</v>
      </c>
      <c r="V233" s="3" t="n">
        <v>10.132</v>
      </c>
      <c r="W233" s="3" t="n">
        <v>302.887</v>
      </c>
      <c r="X233" s="3" t="n">
        <v>4.99634</v>
      </c>
      <c r="Y233" s="3" t="n">
        <v>4.99634</v>
      </c>
      <c r="AD233" s="3" t="n">
        <v>6</v>
      </c>
      <c r="AE233" s="3" t="n">
        <v>182.4</v>
      </c>
      <c r="AMJ233" s="37"/>
    </row>
    <row collapsed="false" customFormat="true" customHeight="false" hidden="false" ht="13.3" outlineLevel="0" r="234" s="3">
      <c r="C234" s="3" t="n">
        <v>7467</v>
      </c>
      <c r="D234" s="34" t="s">
        <v>887</v>
      </c>
      <c r="E234" s="3" t="n">
        <v>2.10569</v>
      </c>
      <c r="F234" s="3" t="n">
        <v>40877</v>
      </c>
      <c r="G234" s="3" t="n">
        <v>40284</v>
      </c>
      <c r="H234" s="3" t="s">
        <v>339</v>
      </c>
      <c r="I234" s="3" t="n">
        <v>0</v>
      </c>
      <c r="J234" s="3" t="n">
        <v>29.5596</v>
      </c>
      <c r="K234" s="3" t="n">
        <v>89.9999</v>
      </c>
      <c r="L234" s="3" t="n">
        <v>0</v>
      </c>
      <c r="M234" s="3" t="n">
        <v>3.604</v>
      </c>
      <c r="N234" s="3" t="n">
        <v>5.3</v>
      </c>
      <c r="O234" s="3" t="n">
        <v>-36</v>
      </c>
      <c r="P234" s="3" t="n">
        <v>6.2</v>
      </c>
      <c r="Q234" s="3" t="n">
        <v>-156</v>
      </c>
      <c r="R234" s="3" t="n">
        <f aca="false">0.11136+(-S234*5.91941)</f>
        <v>5.69336363</v>
      </c>
      <c r="S234" s="3" t="n">
        <v>-0.943</v>
      </c>
      <c r="T234" s="3" t="n">
        <v>-48911</v>
      </c>
      <c r="U234" s="3" t="s">
        <v>908</v>
      </c>
      <c r="V234" s="3" t="n">
        <v>10.132</v>
      </c>
      <c r="W234" s="3" t="n">
        <v>302.887</v>
      </c>
      <c r="X234" s="3" t="n">
        <v>4.99634</v>
      </c>
      <c r="Y234" s="3" t="n">
        <v>4.99634</v>
      </c>
      <c r="AD234" s="3" t="n">
        <v>6</v>
      </c>
      <c r="AE234" s="3" t="n">
        <v>182.4</v>
      </c>
      <c r="AMJ234" s="37"/>
    </row>
    <row collapsed="false" customFormat="true" customHeight="false" hidden="false" ht="13.3" outlineLevel="0" r="235" s="3">
      <c r="C235" s="3" t="n">
        <v>7468</v>
      </c>
      <c r="D235" s="34" t="s">
        <v>887</v>
      </c>
      <c r="E235" s="3" t="n">
        <v>2.12219</v>
      </c>
      <c r="F235" s="3" t="n">
        <v>40877</v>
      </c>
      <c r="G235" s="3" t="n">
        <v>40284</v>
      </c>
      <c r="H235" s="3" t="s">
        <v>339</v>
      </c>
      <c r="I235" s="3" t="n">
        <v>0</v>
      </c>
      <c r="J235" s="3" t="n">
        <v>29.5596</v>
      </c>
      <c r="K235" s="3" t="n">
        <v>89.9999</v>
      </c>
      <c r="L235" s="3" t="n">
        <v>0</v>
      </c>
      <c r="M235" s="3" t="n">
        <v>3.604</v>
      </c>
      <c r="N235" s="3" t="n">
        <v>5.3</v>
      </c>
      <c r="O235" s="3" t="n">
        <v>-36</v>
      </c>
      <c r="P235" s="3" t="n">
        <v>6.2</v>
      </c>
      <c r="Q235" s="3" t="n">
        <v>-156</v>
      </c>
      <c r="R235" s="3" t="n">
        <f aca="false">0.11136+(-S235*5.91941)</f>
        <v>5.69336363</v>
      </c>
      <c r="S235" s="3" t="n">
        <v>-0.943</v>
      </c>
      <c r="T235" s="3" t="n">
        <v>-48911</v>
      </c>
      <c r="U235" s="3" t="s">
        <v>908</v>
      </c>
      <c r="V235" s="3" t="n">
        <v>10.132</v>
      </c>
      <c r="W235" s="3" t="n">
        <v>302.887</v>
      </c>
      <c r="X235" s="3" t="n">
        <v>4.99634</v>
      </c>
      <c r="Y235" s="3" t="n">
        <v>4.99603</v>
      </c>
      <c r="AD235" s="3" t="n">
        <v>6</v>
      </c>
      <c r="AE235" s="3" t="n">
        <v>182.4</v>
      </c>
      <c r="AMJ235" s="37"/>
    </row>
    <row collapsed="false" customFormat="true" customHeight="false" hidden="false" ht="13.3" outlineLevel="0" r="236" s="3">
      <c r="C236" s="3" t="n">
        <v>7469</v>
      </c>
      <c r="D236" s="34" t="s">
        <v>887</v>
      </c>
      <c r="E236" s="3" t="n">
        <v>2.01581</v>
      </c>
      <c r="F236" s="3" t="n">
        <v>40877</v>
      </c>
      <c r="G236" s="3" t="n">
        <v>40284</v>
      </c>
      <c r="H236" s="3" t="s">
        <v>341</v>
      </c>
      <c r="I236" s="3" t="n">
        <v>0</v>
      </c>
      <c r="J236" s="3" t="n">
        <v>29.5596</v>
      </c>
      <c r="K236" s="3" t="n">
        <v>89.9999</v>
      </c>
      <c r="L236" s="3" t="n">
        <v>0</v>
      </c>
      <c r="M236" s="3" t="n">
        <v>3.604</v>
      </c>
      <c r="N236" s="3" t="n">
        <v>5.3</v>
      </c>
      <c r="O236" s="3" t="n">
        <v>-36</v>
      </c>
      <c r="P236" s="3" t="n">
        <v>6.2</v>
      </c>
      <c r="Q236" s="3" t="n">
        <v>-156</v>
      </c>
      <c r="R236" s="3" t="n">
        <f aca="false">0.11136+(-S236*5.91941)</f>
        <v>5.69336363</v>
      </c>
      <c r="S236" s="3" t="n">
        <v>-0.943</v>
      </c>
      <c r="T236" s="3" t="n">
        <v>-48911</v>
      </c>
      <c r="U236" s="3" t="s">
        <v>908</v>
      </c>
      <c r="V236" s="3" t="n">
        <v>10.132</v>
      </c>
      <c r="W236" s="3" t="n">
        <v>302.887</v>
      </c>
      <c r="X236" s="3" t="n">
        <v>4.99634</v>
      </c>
      <c r="Y236" s="3" t="n">
        <v>4.99634</v>
      </c>
      <c r="AD236" s="3" t="n">
        <v>6</v>
      </c>
      <c r="AE236" s="3" t="n">
        <v>182.4</v>
      </c>
      <c r="AMJ236" s="37"/>
    </row>
    <row collapsed="false" customFormat="true" customHeight="false" hidden="false" ht="13.3" outlineLevel="0" r="237" s="3">
      <c r="C237" s="3" t="n">
        <v>7470</v>
      </c>
      <c r="D237" s="34" t="s">
        <v>887</v>
      </c>
      <c r="E237" s="3" t="n">
        <v>2.11986</v>
      </c>
      <c r="F237" s="3" t="n">
        <v>40877</v>
      </c>
      <c r="G237" s="3" t="n">
        <v>40284</v>
      </c>
      <c r="H237" s="3" t="s">
        <v>339</v>
      </c>
      <c r="I237" s="3" t="n">
        <v>0</v>
      </c>
      <c r="J237" s="3" t="n">
        <v>29.5596</v>
      </c>
      <c r="K237" s="3" t="n">
        <v>89.9999</v>
      </c>
      <c r="L237" s="3" t="n">
        <v>0</v>
      </c>
      <c r="M237" s="3" t="n">
        <v>3.604</v>
      </c>
      <c r="N237" s="3" t="n">
        <v>5.3</v>
      </c>
      <c r="O237" s="3" t="n">
        <v>-36</v>
      </c>
      <c r="P237" s="3" t="n">
        <v>6.2</v>
      </c>
      <c r="Q237" s="3" t="n">
        <v>-156</v>
      </c>
      <c r="R237" s="3" t="n">
        <f aca="false">0.11136+(-S237*5.91941)</f>
        <v>5.69336363</v>
      </c>
      <c r="S237" s="3" t="n">
        <v>-0.943</v>
      </c>
      <c r="T237" s="3" t="n">
        <v>-48911</v>
      </c>
      <c r="U237" s="3" t="s">
        <v>908</v>
      </c>
      <c r="V237" s="3" t="n">
        <v>10.132</v>
      </c>
      <c r="W237" s="3" t="n">
        <v>302.887</v>
      </c>
      <c r="X237" s="3" t="n">
        <v>4.99634</v>
      </c>
      <c r="Y237" s="3" t="n">
        <v>4.99634</v>
      </c>
      <c r="AD237" s="3" t="n">
        <v>6</v>
      </c>
      <c r="AE237" s="3" t="n">
        <v>182.4</v>
      </c>
      <c r="AMJ237" s="37"/>
    </row>
    <row collapsed="false" customFormat="true" customHeight="false" hidden="false" ht="13.3" outlineLevel="0" r="238" s="3">
      <c r="C238" s="3" t="n">
        <v>7471</v>
      </c>
      <c r="D238" s="34" t="s">
        <v>887</v>
      </c>
      <c r="E238" s="3" t="n">
        <v>1.01583</v>
      </c>
      <c r="F238" s="3" t="n">
        <v>40877</v>
      </c>
      <c r="G238" s="3" t="n">
        <v>40284</v>
      </c>
      <c r="H238" s="3" t="s">
        <v>339</v>
      </c>
      <c r="I238" s="3" t="n">
        <v>0</v>
      </c>
      <c r="J238" s="3" t="n">
        <v>29.5596</v>
      </c>
      <c r="K238" s="3" t="n">
        <v>89.9999</v>
      </c>
      <c r="L238" s="3" t="n">
        <v>0</v>
      </c>
      <c r="M238" s="3" t="n">
        <v>3.604</v>
      </c>
      <c r="N238" s="3" t="n">
        <v>5.3</v>
      </c>
      <c r="O238" s="3" t="n">
        <v>-36</v>
      </c>
      <c r="P238" s="3" t="n">
        <v>6.2</v>
      </c>
      <c r="Q238" s="3" t="n">
        <v>-156</v>
      </c>
      <c r="R238" s="3" t="n">
        <f aca="false">0.11136+(-S238*5.91941)</f>
        <v>5.69336363</v>
      </c>
      <c r="S238" s="3" t="n">
        <v>-0.943</v>
      </c>
      <c r="T238" s="3" t="n">
        <v>-48911</v>
      </c>
      <c r="U238" s="3" t="s">
        <v>908</v>
      </c>
      <c r="V238" s="3" t="n">
        <v>10.132</v>
      </c>
      <c r="W238" s="3" t="n">
        <v>302.887</v>
      </c>
      <c r="X238" s="3" t="n">
        <v>4.99634</v>
      </c>
      <c r="Y238" s="3" t="n">
        <v>4.99634</v>
      </c>
      <c r="AD238" s="3" t="n">
        <v>6</v>
      </c>
      <c r="AE238" s="3" t="n">
        <v>182.4</v>
      </c>
      <c r="AMJ238" s="37"/>
    </row>
    <row collapsed="false" customFormat="true" customHeight="false" hidden="false" ht="13.3" outlineLevel="0" r="239" s="3">
      <c r="C239" s="3" t="n">
        <v>7472</v>
      </c>
      <c r="D239" s="34" t="s">
        <v>887</v>
      </c>
      <c r="E239" s="3" t="n">
        <v>0.959575</v>
      </c>
      <c r="F239" s="3" t="n">
        <v>40877</v>
      </c>
      <c r="G239" s="3" t="n">
        <v>40284</v>
      </c>
      <c r="H239" s="3" t="s">
        <v>341</v>
      </c>
      <c r="I239" s="3" t="n">
        <v>0</v>
      </c>
      <c r="J239" s="3" t="n">
        <v>29.5596</v>
      </c>
      <c r="K239" s="3" t="n">
        <v>89.9999</v>
      </c>
      <c r="L239" s="3" t="n">
        <v>0</v>
      </c>
      <c r="M239" s="3" t="n">
        <v>3.604</v>
      </c>
      <c r="N239" s="3" t="n">
        <v>5.3</v>
      </c>
      <c r="O239" s="3" t="n">
        <v>-36</v>
      </c>
      <c r="P239" s="3" t="n">
        <v>6.2</v>
      </c>
      <c r="Q239" s="3" t="n">
        <v>-156</v>
      </c>
      <c r="R239" s="3" t="n">
        <f aca="false">0.11136+(-S239*5.91941)</f>
        <v>5.69336363</v>
      </c>
      <c r="S239" s="3" t="n">
        <v>-0.943</v>
      </c>
      <c r="T239" s="3" t="n">
        <v>-48911</v>
      </c>
      <c r="U239" s="3" t="s">
        <v>908</v>
      </c>
      <c r="V239" s="3" t="n">
        <v>10.132</v>
      </c>
      <c r="W239" s="3" t="n">
        <v>302.887</v>
      </c>
      <c r="X239" s="3" t="n">
        <v>4.99634</v>
      </c>
      <c r="Y239" s="3" t="n">
        <v>4.99634</v>
      </c>
      <c r="AD239" s="3" t="n">
        <v>6</v>
      </c>
      <c r="AE239" s="3" t="n">
        <v>182.4</v>
      </c>
      <c r="AMJ239" s="37"/>
    </row>
    <row collapsed="false" customFormat="true" customHeight="false" hidden="false" ht="13.3" outlineLevel="0" r="240" s="3">
      <c r="C240" s="3" t="n">
        <v>7473</v>
      </c>
      <c r="D240" s="34" t="s">
        <v>887</v>
      </c>
      <c r="E240" s="3" t="n">
        <v>1.00843</v>
      </c>
      <c r="F240" s="3" t="n">
        <v>40877</v>
      </c>
      <c r="G240" s="3" t="n">
        <v>40284</v>
      </c>
      <c r="H240" s="3" t="s">
        <v>339</v>
      </c>
      <c r="I240" s="3" t="n">
        <v>0</v>
      </c>
      <c r="J240" s="3" t="n">
        <v>29.5596</v>
      </c>
      <c r="K240" s="3" t="n">
        <v>89.9999</v>
      </c>
      <c r="L240" s="3" t="n">
        <v>0</v>
      </c>
      <c r="M240" s="3" t="n">
        <v>3.604</v>
      </c>
      <c r="N240" s="3" t="n">
        <v>5.3</v>
      </c>
      <c r="O240" s="3" t="n">
        <v>-36</v>
      </c>
      <c r="P240" s="3" t="n">
        <v>6.2</v>
      </c>
      <c r="Q240" s="3" t="n">
        <v>-156</v>
      </c>
      <c r="R240" s="3" t="n">
        <f aca="false">0.11136+(-S240*5.91941)</f>
        <v>5.69336363</v>
      </c>
      <c r="S240" s="3" t="n">
        <v>-0.943</v>
      </c>
      <c r="T240" s="3" t="n">
        <v>-48911</v>
      </c>
      <c r="U240" s="3" t="s">
        <v>908</v>
      </c>
      <c r="V240" s="3" t="n">
        <v>10.132</v>
      </c>
      <c r="W240" s="3" t="n">
        <v>302.887</v>
      </c>
      <c r="X240" s="3" t="n">
        <v>4.99634</v>
      </c>
      <c r="Y240" s="3" t="n">
        <v>4.99634</v>
      </c>
      <c r="AD240" s="3" t="n">
        <v>6</v>
      </c>
      <c r="AE240" s="3" t="n">
        <v>182.4</v>
      </c>
      <c r="AMJ240" s="37"/>
    </row>
    <row collapsed="false" customFormat="true" customHeight="false" hidden="false" ht="13.3" outlineLevel="0" r="241" s="3">
      <c r="C241" s="3" t="n">
        <v>7474</v>
      </c>
      <c r="D241" s="34" t="s">
        <v>887</v>
      </c>
      <c r="E241" s="3" t="n">
        <v>0.952384</v>
      </c>
      <c r="F241" s="3" t="n">
        <v>40877</v>
      </c>
      <c r="G241" s="3" t="n">
        <v>40284</v>
      </c>
      <c r="H241" s="3" t="s">
        <v>341</v>
      </c>
      <c r="I241" s="3" t="n">
        <v>0</v>
      </c>
      <c r="J241" s="3" t="n">
        <v>29.5596</v>
      </c>
      <c r="K241" s="3" t="n">
        <v>89.9999</v>
      </c>
      <c r="L241" s="3" t="n">
        <v>0</v>
      </c>
      <c r="M241" s="3" t="n">
        <v>3.604</v>
      </c>
      <c r="N241" s="3" t="n">
        <v>5.3</v>
      </c>
      <c r="O241" s="3" t="n">
        <v>-36</v>
      </c>
      <c r="P241" s="3" t="n">
        <v>6.2</v>
      </c>
      <c r="Q241" s="3" t="n">
        <v>-156</v>
      </c>
      <c r="R241" s="3" t="n">
        <f aca="false">0.11136+(-S241*5.91941)</f>
        <v>5.69336363</v>
      </c>
      <c r="S241" s="3" t="n">
        <v>-0.943</v>
      </c>
      <c r="T241" s="3" t="n">
        <v>-48911</v>
      </c>
      <c r="U241" s="3" t="s">
        <v>908</v>
      </c>
      <c r="V241" s="3" t="n">
        <v>10.132</v>
      </c>
      <c r="W241" s="3" t="n">
        <v>302.887</v>
      </c>
      <c r="X241" s="3" t="n">
        <v>4.99634</v>
      </c>
      <c r="Y241" s="3" t="n">
        <v>4.99634</v>
      </c>
      <c r="AD241" s="3" t="n">
        <v>6</v>
      </c>
      <c r="AE241" s="3" t="n">
        <v>182.4</v>
      </c>
      <c r="AMJ241" s="37"/>
    </row>
    <row collapsed="false" customFormat="true" customHeight="false" hidden="false" ht="13.3" outlineLevel="0" r="242" s="3">
      <c r="C242" s="3" t="n">
        <v>7475</v>
      </c>
      <c r="D242" s="34" t="s">
        <v>887</v>
      </c>
      <c r="E242" s="3" t="n">
        <v>0.966766</v>
      </c>
      <c r="F242" s="3" t="n">
        <v>40877</v>
      </c>
      <c r="G242" s="3" t="n">
        <v>40284</v>
      </c>
      <c r="H242" s="3" t="s">
        <v>341</v>
      </c>
      <c r="I242" s="3" t="n">
        <v>0</v>
      </c>
      <c r="J242" s="3" t="n">
        <v>29.5596</v>
      </c>
      <c r="K242" s="3" t="n">
        <v>89.9999</v>
      </c>
      <c r="L242" s="3" t="n">
        <v>0</v>
      </c>
      <c r="M242" s="3" t="n">
        <v>3.604</v>
      </c>
      <c r="N242" s="3" t="n">
        <v>5.3</v>
      </c>
      <c r="O242" s="3" t="n">
        <v>-36</v>
      </c>
      <c r="P242" s="3" t="n">
        <v>6.2</v>
      </c>
      <c r="Q242" s="3" t="n">
        <v>-156</v>
      </c>
      <c r="R242" s="3" t="n">
        <f aca="false">0.11136+(-S242*5.91941)</f>
        <v>5.69336363</v>
      </c>
      <c r="S242" s="3" t="n">
        <v>-0.943</v>
      </c>
      <c r="T242" s="3" t="n">
        <v>-55586</v>
      </c>
      <c r="U242" s="3" t="s">
        <v>909</v>
      </c>
      <c r="V242" s="3" t="n">
        <v>10.132</v>
      </c>
      <c r="W242" s="3" t="n">
        <v>302.887</v>
      </c>
      <c r="X242" s="3" t="n">
        <v>4.99634</v>
      </c>
      <c r="Y242" s="3" t="n">
        <v>4.99634</v>
      </c>
      <c r="AD242" s="3" t="n">
        <v>6</v>
      </c>
      <c r="AE242" s="3" t="n">
        <v>182.4</v>
      </c>
      <c r="AMJ242" s="37"/>
    </row>
    <row collapsed="false" customFormat="true" customHeight="false" hidden="false" ht="13.3" outlineLevel="0" r="243" s="3">
      <c r="C243" s="3" t="n">
        <v>7476</v>
      </c>
      <c r="D243" s="34" t="s">
        <v>887</v>
      </c>
      <c r="E243" s="3" t="n">
        <v>1.00484</v>
      </c>
      <c r="F243" s="3" t="n">
        <v>40877</v>
      </c>
      <c r="G243" s="3" t="n">
        <v>40284</v>
      </c>
      <c r="H243" s="3" t="s">
        <v>339</v>
      </c>
      <c r="I243" s="3" t="n">
        <v>0</v>
      </c>
      <c r="J243" s="3" t="n">
        <v>29.5596</v>
      </c>
      <c r="K243" s="3" t="n">
        <v>89.9999</v>
      </c>
      <c r="L243" s="3" t="n">
        <v>0</v>
      </c>
      <c r="M243" s="3" t="n">
        <v>3.604</v>
      </c>
      <c r="N243" s="3" t="n">
        <v>5.3</v>
      </c>
      <c r="O243" s="3" t="n">
        <v>-36</v>
      </c>
      <c r="P243" s="3" t="n">
        <v>6.2</v>
      </c>
      <c r="Q243" s="3" t="n">
        <v>-156</v>
      </c>
      <c r="R243" s="3" t="n">
        <f aca="false">0.11136+(-S243*5.91941)</f>
        <v>5.69336363</v>
      </c>
      <c r="S243" s="3" t="n">
        <v>-0.943</v>
      </c>
      <c r="T243" s="3" t="n">
        <v>-55586</v>
      </c>
      <c r="U243" s="3" t="s">
        <v>909</v>
      </c>
      <c r="V243" s="3" t="n">
        <v>10.132</v>
      </c>
      <c r="W243" s="3" t="n">
        <v>302.887</v>
      </c>
      <c r="X243" s="3" t="n">
        <v>4.99634</v>
      </c>
      <c r="Y243" s="3" t="n">
        <v>4.99634</v>
      </c>
      <c r="AD243" s="3" t="n">
        <v>6</v>
      </c>
      <c r="AE243" s="3" t="n">
        <v>182.4</v>
      </c>
      <c r="AMJ243" s="37"/>
    </row>
    <row collapsed="false" customFormat="true" customHeight="false" hidden="false" ht="13.3" outlineLevel="0" r="244" s="3">
      <c r="C244" s="3" t="n">
        <v>7477</v>
      </c>
      <c r="D244" s="34" t="s">
        <v>887</v>
      </c>
      <c r="E244" s="3" t="n">
        <v>1.00378</v>
      </c>
      <c r="F244" s="3" t="n">
        <v>40877</v>
      </c>
      <c r="G244" s="3" t="n">
        <v>40284</v>
      </c>
      <c r="H244" s="3" t="s">
        <v>341</v>
      </c>
      <c r="I244" s="3" t="n">
        <v>0</v>
      </c>
      <c r="J244" s="3" t="n">
        <v>29.5596</v>
      </c>
      <c r="K244" s="3" t="n">
        <v>89.9999</v>
      </c>
      <c r="L244" s="3" t="n">
        <v>0</v>
      </c>
      <c r="M244" s="3" t="n">
        <v>3.604</v>
      </c>
      <c r="N244" s="3" t="n">
        <v>5.3</v>
      </c>
      <c r="O244" s="3" t="n">
        <v>-36</v>
      </c>
      <c r="P244" s="3" t="n">
        <v>6.2</v>
      </c>
      <c r="Q244" s="3" t="n">
        <v>-156</v>
      </c>
      <c r="R244" s="3" t="n">
        <f aca="false">0.11136+(-S244*5.91941)</f>
        <v>5.69336363</v>
      </c>
      <c r="S244" s="3" t="n">
        <v>-0.943</v>
      </c>
      <c r="T244" s="3" t="n">
        <v>-55586</v>
      </c>
      <c r="U244" s="3" t="s">
        <v>909</v>
      </c>
      <c r="V244" s="3" t="n">
        <v>10.132</v>
      </c>
      <c r="W244" s="3" t="n">
        <v>302.887</v>
      </c>
      <c r="X244" s="3" t="n">
        <v>4.99634</v>
      </c>
      <c r="Y244" s="3" t="n">
        <v>4.99634</v>
      </c>
      <c r="AD244" s="3" t="n">
        <v>6</v>
      </c>
      <c r="AE244" s="3" t="n">
        <v>182.4</v>
      </c>
      <c r="AMJ244" s="37"/>
    </row>
    <row collapsed="false" customFormat="true" customHeight="false" hidden="false" ht="13.3" outlineLevel="0" r="245" s="3">
      <c r="C245" s="3" t="n">
        <v>7478</v>
      </c>
      <c r="D245" s="34" t="s">
        <v>887</v>
      </c>
      <c r="E245" s="3" t="n">
        <v>1.03614</v>
      </c>
      <c r="F245" s="3" t="n">
        <v>40877</v>
      </c>
      <c r="G245" s="3" t="n">
        <v>40284</v>
      </c>
      <c r="H245" s="3" t="s">
        <v>339</v>
      </c>
      <c r="I245" s="3" t="n">
        <v>0</v>
      </c>
      <c r="J245" s="3" t="n">
        <v>29.5596</v>
      </c>
      <c r="K245" s="3" t="n">
        <v>89.9999</v>
      </c>
      <c r="L245" s="3" t="n">
        <v>0</v>
      </c>
      <c r="M245" s="3" t="n">
        <v>3.604</v>
      </c>
      <c r="N245" s="3" t="n">
        <v>5.3</v>
      </c>
      <c r="O245" s="3" t="n">
        <v>-36</v>
      </c>
      <c r="P245" s="3" t="n">
        <v>6.2</v>
      </c>
      <c r="Q245" s="3" t="n">
        <v>-156</v>
      </c>
      <c r="R245" s="3" t="n">
        <f aca="false">0.11136+(-S245*5.91941)</f>
        <v>5.69336363</v>
      </c>
      <c r="S245" s="3" t="n">
        <v>-0.943</v>
      </c>
      <c r="T245" s="3" t="n">
        <v>-55586</v>
      </c>
      <c r="U245" s="3" t="s">
        <v>909</v>
      </c>
      <c r="V245" s="3" t="n">
        <v>10.132</v>
      </c>
      <c r="W245" s="3" t="n">
        <v>302.887</v>
      </c>
      <c r="X245" s="3" t="n">
        <v>4.99603</v>
      </c>
      <c r="Y245" s="3" t="n">
        <v>4.99634</v>
      </c>
      <c r="AD245" s="3" t="n">
        <v>6</v>
      </c>
      <c r="AE245" s="3" t="n">
        <v>182.4</v>
      </c>
      <c r="AMJ245" s="37"/>
    </row>
    <row collapsed="false" customFormat="true" customHeight="false" hidden="false" ht="13.3" outlineLevel="0" r="246" s="3">
      <c r="C246" s="3" t="n">
        <v>7479</v>
      </c>
      <c r="D246" s="34" t="s">
        <v>887</v>
      </c>
      <c r="E246" s="3" t="n">
        <v>0.979034</v>
      </c>
      <c r="F246" s="3" t="n">
        <v>40877</v>
      </c>
      <c r="G246" s="3" t="n">
        <v>40284</v>
      </c>
      <c r="H246" s="3" t="s">
        <v>341</v>
      </c>
      <c r="I246" s="3" t="n">
        <v>0</v>
      </c>
      <c r="J246" s="3" t="n">
        <v>29.5596</v>
      </c>
      <c r="K246" s="3" t="n">
        <v>89.9999</v>
      </c>
      <c r="L246" s="3" t="n">
        <v>0</v>
      </c>
      <c r="M246" s="3" t="n">
        <v>3.604</v>
      </c>
      <c r="N246" s="3" t="n">
        <v>5.3</v>
      </c>
      <c r="O246" s="3" t="n">
        <v>-36</v>
      </c>
      <c r="P246" s="3" t="n">
        <v>6.2</v>
      </c>
      <c r="Q246" s="3" t="n">
        <v>-156</v>
      </c>
      <c r="R246" s="3" t="n">
        <f aca="false">0.11136+(-S246*5.91941)</f>
        <v>5.69336363</v>
      </c>
      <c r="S246" s="3" t="n">
        <v>-0.943</v>
      </c>
      <c r="T246" s="3" t="n">
        <v>-55586</v>
      </c>
      <c r="U246" s="3" t="s">
        <v>909</v>
      </c>
      <c r="V246" s="3" t="n">
        <v>10.132</v>
      </c>
      <c r="W246" s="3" t="n">
        <v>302.887</v>
      </c>
      <c r="X246" s="3" t="n">
        <v>4.99634</v>
      </c>
      <c r="Y246" s="3" t="n">
        <v>4.99634</v>
      </c>
      <c r="AD246" s="3" t="n">
        <v>6</v>
      </c>
      <c r="AE246" s="3" t="n">
        <v>182.4</v>
      </c>
      <c r="AMJ246" s="37"/>
    </row>
    <row collapsed="false" customFormat="true" customHeight="false" hidden="false" ht="13.3" outlineLevel="0" r="247" s="3">
      <c r="C247" s="3" t="n">
        <v>7480</v>
      </c>
      <c r="D247" s="34" t="s">
        <v>887</v>
      </c>
      <c r="E247" s="3" t="n">
        <v>1.02112</v>
      </c>
      <c r="F247" s="3" t="n">
        <v>40877</v>
      </c>
      <c r="G247" s="3" t="n">
        <v>40284</v>
      </c>
      <c r="H247" s="3" t="s">
        <v>339</v>
      </c>
      <c r="I247" s="3" t="n">
        <v>0</v>
      </c>
      <c r="J247" s="3" t="n">
        <v>29.5596</v>
      </c>
      <c r="K247" s="3" t="n">
        <v>89.9999</v>
      </c>
      <c r="L247" s="3" t="n">
        <v>0</v>
      </c>
      <c r="M247" s="3" t="n">
        <v>3.604</v>
      </c>
      <c r="N247" s="3" t="n">
        <v>5.3</v>
      </c>
      <c r="O247" s="3" t="n">
        <v>-36</v>
      </c>
      <c r="P247" s="3" t="n">
        <v>6.2</v>
      </c>
      <c r="Q247" s="3" t="n">
        <v>-156</v>
      </c>
      <c r="R247" s="3" t="n">
        <f aca="false">0.11136+(-S247*5.91941)</f>
        <v>5.69336363</v>
      </c>
      <c r="S247" s="3" t="n">
        <v>-0.943</v>
      </c>
      <c r="T247" s="3" t="n">
        <v>-55586</v>
      </c>
      <c r="U247" s="3" t="s">
        <v>909</v>
      </c>
      <c r="V247" s="3" t="n">
        <v>10.132</v>
      </c>
      <c r="W247" s="3" t="n">
        <v>302.887</v>
      </c>
      <c r="X247" s="3" t="n">
        <v>4.99634</v>
      </c>
      <c r="Y247" s="3" t="n">
        <v>4.99634</v>
      </c>
      <c r="AD247" s="3" t="n">
        <v>6</v>
      </c>
      <c r="AE247" s="3" t="n">
        <v>182.4</v>
      </c>
      <c r="AMJ247" s="37"/>
    </row>
    <row collapsed="false" customFormat="true" customHeight="false" hidden="false" ht="13.3" outlineLevel="0" r="248" s="3">
      <c r="C248" s="3" t="n">
        <v>7481</v>
      </c>
      <c r="D248" s="34" t="s">
        <v>887</v>
      </c>
      <c r="E248" s="3" t="n">
        <v>0.981994</v>
      </c>
      <c r="F248" s="3" t="n">
        <v>40877</v>
      </c>
      <c r="G248" s="3" t="n">
        <v>40284</v>
      </c>
      <c r="H248" s="3" t="s">
        <v>341</v>
      </c>
      <c r="I248" s="3" t="n">
        <v>0</v>
      </c>
      <c r="J248" s="3" t="n">
        <v>29.5596</v>
      </c>
      <c r="K248" s="3" t="n">
        <v>89.9999</v>
      </c>
      <c r="L248" s="3" t="n">
        <v>0</v>
      </c>
      <c r="M248" s="3" t="n">
        <v>3.604</v>
      </c>
      <c r="N248" s="3" t="n">
        <v>5.3</v>
      </c>
      <c r="O248" s="3" t="n">
        <v>-36</v>
      </c>
      <c r="P248" s="3" t="n">
        <v>6.2</v>
      </c>
      <c r="Q248" s="3" t="n">
        <v>-156</v>
      </c>
      <c r="R248" s="3" t="n">
        <f aca="false">0.11136+(-S248*5.91941)</f>
        <v>5.69336363</v>
      </c>
      <c r="S248" s="3" t="n">
        <v>-0.943</v>
      </c>
      <c r="T248" s="3" t="n">
        <v>-55586</v>
      </c>
      <c r="U248" s="3" t="s">
        <v>909</v>
      </c>
      <c r="V248" s="3" t="n">
        <v>10.132</v>
      </c>
      <c r="W248" s="3" t="n">
        <v>302.887</v>
      </c>
      <c r="X248" s="3" t="n">
        <v>4.99634</v>
      </c>
      <c r="Y248" s="3" t="n">
        <v>4.99634</v>
      </c>
      <c r="AD248" s="3" t="n">
        <v>6</v>
      </c>
      <c r="AE248" s="3" t="n">
        <v>182.4</v>
      </c>
      <c r="AMJ248" s="37"/>
    </row>
    <row collapsed="false" customFormat="true" customHeight="false" hidden="false" ht="13.3" outlineLevel="0" r="249" s="3">
      <c r="C249" s="3" t="n">
        <v>7482</v>
      </c>
      <c r="D249" s="34" t="s">
        <v>887</v>
      </c>
      <c r="E249" s="3" t="n">
        <v>1.02535</v>
      </c>
      <c r="F249" s="3" t="n">
        <v>40877</v>
      </c>
      <c r="G249" s="3" t="n">
        <v>40284</v>
      </c>
      <c r="H249" s="3" t="s">
        <v>339</v>
      </c>
      <c r="I249" s="3" t="n">
        <v>0</v>
      </c>
      <c r="J249" s="3" t="n">
        <v>29.5596</v>
      </c>
      <c r="K249" s="3" t="n">
        <v>89.9999</v>
      </c>
      <c r="L249" s="3" t="n">
        <v>0</v>
      </c>
      <c r="M249" s="3" t="n">
        <v>3.604</v>
      </c>
      <c r="N249" s="3" t="n">
        <v>5.3</v>
      </c>
      <c r="O249" s="3" t="n">
        <v>-36</v>
      </c>
      <c r="P249" s="3" t="n">
        <v>6.2</v>
      </c>
      <c r="Q249" s="3" t="n">
        <v>-156</v>
      </c>
      <c r="R249" s="3" t="n">
        <f aca="false">0.11136+(-S249*5.91941)</f>
        <v>5.69336363</v>
      </c>
      <c r="S249" s="3" t="n">
        <v>-0.943</v>
      </c>
      <c r="T249" s="3" t="n">
        <v>-55586</v>
      </c>
      <c r="U249" s="3" t="s">
        <v>909</v>
      </c>
      <c r="V249" s="3" t="n">
        <v>10.132</v>
      </c>
      <c r="W249" s="3" t="n">
        <v>302.887</v>
      </c>
      <c r="X249" s="3" t="n">
        <v>4.99634</v>
      </c>
      <c r="Y249" s="3" t="n">
        <v>4.99634</v>
      </c>
      <c r="AD249" s="3" t="n">
        <v>6</v>
      </c>
      <c r="AE249" s="3" t="n">
        <v>182.4</v>
      </c>
      <c r="AMJ249" s="37"/>
    </row>
    <row collapsed="false" customFormat="true" customHeight="false" hidden="false" ht="13.3" outlineLevel="0" r="250" s="3">
      <c r="C250" s="3" t="n">
        <v>7483</v>
      </c>
      <c r="D250" s="34" t="s">
        <v>887</v>
      </c>
      <c r="E250" s="3" t="n">
        <v>0.991089</v>
      </c>
      <c r="F250" s="3" t="n">
        <v>40877</v>
      </c>
      <c r="G250" s="3" t="n">
        <v>40284</v>
      </c>
      <c r="H250" s="3" t="s">
        <v>341</v>
      </c>
      <c r="I250" s="3" t="n">
        <v>0</v>
      </c>
      <c r="J250" s="3" t="n">
        <v>29.5596</v>
      </c>
      <c r="K250" s="3" t="n">
        <v>89.9999</v>
      </c>
      <c r="L250" s="3" t="n">
        <v>0</v>
      </c>
      <c r="M250" s="3" t="n">
        <v>3.604</v>
      </c>
      <c r="N250" s="3" t="n">
        <v>5.3</v>
      </c>
      <c r="O250" s="3" t="n">
        <v>-36</v>
      </c>
      <c r="P250" s="3" t="n">
        <v>6.2</v>
      </c>
      <c r="Q250" s="3" t="n">
        <v>-156</v>
      </c>
      <c r="R250" s="3" t="n">
        <f aca="false">0.11136+(-S250*5.91941)</f>
        <v>5.69336363</v>
      </c>
      <c r="S250" s="3" t="n">
        <v>-0.943</v>
      </c>
      <c r="T250" s="3" t="n">
        <v>-55586</v>
      </c>
      <c r="U250" s="3" t="s">
        <v>909</v>
      </c>
      <c r="V250" s="3" t="n">
        <v>10.132</v>
      </c>
      <c r="W250" s="3" t="n">
        <v>302.887</v>
      </c>
      <c r="X250" s="3" t="n">
        <v>4.99634</v>
      </c>
      <c r="Y250" s="3" t="n">
        <v>4.99634</v>
      </c>
      <c r="AD250" s="3" t="n">
        <v>6</v>
      </c>
      <c r="AE250" s="3" t="n">
        <v>182.4</v>
      </c>
      <c r="AMJ250" s="37"/>
    </row>
    <row collapsed="false" customFormat="true" customHeight="false" hidden="false" ht="13.3" outlineLevel="0" r="251" s="3">
      <c r="C251" s="3" t="n">
        <v>7484</v>
      </c>
      <c r="D251" s="34" t="s">
        <v>887</v>
      </c>
      <c r="E251" s="3" t="n">
        <v>1.99846</v>
      </c>
      <c r="F251" s="3" t="n">
        <v>40877</v>
      </c>
      <c r="G251" s="3" t="n">
        <v>40284</v>
      </c>
      <c r="H251" s="3" t="s">
        <v>339</v>
      </c>
      <c r="I251" s="3" t="n">
        <v>0</v>
      </c>
      <c r="J251" s="3" t="n">
        <v>29.5596</v>
      </c>
      <c r="K251" s="3" t="n">
        <v>89.9999</v>
      </c>
      <c r="L251" s="3" t="n">
        <v>0</v>
      </c>
      <c r="M251" s="3" t="n">
        <v>3.604</v>
      </c>
      <c r="N251" s="3" t="n">
        <v>5.3</v>
      </c>
      <c r="O251" s="3" t="n">
        <v>-36</v>
      </c>
      <c r="P251" s="3" t="n">
        <v>6.2</v>
      </c>
      <c r="Q251" s="3" t="n">
        <v>-156</v>
      </c>
      <c r="R251" s="3" t="n">
        <f aca="false">0.11136+(-S251*5.91941)</f>
        <v>5.69336363</v>
      </c>
      <c r="S251" s="3" t="n">
        <v>-0.943</v>
      </c>
      <c r="T251" s="3" t="n">
        <v>-88539</v>
      </c>
      <c r="U251" s="3" t="s">
        <v>904</v>
      </c>
      <c r="V251" s="3" t="n">
        <v>10.132</v>
      </c>
      <c r="W251" s="3" t="n">
        <v>302.887</v>
      </c>
      <c r="X251" s="3" t="n">
        <v>4.99634</v>
      </c>
      <c r="Y251" s="3" t="n">
        <v>4.99634</v>
      </c>
      <c r="AD251" s="3" t="n">
        <v>6</v>
      </c>
      <c r="AE251" s="3" t="n">
        <v>182.4</v>
      </c>
      <c r="AMJ251" s="37"/>
    </row>
    <row collapsed="false" customFormat="true" customHeight="false" hidden="false" ht="13.3" outlineLevel="0" r="252" s="3">
      <c r="C252" s="3" t="n">
        <v>7485</v>
      </c>
      <c r="D252" s="34" t="s">
        <v>887</v>
      </c>
      <c r="E252" s="3" t="n">
        <v>1.89292</v>
      </c>
      <c r="F252" s="3" t="n">
        <v>40877</v>
      </c>
      <c r="G252" s="3" t="n">
        <v>40284</v>
      </c>
      <c r="H252" s="3" t="s">
        <v>341</v>
      </c>
      <c r="I252" s="3" t="n">
        <v>0</v>
      </c>
      <c r="J252" s="3" t="n">
        <v>29.5596</v>
      </c>
      <c r="K252" s="3" t="n">
        <v>89.9999</v>
      </c>
      <c r="L252" s="3" t="n">
        <v>0</v>
      </c>
      <c r="M252" s="3" t="n">
        <v>3.604</v>
      </c>
      <c r="N252" s="3" t="n">
        <v>5.3</v>
      </c>
      <c r="O252" s="3" t="n">
        <v>-36</v>
      </c>
      <c r="P252" s="3" t="n">
        <v>6.2</v>
      </c>
      <c r="Q252" s="3" t="n">
        <v>-156</v>
      </c>
      <c r="R252" s="3" t="n">
        <f aca="false">0.11136+(-S252*5.91941)</f>
        <v>5.69336363</v>
      </c>
      <c r="S252" s="3" t="n">
        <v>-0.943</v>
      </c>
      <c r="T252" s="3" t="n">
        <v>-88539</v>
      </c>
      <c r="U252" s="3" t="s">
        <v>904</v>
      </c>
      <c r="V252" s="3" t="n">
        <v>10.132</v>
      </c>
      <c r="W252" s="3" t="n">
        <v>302.887</v>
      </c>
      <c r="X252" s="3" t="n">
        <v>4.99634</v>
      </c>
      <c r="Y252" s="3" t="n">
        <v>4.99634</v>
      </c>
      <c r="AD252" s="3" t="n">
        <v>6</v>
      </c>
      <c r="AE252" s="3" t="n">
        <v>182.4</v>
      </c>
      <c r="AMJ252" s="37"/>
    </row>
    <row collapsed="false" customFormat="true" customHeight="false" hidden="false" ht="13.3" outlineLevel="0" r="253" s="8">
      <c r="C253" s="8" t="n">
        <v>7486</v>
      </c>
      <c r="D253" s="19" t="s">
        <v>887</v>
      </c>
      <c r="E253" s="8" t="n">
        <v>0.0069795</v>
      </c>
      <c r="F253" s="8" t="n">
        <v>40877</v>
      </c>
      <c r="G253" s="8" t="n">
        <v>40284</v>
      </c>
      <c r="H253" s="8" t="s">
        <v>339</v>
      </c>
      <c r="I253" s="8" t="n">
        <v>0</v>
      </c>
      <c r="J253" s="8" t="n">
        <v>960.015</v>
      </c>
      <c r="K253" s="8" t="n">
        <v>0</v>
      </c>
      <c r="L253" s="8" t="n">
        <v>0</v>
      </c>
      <c r="M253" s="8" t="n">
        <v>0</v>
      </c>
      <c r="N253" s="8" t="n">
        <v>5.3</v>
      </c>
      <c r="O253" s="8" t="n">
        <v>-36</v>
      </c>
      <c r="P253" s="8" t="n">
        <v>6.2</v>
      </c>
      <c r="Q253" s="8" t="n">
        <v>-156</v>
      </c>
      <c r="R253" s="8" t="n">
        <f aca="false">0.11136+(-S253*5.91941)</f>
        <v>0.21198997</v>
      </c>
      <c r="S253" s="8" t="n">
        <v>-0.017</v>
      </c>
      <c r="T253" s="8" t="n">
        <v>-250</v>
      </c>
      <c r="U253" s="8" t="s">
        <v>895</v>
      </c>
      <c r="V253" s="60" t="s">
        <v>890</v>
      </c>
      <c r="W253" s="8" t="n">
        <v>-0.842</v>
      </c>
      <c r="X253" s="8" t="n">
        <v>-0.000305176</v>
      </c>
      <c r="Y253" s="8" t="n">
        <v>0</v>
      </c>
      <c r="AD253" s="60" t="s">
        <v>891</v>
      </c>
      <c r="AE253" s="60" t="s">
        <v>891</v>
      </c>
      <c r="AMJ253" s="21"/>
    </row>
    <row collapsed="false" customFormat="true" customHeight="false" hidden="false" ht="13.3" outlineLevel="0" r="254" s="5">
      <c r="C254" s="5" t="n">
        <v>7487</v>
      </c>
      <c r="D254" s="30" t="s">
        <v>887</v>
      </c>
      <c r="E254" s="5" t="n">
        <v>0.976918</v>
      </c>
      <c r="F254" s="5" t="n">
        <v>40877</v>
      </c>
      <c r="G254" s="5" t="n">
        <v>40284</v>
      </c>
      <c r="H254" s="5" t="s">
        <v>339</v>
      </c>
      <c r="I254" s="5" t="n">
        <v>0</v>
      </c>
      <c r="J254" s="5" t="n">
        <v>29.5596</v>
      </c>
      <c r="K254" s="5" t="n">
        <v>0</v>
      </c>
      <c r="L254" s="5" t="n">
        <v>0</v>
      </c>
      <c r="M254" s="5" t="n">
        <v>0</v>
      </c>
      <c r="N254" s="5" t="n">
        <v>5.3</v>
      </c>
      <c r="O254" s="5" t="n">
        <v>-36</v>
      </c>
      <c r="P254" s="5" t="n">
        <v>6.2</v>
      </c>
      <c r="Q254" s="5" t="n">
        <v>-156</v>
      </c>
      <c r="R254" s="5" t="n">
        <f aca="false">0.11136+(-S254*5.91941)</f>
        <v>5.69928304</v>
      </c>
      <c r="S254" s="5" t="n">
        <v>-0.944</v>
      </c>
      <c r="T254" s="5" t="n">
        <v>-101871</v>
      </c>
      <c r="U254" s="5" t="s">
        <v>892</v>
      </c>
      <c r="V254" s="63" t="s">
        <v>890</v>
      </c>
      <c r="W254" s="5" t="n">
        <v>-0.842</v>
      </c>
      <c r="X254" s="5" t="n">
        <v>-0.000305176</v>
      </c>
      <c r="Y254" s="5" t="n">
        <v>0</v>
      </c>
      <c r="AD254" s="5" t="n">
        <v>0</v>
      </c>
      <c r="AE254" s="5" t="n">
        <v>0</v>
      </c>
      <c r="AMJ254" s="33"/>
    </row>
    <row collapsed="false" customFormat="true" customHeight="false" hidden="false" ht="13.3" outlineLevel="0" r="255" s="5">
      <c r="C255" s="5" t="n">
        <v>7488</v>
      </c>
      <c r="D255" s="30" t="s">
        <v>887</v>
      </c>
      <c r="E255" s="5" t="n">
        <v>0.994684</v>
      </c>
      <c r="F255" s="5" t="n">
        <v>40877</v>
      </c>
      <c r="G255" s="5" t="n">
        <v>40284</v>
      </c>
      <c r="H255" s="5" t="s">
        <v>339</v>
      </c>
      <c r="I255" s="5" t="n">
        <v>0</v>
      </c>
      <c r="J255" s="5" t="n">
        <v>29.5596</v>
      </c>
      <c r="K255" s="5" t="n">
        <v>0</v>
      </c>
      <c r="L255" s="5" t="n">
        <v>0</v>
      </c>
      <c r="M255" s="5" t="n">
        <v>0</v>
      </c>
      <c r="N255" s="5" t="n">
        <v>5.3</v>
      </c>
      <c r="O255" s="5" t="n">
        <v>-36</v>
      </c>
      <c r="P255" s="5" t="n">
        <v>6.2</v>
      </c>
      <c r="Q255" s="5" t="n">
        <v>-156</v>
      </c>
      <c r="R255" s="5" t="n">
        <f aca="false">0.11136+(-S255*5.91941)</f>
        <v>5.69928304</v>
      </c>
      <c r="S255" s="5" t="n">
        <v>-0.944</v>
      </c>
      <c r="T255" s="5" t="n">
        <v>-101871</v>
      </c>
      <c r="U255" s="5" t="s">
        <v>892</v>
      </c>
      <c r="V255" s="63" t="s">
        <v>890</v>
      </c>
      <c r="W255" s="5" t="n">
        <v>-0.842</v>
      </c>
      <c r="X255" s="5" t="n">
        <v>4.99756</v>
      </c>
      <c r="Y255" s="5" t="n">
        <v>4.99603</v>
      </c>
      <c r="AD255" s="5" t="n">
        <v>0</v>
      </c>
      <c r="AE255" s="5" t="n">
        <v>0</v>
      </c>
      <c r="AMJ255" s="33"/>
    </row>
    <row collapsed="false" customFormat="true" customHeight="false" hidden="false" ht="13.3" outlineLevel="0" r="256" s="5">
      <c r="C256" s="5" t="n">
        <v>7489</v>
      </c>
      <c r="D256" s="30" t="s">
        <v>887</v>
      </c>
      <c r="E256" s="5" t="n">
        <v>1.01837</v>
      </c>
      <c r="F256" s="5" t="n">
        <v>40877</v>
      </c>
      <c r="G256" s="5" t="n">
        <v>40284</v>
      </c>
      <c r="H256" s="5" t="s">
        <v>339</v>
      </c>
      <c r="I256" s="5" t="n">
        <v>0</v>
      </c>
      <c r="J256" s="5" t="n">
        <v>29.5596</v>
      </c>
      <c r="K256" s="5" t="n">
        <v>0</v>
      </c>
      <c r="L256" s="5" t="n">
        <v>0</v>
      </c>
      <c r="M256" s="5" t="n">
        <v>0</v>
      </c>
      <c r="N256" s="5" t="n">
        <v>5.3</v>
      </c>
      <c r="O256" s="5" t="n">
        <v>-36</v>
      </c>
      <c r="P256" s="5" t="n">
        <v>6.2</v>
      </c>
      <c r="Q256" s="5" t="n">
        <v>-156</v>
      </c>
      <c r="R256" s="5" t="n">
        <f aca="false">0.11136+(-S256*5.91941)</f>
        <v>5.69928304</v>
      </c>
      <c r="S256" s="5" t="n">
        <v>-0.944</v>
      </c>
      <c r="T256" s="5" t="n">
        <v>-101871</v>
      </c>
      <c r="U256" s="5" t="s">
        <v>892</v>
      </c>
      <c r="V256" s="63" t="s">
        <v>890</v>
      </c>
      <c r="W256" s="5" t="n">
        <v>-0.842</v>
      </c>
      <c r="X256" s="5" t="n">
        <v>4.99695</v>
      </c>
      <c r="Y256" s="5" t="n">
        <v>4.99634</v>
      </c>
      <c r="AD256" s="5" t="n">
        <v>0</v>
      </c>
      <c r="AE256" s="5" t="n">
        <v>0</v>
      </c>
      <c r="AMJ256" s="33"/>
    </row>
    <row collapsed="false" customFormat="true" customHeight="false" hidden="false" ht="13.3" outlineLevel="0" r="257" s="5">
      <c r="C257" s="5" t="n">
        <v>7490</v>
      </c>
      <c r="D257" s="30" t="s">
        <v>887</v>
      </c>
      <c r="E257" s="5" t="n">
        <v>0.819351</v>
      </c>
      <c r="F257" s="5" t="n">
        <v>40877</v>
      </c>
      <c r="G257" s="5" t="n">
        <v>40284</v>
      </c>
      <c r="H257" s="5" t="s">
        <v>339</v>
      </c>
      <c r="I257" s="5" t="n">
        <v>0</v>
      </c>
      <c r="J257" s="5" t="n">
        <v>29.5596</v>
      </c>
      <c r="K257" s="5" t="n">
        <v>0</v>
      </c>
      <c r="L257" s="5" t="n">
        <v>0</v>
      </c>
      <c r="M257" s="5" t="n">
        <v>0</v>
      </c>
      <c r="N257" s="5" t="n">
        <v>5.3</v>
      </c>
      <c r="O257" s="5" t="n">
        <v>-36</v>
      </c>
      <c r="P257" s="5" t="n">
        <v>6.2</v>
      </c>
      <c r="Q257" s="5" t="n">
        <v>-156</v>
      </c>
      <c r="R257" s="5" t="n">
        <f aca="false">0.11136+(-S257*5.91941)</f>
        <v>5.69928304</v>
      </c>
      <c r="S257" s="5" t="n">
        <v>-0.944</v>
      </c>
      <c r="T257" s="5" t="n">
        <v>-101871</v>
      </c>
      <c r="U257" s="5" t="s">
        <v>892</v>
      </c>
      <c r="V257" s="63" t="s">
        <v>890</v>
      </c>
      <c r="W257" s="5" t="n">
        <v>-0.842</v>
      </c>
      <c r="X257" s="5" t="n">
        <v>0.000305176</v>
      </c>
      <c r="Y257" s="5" t="n">
        <v>0.0012207</v>
      </c>
      <c r="AD257" s="5" t="n">
        <v>0</v>
      </c>
      <c r="AE257" s="5" t="n">
        <v>0</v>
      </c>
      <c r="AMJ257" s="33"/>
    </row>
    <row collapsed="false" customFormat="true" customHeight="false" hidden="false" ht="13.3" outlineLevel="0" r="258" s="5">
      <c r="C258" s="5" t="n">
        <v>7491</v>
      </c>
      <c r="D258" s="30" t="s">
        <v>887</v>
      </c>
      <c r="E258" s="5" t="n">
        <v>0.832887</v>
      </c>
      <c r="F258" s="5" t="n">
        <v>40877</v>
      </c>
      <c r="G258" s="5" t="n">
        <v>40284</v>
      </c>
      <c r="H258" s="5" t="s">
        <v>339</v>
      </c>
      <c r="I258" s="5" t="n">
        <v>0</v>
      </c>
      <c r="J258" s="5" t="n">
        <v>29.5596</v>
      </c>
      <c r="K258" s="5" t="n">
        <v>0</v>
      </c>
      <c r="L258" s="5" t="n">
        <v>0</v>
      </c>
      <c r="M258" s="5" t="n">
        <v>0</v>
      </c>
      <c r="N258" s="5" t="n">
        <v>5.3</v>
      </c>
      <c r="O258" s="5" t="n">
        <v>-36</v>
      </c>
      <c r="P258" s="5" t="n">
        <v>6.2</v>
      </c>
      <c r="Q258" s="5" t="n">
        <v>-156</v>
      </c>
      <c r="R258" s="5" t="n">
        <f aca="false">0.11136+(-S258*5.91941)</f>
        <v>5.69928304</v>
      </c>
      <c r="S258" s="5" t="n">
        <v>-0.944</v>
      </c>
      <c r="T258" s="5" t="n">
        <v>-101871</v>
      </c>
      <c r="U258" s="5" t="s">
        <v>892</v>
      </c>
      <c r="V258" s="63" t="s">
        <v>890</v>
      </c>
      <c r="W258" s="5" t="n">
        <v>-0.842</v>
      </c>
      <c r="X258" s="5" t="n">
        <v>-4.99634</v>
      </c>
      <c r="Y258" s="5" t="n">
        <v>-4.99359</v>
      </c>
      <c r="AD258" s="5" t="n">
        <v>0</v>
      </c>
      <c r="AE258" s="5" t="n">
        <v>0</v>
      </c>
      <c r="AMJ258" s="33"/>
    </row>
    <row collapsed="false" customFormat="true" customHeight="false" hidden="false" ht="13.3" outlineLevel="0" r="259" s="5">
      <c r="C259" s="5" t="n">
        <v>7492</v>
      </c>
      <c r="D259" s="30" t="s">
        <v>887</v>
      </c>
      <c r="E259" s="5" t="n">
        <v>0.820831</v>
      </c>
      <c r="F259" s="5" t="n">
        <v>40877</v>
      </c>
      <c r="G259" s="5" t="n">
        <v>40284</v>
      </c>
      <c r="H259" s="5" t="s">
        <v>339</v>
      </c>
      <c r="I259" s="5" t="n">
        <v>0</v>
      </c>
      <c r="J259" s="5" t="n">
        <v>29.5596</v>
      </c>
      <c r="K259" s="5" t="n">
        <v>0</v>
      </c>
      <c r="L259" s="5" t="n">
        <v>0</v>
      </c>
      <c r="M259" s="5" t="n">
        <v>0</v>
      </c>
      <c r="N259" s="5" t="n">
        <v>5.3</v>
      </c>
      <c r="O259" s="5" t="n">
        <v>-36</v>
      </c>
      <c r="P259" s="5" t="n">
        <v>6.2</v>
      </c>
      <c r="Q259" s="5" t="n">
        <v>-156</v>
      </c>
      <c r="R259" s="5" t="n">
        <f aca="false">0.11136+(-S259*5.91941)</f>
        <v>5.69928304</v>
      </c>
      <c r="S259" s="5" t="n">
        <v>-0.944</v>
      </c>
      <c r="T259" s="5" t="n">
        <v>-62261</v>
      </c>
      <c r="U259" s="5" t="s">
        <v>910</v>
      </c>
      <c r="V259" s="63" t="s">
        <v>890</v>
      </c>
      <c r="W259" s="5" t="n">
        <v>-0.842</v>
      </c>
      <c r="X259" s="5" t="n">
        <v>-4.99603</v>
      </c>
      <c r="Y259" s="5" t="n">
        <v>-4.99298</v>
      </c>
      <c r="AD259" s="5" t="n">
        <v>0</v>
      </c>
      <c r="AE259" s="5" t="n">
        <v>0</v>
      </c>
      <c r="AMJ259" s="33"/>
    </row>
    <row collapsed="false" customFormat="true" customHeight="false" hidden="false" ht="13.3" outlineLevel="0" r="260" s="5">
      <c r="C260" s="5" t="n">
        <v>7493</v>
      </c>
      <c r="D260" s="30" t="s">
        <v>887</v>
      </c>
      <c r="E260" s="5" t="n">
        <v>0.925947</v>
      </c>
      <c r="F260" s="5" t="n">
        <v>40877</v>
      </c>
      <c r="G260" s="5" t="n">
        <v>40284</v>
      </c>
      <c r="H260" s="5" t="s">
        <v>339</v>
      </c>
      <c r="I260" s="5" t="n">
        <v>0</v>
      </c>
      <c r="J260" s="5" t="n">
        <v>29.5596</v>
      </c>
      <c r="K260" s="5" t="n">
        <v>0</v>
      </c>
      <c r="L260" s="5" t="n">
        <v>0</v>
      </c>
      <c r="M260" s="5" t="n">
        <v>0</v>
      </c>
      <c r="N260" s="5" t="n">
        <v>5.3</v>
      </c>
      <c r="O260" s="5" t="n">
        <v>-36</v>
      </c>
      <c r="P260" s="5" t="n">
        <v>6.2</v>
      </c>
      <c r="Q260" s="5" t="n">
        <v>-156</v>
      </c>
      <c r="R260" s="5" t="n">
        <f aca="false">0.11136+(-S260*5.91941)</f>
        <v>5.69928304</v>
      </c>
      <c r="S260" s="5" t="n">
        <v>-0.944</v>
      </c>
      <c r="T260" s="5" t="n">
        <v>-62261</v>
      </c>
      <c r="U260" s="5" t="s">
        <v>910</v>
      </c>
      <c r="V260" s="63" t="s">
        <v>890</v>
      </c>
      <c r="W260" s="5" t="n">
        <v>-0.842</v>
      </c>
      <c r="X260" s="5" t="n">
        <v>0</v>
      </c>
      <c r="Y260" s="5" t="n">
        <v>0.0012207</v>
      </c>
      <c r="AD260" s="5" t="n">
        <v>0</v>
      </c>
      <c r="AE260" s="5" t="n">
        <v>0</v>
      </c>
      <c r="AMJ260" s="33"/>
    </row>
    <row collapsed="false" customFormat="true" customHeight="false" hidden="false" ht="13.3" outlineLevel="0" r="261" s="5">
      <c r="C261" s="5" t="n">
        <v>7494</v>
      </c>
      <c r="D261" s="30" t="s">
        <v>887</v>
      </c>
      <c r="E261" s="5" t="n">
        <v>0.765841</v>
      </c>
      <c r="F261" s="5" t="n">
        <v>40877</v>
      </c>
      <c r="G261" s="5" t="n">
        <v>40284</v>
      </c>
      <c r="H261" s="5" t="s">
        <v>339</v>
      </c>
      <c r="I261" s="5" t="n">
        <v>0</v>
      </c>
      <c r="J261" s="5" t="n">
        <v>29.5596</v>
      </c>
      <c r="K261" s="5" t="n">
        <v>0</v>
      </c>
      <c r="L261" s="5" t="n">
        <v>0</v>
      </c>
      <c r="M261" s="5" t="n">
        <v>0</v>
      </c>
      <c r="N261" s="5" t="n">
        <v>5.3</v>
      </c>
      <c r="O261" s="5" t="n">
        <v>-36</v>
      </c>
      <c r="P261" s="5" t="n">
        <v>6.2</v>
      </c>
      <c r="Q261" s="5" t="n">
        <v>-156</v>
      </c>
      <c r="R261" s="5" t="n">
        <f aca="false">0.11136+(-S261*5.91941)</f>
        <v>5.69928304</v>
      </c>
      <c r="S261" s="5" t="n">
        <v>-0.944</v>
      </c>
      <c r="T261" s="5" t="n">
        <v>-62261</v>
      </c>
      <c r="U261" s="5" t="s">
        <v>910</v>
      </c>
      <c r="V261" s="63" t="s">
        <v>890</v>
      </c>
      <c r="W261" s="5" t="n">
        <v>-0.842</v>
      </c>
      <c r="X261" s="5" t="n">
        <v>4.99695</v>
      </c>
      <c r="Y261" s="5" t="n">
        <v>4.99603</v>
      </c>
      <c r="AD261" s="5" t="n">
        <v>0</v>
      </c>
      <c r="AE261" s="5" t="n">
        <v>0</v>
      </c>
      <c r="AMJ261" s="33"/>
    </row>
    <row collapsed="false" customFormat="true" customHeight="false" hidden="false" ht="13.3" outlineLevel="0" r="262" s="5">
      <c r="C262" s="5" t="n">
        <v>7495</v>
      </c>
      <c r="D262" s="30" t="s">
        <v>887</v>
      </c>
      <c r="E262" s="5" t="n">
        <v>0.959998</v>
      </c>
      <c r="F262" s="5" t="n">
        <v>40877</v>
      </c>
      <c r="G262" s="5" t="n">
        <v>40284</v>
      </c>
      <c r="H262" s="5" t="s">
        <v>339</v>
      </c>
      <c r="I262" s="5" t="n">
        <v>0</v>
      </c>
      <c r="J262" s="5" t="n">
        <v>29.5596</v>
      </c>
      <c r="K262" s="5" t="n">
        <v>0</v>
      </c>
      <c r="L262" s="5" t="n">
        <v>0</v>
      </c>
      <c r="M262" s="5" t="n">
        <v>0</v>
      </c>
      <c r="N262" s="5" t="n">
        <v>5.3</v>
      </c>
      <c r="O262" s="5" t="n">
        <v>-36</v>
      </c>
      <c r="P262" s="5" t="n">
        <v>6.2</v>
      </c>
      <c r="Q262" s="5" t="n">
        <v>-156</v>
      </c>
      <c r="R262" s="5" t="n">
        <f aca="false">0.11136+(-S262*5.91941)</f>
        <v>5.69928304</v>
      </c>
      <c r="S262" s="5" t="n">
        <v>-0.944</v>
      </c>
      <c r="T262" s="5" t="n">
        <v>-62261</v>
      </c>
      <c r="U262" s="5" t="s">
        <v>910</v>
      </c>
      <c r="V262" s="63" t="s">
        <v>890</v>
      </c>
      <c r="W262" s="5" t="n">
        <v>-0.842</v>
      </c>
      <c r="X262" s="5" t="n">
        <v>4.99695</v>
      </c>
      <c r="Y262" s="5" t="n">
        <v>4.99603</v>
      </c>
      <c r="AD262" s="5" t="n">
        <v>0</v>
      </c>
      <c r="AE262" s="5" t="n">
        <v>0</v>
      </c>
      <c r="AMJ262" s="33"/>
    </row>
    <row collapsed="false" customFormat="true" customHeight="false" hidden="false" ht="13.3" outlineLevel="0" r="263" s="5">
      <c r="C263" s="5" t="n">
        <v>7496</v>
      </c>
      <c r="D263" s="30" t="s">
        <v>887</v>
      </c>
      <c r="E263" s="5" t="n">
        <v>0.950269</v>
      </c>
      <c r="F263" s="5" t="n">
        <v>40877</v>
      </c>
      <c r="G263" s="5" t="n">
        <v>40284</v>
      </c>
      <c r="H263" s="5" t="s">
        <v>339</v>
      </c>
      <c r="I263" s="5" t="n">
        <v>0</v>
      </c>
      <c r="J263" s="5" t="n">
        <v>29.5596</v>
      </c>
      <c r="K263" s="5" t="n">
        <v>0</v>
      </c>
      <c r="L263" s="5" t="n">
        <v>0</v>
      </c>
      <c r="M263" s="5" t="n">
        <v>0</v>
      </c>
      <c r="N263" s="5" t="n">
        <v>5.3</v>
      </c>
      <c r="O263" s="5" t="n">
        <v>-36</v>
      </c>
      <c r="P263" s="5" t="n">
        <v>6.2</v>
      </c>
      <c r="Q263" s="5" t="n">
        <v>-156</v>
      </c>
      <c r="R263" s="5" t="n">
        <f aca="false">0.11136+(-S263*5.91941)</f>
        <v>5.69928304</v>
      </c>
      <c r="S263" s="5" t="n">
        <v>-0.944</v>
      </c>
      <c r="T263" s="5" t="n">
        <v>-62261</v>
      </c>
      <c r="U263" s="5" t="s">
        <v>910</v>
      </c>
      <c r="V263" s="63" t="s">
        <v>890</v>
      </c>
      <c r="W263" s="5" t="n">
        <v>-0.842</v>
      </c>
      <c r="X263" s="5" t="n">
        <v>-4.99573</v>
      </c>
      <c r="Y263" s="5" t="n">
        <v>-4.99298</v>
      </c>
      <c r="AD263" s="5" t="n">
        <v>0</v>
      </c>
      <c r="AE263" s="5" t="n">
        <v>0</v>
      </c>
      <c r="AMJ263" s="33"/>
    </row>
    <row collapsed="false" customFormat="true" customHeight="false" hidden="false" ht="13.3" outlineLevel="0" r="264" s="5">
      <c r="C264" s="5" t="n">
        <v>7497</v>
      </c>
      <c r="D264" s="30" t="s">
        <v>887</v>
      </c>
      <c r="E264" s="5" t="n">
        <v>0.955134</v>
      </c>
      <c r="F264" s="5" t="n">
        <v>40877</v>
      </c>
      <c r="G264" s="5" t="n">
        <v>40284</v>
      </c>
      <c r="H264" s="5" t="s">
        <v>339</v>
      </c>
      <c r="I264" s="5" t="n">
        <v>0</v>
      </c>
      <c r="J264" s="5" t="n">
        <v>29.5596</v>
      </c>
      <c r="K264" s="5" t="n">
        <v>0</v>
      </c>
      <c r="L264" s="5" t="n">
        <v>0</v>
      </c>
      <c r="M264" s="5" t="n">
        <v>0</v>
      </c>
      <c r="N264" s="5" t="n">
        <v>5.3</v>
      </c>
      <c r="O264" s="5" t="n">
        <v>-36</v>
      </c>
      <c r="P264" s="5" t="n">
        <v>6.2</v>
      </c>
      <c r="Q264" s="5" t="n">
        <v>-156</v>
      </c>
      <c r="R264" s="5" t="n">
        <f aca="false">0.11136+(-S264*5.91941)</f>
        <v>5.69928304</v>
      </c>
      <c r="S264" s="5" t="n">
        <v>-0.944</v>
      </c>
      <c r="T264" s="5" t="n">
        <v>-62261</v>
      </c>
      <c r="U264" s="5" t="s">
        <v>910</v>
      </c>
      <c r="V264" s="63" t="s">
        <v>890</v>
      </c>
      <c r="W264" s="5" t="n">
        <v>-0.842</v>
      </c>
      <c r="X264" s="5" t="n">
        <v>0</v>
      </c>
      <c r="Y264" s="5" t="n">
        <v>0.0012207</v>
      </c>
      <c r="AD264" s="5" t="n">
        <v>0</v>
      </c>
      <c r="AE264" s="5" t="n">
        <v>0</v>
      </c>
      <c r="AMJ264" s="33"/>
    </row>
    <row collapsed="false" customFormat="true" customHeight="false" hidden="false" ht="13.3" outlineLevel="0" r="265" s="8">
      <c r="C265" s="8" t="n">
        <v>7498</v>
      </c>
      <c r="D265" s="19" t="s">
        <v>887</v>
      </c>
      <c r="E265" s="8" t="n">
        <v>0.001269</v>
      </c>
      <c r="F265" s="8" t="n">
        <v>40877</v>
      </c>
      <c r="G265" s="8" t="n">
        <v>40284</v>
      </c>
      <c r="H265" s="8" t="s">
        <v>339</v>
      </c>
      <c r="I265" s="8" t="n">
        <v>0</v>
      </c>
      <c r="J265" s="8" t="n">
        <v>29.5596</v>
      </c>
      <c r="K265" s="8" t="n">
        <v>0</v>
      </c>
      <c r="L265" s="8" t="n">
        <v>0</v>
      </c>
      <c r="M265" s="8" t="n">
        <v>0</v>
      </c>
      <c r="N265" s="8" t="n">
        <v>4.8</v>
      </c>
      <c r="O265" s="8" t="n">
        <v>-14.5</v>
      </c>
      <c r="P265" s="8" t="n">
        <v>6.33</v>
      </c>
      <c r="Q265" s="8" t="n">
        <v>-132</v>
      </c>
      <c r="R265" s="8" t="n">
        <f aca="false">0.11136+(-S265*5.91941)</f>
        <v>0.22382879</v>
      </c>
      <c r="S265" s="8" t="n">
        <v>-0.019</v>
      </c>
      <c r="T265" s="8" t="n">
        <v>-250</v>
      </c>
      <c r="U265" s="8" t="s">
        <v>895</v>
      </c>
      <c r="V265" s="60" t="s">
        <v>890</v>
      </c>
      <c r="W265" s="8" t="n">
        <v>-0.842</v>
      </c>
      <c r="X265" s="8" t="n">
        <v>-0.000305176</v>
      </c>
      <c r="Y265" s="8" t="n">
        <v>0</v>
      </c>
      <c r="AD265" s="8" t="n">
        <v>0</v>
      </c>
      <c r="AE265" s="8" t="n">
        <v>0</v>
      </c>
      <c r="AMJ265" s="21"/>
    </row>
    <row collapsed="false" customFormat="true" customHeight="false" hidden="false" ht="13.3" outlineLevel="0" r="266" s="8">
      <c r="C266" s="8" t="n">
        <v>7499</v>
      </c>
      <c r="D266" s="19" t="s">
        <v>887</v>
      </c>
      <c r="E266" s="8" t="n">
        <v>0.002538</v>
      </c>
      <c r="F266" s="8" t="n">
        <v>40877</v>
      </c>
      <c r="G266" s="8" t="n">
        <v>40284</v>
      </c>
      <c r="H266" s="8" t="s">
        <v>339</v>
      </c>
      <c r="I266" s="8" t="n">
        <v>0</v>
      </c>
      <c r="J266" s="8" t="n">
        <v>29.5596</v>
      </c>
      <c r="K266" s="8" t="n">
        <v>0</v>
      </c>
      <c r="L266" s="8" t="n">
        <v>0</v>
      </c>
      <c r="M266" s="8" t="n">
        <v>0</v>
      </c>
      <c r="N266" s="8" t="n">
        <v>4.8</v>
      </c>
      <c r="O266" s="8" t="n">
        <v>-14.5</v>
      </c>
      <c r="P266" s="8" t="n">
        <v>6.33</v>
      </c>
      <c r="Q266" s="8" t="n">
        <v>-132</v>
      </c>
      <c r="R266" s="8" t="n">
        <f aca="false">0.11136+(-S266*5.91941)</f>
        <v>0.22382879</v>
      </c>
      <c r="S266" s="8" t="n">
        <v>-0.019</v>
      </c>
      <c r="T266" s="8" t="n">
        <v>-250</v>
      </c>
      <c r="U266" s="8" t="s">
        <v>895</v>
      </c>
      <c r="V266" s="60" t="s">
        <v>890</v>
      </c>
      <c r="W266" s="8" t="n">
        <v>-0.842</v>
      </c>
      <c r="X266" s="8" t="n">
        <v>-0.000305176</v>
      </c>
      <c r="Y266" s="8" t="n">
        <v>0</v>
      </c>
      <c r="AD266" s="8" t="n">
        <v>0</v>
      </c>
      <c r="AE266" s="8" t="n">
        <v>0</v>
      </c>
      <c r="AMJ266" s="21"/>
    </row>
    <row collapsed="false" customFormat="true" customHeight="false" hidden="false" ht="13.3" outlineLevel="0" r="267" s="8">
      <c r="C267" s="8" t="n">
        <v>7500</v>
      </c>
      <c r="D267" s="19" t="s">
        <v>887</v>
      </c>
      <c r="E267" s="8" t="n">
        <v>0.0019035</v>
      </c>
      <c r="F267" s="8" t="n">
        <v>40877</v>
      </c>
      <c r="G267" s="8" t="n">
        <v>40284</v>
      </c>
      <c r="H267" s="8" t="s">
        <v>339</v>
      </c>
      <c r="I267" s="8" t="n">
        <v>0</v>
      </c>
      <c r="J267" s="8" t="n">
        <v>29.5596</v>
      </c>
      <c r="K267" s="8" t="n">
        <v>0</v>
      </c>
      <c r="L267" s="8" t="n">
        <v>0</v>
      </c>
      <c r="M267" s="8" t="n">
        <v>0</v>
      </c>
      <c r="N267" s="8" t="n">
        <v>4.8</v>
      </c>
      <c r="O267" s="8" t="n">
        <v>-14.5</v>
      </c>
      <c r="P267" s="8" t="n">
        <v>6.33</v>
      </c>
      <c r="Q267" s="8" t="n">
        <v>-132</v>
      </c>
      <c r="R267" s="8" t="n">
        <f aca="false">0.11136+(-S267*5.91941)</f>
        <v>0.22382879</v>
      </c>
      <c r="S267" s="8" t="n">
        <v>-0.019</v>
      </c>
      <c r="T267" s="8" t="n">
        <v>-250</v>
      </c>
      <c r="U267" s="8" t="s">
        <v>895</v>
      </c>
      <c r="V267" s="60" t="s">
        <v>890</v>
      </c>
      <c r="W267" s="8" t="n">
        <v>-0.842</v>
      </c>
      <c r="X267" s="8" t="n">
        <v>-0.000305176</v>
      </c>
      <c r="Y267" s="8" t="n">
        <v>0</v>
      </c>
      <c r="AD267" s="8" t="n">
        <v>0</v>
      </c>
      <c r="AE267" s="8" t="n">
        <v>0</v>
      </c>
      <c r="AMJ267" s="21"/>
    </row>
    <row collapsed="false" customFormat="true" customHeight="false" hidden="false" ht="13.3" outlineLevel="0" r="268" s="8">
      <c r="C268" s="8" t="n">
        <v>7501</v>
      </c>
      <c r="D268" s="19" t="s">
        <v>887</v>
      </c>
      <c r="E268" s="8" t="n">
        <v>0.0019035</v>
      </c>
      <c r="F268" s="8" t="n">
        <v>40877</v>
      </c>
      <c r="G268" s="8" t="n">
        <v>40284</v>
      </c>
      <c r="H268" s="8" t="s">
        <v>339</v>
      </c>
      <c r="I268" s="8" t="n">
        <v>0</v>
      </c>
      <c r="J268" s="8" t="n">
        <v>29.5596</v>
      </c>
      <c r="K268" s="8" t="n">
        <v>0</v>
      </c>
      <c r="L268" s="8" t="n">
        <v>0</v>
      </c>
      <c r="M268" s="8" t="n">
        <v>0</v>
      </c>
      <c r="N268" s="8" t="n">
        <v>4.8</v>
      </c>
      <c r="O268" s="8" t="n">
        <v>-14.5</v>
      </c>
      <c r="P268" s="8" t="n">
        <v>6.33</v>
      </c>
      <c r="Q268" s="8" t="n">
        <v>-132</v>
      </c>
      <c r="R268" s="8" t="n">
        <f aca="false">0.11136+(-S268*5.91941)</f>
        <v>0.22382879</v>
      </c>
      <c r="S268" s="8" t="n">
        <v>-0.019</v>
      </c>
      <c r="T268" s="8" t="n">
        <v>-250</v>
      </c>
      <c r="U268" s="8" t="s">
        <v>895</v>
      </c>
      <c r="V268" s="60" t="s">
        <v>890</v>
      </c>
      <c r="W268" s="8" t="n">
        <v>-0.842</v>
      </c>
      <c r="X268" s="8" t="n">
        <v>0</v>
      </c>
      <c r="Y268" s="8" t="n">
        <v>0</v>
      </c>
      <c r="AD268" s="8" t="n">
        <v>0</v>
      </c>
      <c r="AE268" s="8" t="n">
        <v>0</v>
      </c>
      <c r="AMJ268" s="21"/>
    </row>
    <row collapsed="false" customFormat="true" customHeight="false" hidden="false" ht="13.3" outlineLevel="0" r="269" s="8">
      <c r="C269" s="8" t="n">
        <v>7502</v>
      </c>
      <c r="D269" s="19" t="s">
        <v>887</v>
      </c>
      <c r="E269" s="8" t="n">
        <v>0.0027495</v>
      </c>
      <c r="F269" s="8" t="n">
        <v>40877</v>
      </c>
      <c r="G269" s="8" t="n">
        <v>40284</v>
      </c>
      <c r="H269" s="8" t="s">
        <v>339</v>
      </c>
      <c r="I269" s="8" t="n">
        <v>0</v>
      </c>
      <c r="J269" s="8" t="n">
        <v>29.5596</v>
      </c>
      <c r="K269" s="8" t="n">
        <v>0</v>
      </c>
      <c r="L269" s="8" t="n">
        <v>0</v>
      </c>
      <c r="M269" s="8" t="n">
        <v>0</v>
      </c>
      <c r="N269" s="8" t="n">
        <v>4.8</v>
      </c>
      <c r="O269" s="8" t="n">
        <v>-14.5</v>
      </c>
      <c r="P269" s="8" t="n">
        <v>6.33</v>
      </c>
      <c r="Q269" s="8" t="n">
        <v>-132</v>
      </c>
      <c r="R269" s="8" t="n">
        <f aca="false">0.11136+(-S269*5.91941)</f>
        <v>0.22382879</v>
      </c>
      <c r="S269" s="8" t="n">
        <v>-0.019</v>
      </c>
      <c r="T269" s="8" t="n">
        <v>-250</v>
      </c>
      <c r="U269" s="8" t="s">
        <v>895</v>
      </c>
      <c r="V269" s="60" t="s">
        <v>890</v>
      </c>
      <c r="W269" s="8" t="n">
        <v>-0.842</v>
      </c>
      <c r="X269" s="8" t="n">
        <v>-0.000305176</v>
      </c>
      <c r="Y269" s="8" t="n">
        <v>0</v>
      </c>
      <c r="AD269" s="8" t="n">
        <v>0</v>
      </c>
      <c r="AE269" s="8" t="n">
        <v>0</v>
      </c>
      <c r="AMJ269" s="21"/>
    </row>
    <row collapsed="false" customFormat="true" customHeight="false" hidden="false" ht="13.3" outlineLevel="0" r="270" s="8">
      <c r="C270" s="8" t="n">
        <v>7503</v>
      </c>
      <c r="D270" s="19" t="s">
        <v>887</v>
      </c>
      <c r="E270" s="8" t="n">
        <v>0.0014805</v>
      </c>
      <c r="F270" s="8" t="n">
        <v>40877</v>
      </c>
      <c r="G270" s="8" t="n">
        <v>40284</v>
      </c>
      <c r="H270" s="8" t="s">
        <v>339</v>
      </c>
      <c r="I270" s="8" t="n">
        <v>0</v>
      </c>
      <c r="J270" s="8" t="n">
        <v>29.5596</v>
      </c>
      <c r="K270" s="8" t="n">
        <v>0</v>
      </c>
      <c r="L270" s="8" t="n">
        <v>0</v>
      </c>
      <c r="M270" s="8" t="n">
        <v>0</v>
      </c>
      <c r="N270" s="8" t="n">
        <v>4.8</v>
      </c>
      <c r="O270" s="8" t="n">
        <v>-14.5</v>
      </c>
      <c r="P270" s="8" t="n">
        <v>6.33</v>
      </c>
      <c r="Q270" s="8" t="n">
        <v>-132</v>
      </c>
      <c r="R270" s="8" t="n">
        <f aca="false">0.11136+(-S270*5.91941)</f>
        <v>0.22382879</v>
      </c>
      <c r="S270" s="8" t="n">
        <v>-0.019</v>
      </c>
      <c r="T270" s="8" t="n">
        <v>-250</v>
      </c>
      <c r="U270" s="8" t="s">
        <v>895</v>
      </c>
      <c r="V270" s="60" t="s">
        <v>890</v>
      </c>
      <c r="W270" s="8" t="n">
        <v>-0.842</v>
      </c>
      <c r="X270" s="8" t="n">
        <v>0</v>
      </c>
      <c r="Y270" s="8" t="n">
        <v>0</v>
      </c>
      <c r="AD270" s="8" t="n">
        <v>0</v>
      </c>
      <c r="AE270" s="8" t="n">
        <v>0</v>
      </c>
      <c r="AMJ270" s="21"/>
    </row>
    <row collapsed="false" customFormat="true" customHeight="false" hidden="false" ht="13.3" outlineLevel="0" r="271" s="8">
      <c r="C271" s="8" t="n">
        <v>7504</v>
      </c>
      <c r="D271" s="19" t="s">
        <v>887</v>
      </c>
      <c r="E271" s="8" t="n">
        <v>0.0027495</v>
      </c>
      <c r="F271" s="8" t="n">
        <v>40877</v>
      </c>
      <c r="G271" s="8" t="n">
        <v>40284</v>
      </c>
      <c r="H271" s="8" t="s">
        <v>339</v>
      </c>
      <c r="I271" s="8" t="n">
        <v>0</v>
      </c>
      <c r="J271" s="8" t="n">
        <v>29.5596</v>
      </c>
      <c r="K271" s="8" t="n">
        <v>0</v>
      </c>
      <c r="L271" s="8" t="n">
        <v>0</v>
      </c>
      <c r="M271" s="8" t="n">
        <v>0</v>
      </c>
      <c r="N271" s="8" t="n">
        <v>4.8</v>
      </c>
      <c r="O271" s="8" t="n">
        <v>-14.5</v>
      </c>
      <c r="P271" s="8" t="n">
        <v>6.33</v>
      </c>
      <c r="Q271" s="8" t="n">
        <v>-132</v>
      </c>
      <c r="R271" s="8" t="n">
        <f aca="false">0.11136+(-S271*5.91941)</f>
        <v>0.22382879</v>
      </c>
      <c r="S271" s="8" t="n">
        <v>-0.019</v>
      </c>
      <c r="T271" s="8" t="n">
        <v>-250</v>
      </c>
      <c r="U271" s="8" t="s">
        <v>895</v>
      </c>
      <c r="V271" s="60" t="s">
        <v>890</v>
      </c>
      <c r="W271" s="8" t="n">
        <v>-0.842</v>
      </c>
      <c r="X271" s="8" t="n">
        <v>0</v>
      </c>
      <c r="Y271" s="8" t="n">
        <v>0</v>
      </c>
      <c r="AD271" s="8" t="n">
        <v>0</v>
      </c>
      <c r="AE271" s="8" t="n">
        <v>0</v>
      </c>
      <c r="AMJ271" s="21"/>
    </row>
    <row collapsed="false" customFormat="true" customHeight="false" hidden="false" ht="13.3" outlineLevel="0" r="272" s="8">
      <c r="C272" s="8" t="n">
        <v>7505</v>
      </c>
      <c r="D272" s="19" t="s">
        <v>887</v>
      </c>
      <c r="E272" s="8" t="n">
        <v>0.0027495</v>
      </c>
      <c r="F272" s="8" t="n">
        <v>40877</v>
      </c>
      <c r="G272" s="8" t="n">
        <v>40284</v>
      </c>
      <c r="H272" s="8" t="s">
        <v>339</v>
      </c>
      <c r="I272" s="8" t="n">
        <v>0</v>
      </c>
      <c r="J272" s="8" t="n">
        <v>29.5596</v>
      </c>
      <c r="K272" s="8" t="n">
        <v>0</v>
      </c>
      <c r="L272" s="8" t="n">
        <v>0</v>
      </c>
      <c r="M272" s="8" t="n">
        <v>0</v>
      </c>
      <c r="N272" s="8" t="n">
        <v>4.8</v>
      </c>
      <c r="O272" s="8" t="n">
        <v>-14.5</v>
      </c>
      <c r="P272" s="8" t="n">
        <v>6.33</v>
      </c>
      <c r="Q272" s="8" t="n">
        <v>-132</v>
      </c>
      <c r="R272" s="8" t="n">
        <f aca="false">0.11136+(-S272*5.91941)</f>
        <v>0.22382879</v>
      </c>
      <c r="S272" s="8" t="n">
        <v>-0.019</v>
      </c>
      <c r="T272" s="8" t="n">
        <v>-250</v>
      </c>
      <c r="U272" s="8" t="s">
        <v>895</v>
      </c>
      <c r="V272" s="60" t="s">
        <v>890</v>
      </c>
      <c r="W272" s="8" t="n">
        <v>-0.842</v>
      </c>
      <c r="X272" s="8" t="n">
        <v>-0.000305176</v>
      </c>
      <c r="Y272" s="8" t="n">
        <v>0</v>
      </c>
      <c r="AD272" s="8" t="n">
        <v>0</v>
      </c>
      <c r="AE272" s="8" t="n">
        <v>0</v>
      </c>
      <c r="AMJ272" s="21"/>
    </row>
    <row collapsed="false" customFormat="true" customHeight="false" hidden="false" ht="13.3" outlineLevel="0" r="273" s="8">
      <c r="C273" s="8" t="n">
        <v>7506</v>
      </c>
      <c r="D273" s="19" t="s">
        <v>887</v>
      </c>
      <c r="E273" s="8" t="n">
        <v>0.002961</v>
      </c>
      <c r="F273" s="8" t="n">
        <v>40877</v>
      </c>
      <c r="G273" s="8" t="n">
        <v>40284</v>
      </c>
      <c r="H273" s="8" t="s">
        <v>339</v>
      </c>
      <c r="I273" s="8" t="n">
        <v>0</v>
      </c>
      <c r="J273" s="8" t="n">
        <v>29.5596</v>
      </c>
      <c r="K273" s="8" t="n">
        <v>0</v>
      </c>
      <c r="L273" s="8" t="n">
        <v>0</v>
      </c>
      <c r="M273" s="8" t="n">
        <v>0</v>
      </c>
      <c r="N273" s="8" t="n">
        <v>4.8</v>
      </c>
      <c r="O273" s="8" t="n">
        <v>-14.5</v>
      </c>
      <c r="P273" s="8" t="n">
        <v>6.33</v>
      </c>
      <c r="Q273" s="8" t="n">
        <v>-132</v>
      </c>
      <c r="R273" s="8" t="n">
        <f aca="false">0.11136+(-S273*5.91941)</f>
        <v>0.22382879</v>
      </c>
      <c r="S273" s="8" t="n">
        <v>-0.019</v>
      </c>
      <c r="T273" s="8" t="n">
        <v>-250</v>
      </c>
      <c r="U273" s="8" t="s">
        <v>895</v>
      </c>
      <c r="V273" s="60" t="s">
        <v>890</v>
      </c>
      <c r="W273" s="8" t="n">
        <v>-0.842</v>
      </c>
      <c r="X273" s="8" t="n">
        <v>0</v>
      </c>
      <c r="Y273" s="8" t="n">
        <v>0</v>
      </c>
      <c r="AD273" s="8" t="n">
        <v>0</v>
      </c>
      <c r="AE273" s="8" t="n">
        <v>0</v>
      </c>
      <c r="AMJ273" s="21"/>
    </row>
    <row collapsed="false" customFormat="true" customHeight="false" hidden="false" ht="13.3" outlineLevel="0" r="274" s="8">
      <c r="C274" s="8" t="n">
        <v>7508</v>
      </c>
      <c r="D274" s="19" t="s">
        <v>887</v>
      </c>
      <c r="E274" s="8" t="n">
        <v>0.0019035</v>
      </c>
      <c r="F274" s="8" t="n">
        <v>40877</v>
      </c>
      <c r="G274" s="8" t="n">
        <v>40284</v>
      </c>
      <c r="H274" s="8" t="s">
        <v>339</v>
      </c>
      <c r="I274" s="8" t="n">
        <v>0</v>
      </c>
      <c r="J274" s="8" t="n">
        <v>29.5596</v>
      </c>
      <c r="K274" s="8" t="n">
        <v>0</v>
      </c>
      <c r="L274" s="8" t="n">
        <v>0</v>
      </c>
      <c r="M274" s="8" t="n">
        <v>0</v>
      </c>
      <c r="N274" s="8" t="n">
        <v>4.8</v>
      </c>
      <c r="O274" s="8" t="n">
        <v>-14.5</v>
      </c>
      <c r="P274" s="8" t="n">
        <v>6.33</v>
      </c>
      <c r="Q274" s="8" t="n">
        <v>-132</v>
      </c>
      <c r="R274" s="8" t="n">
        <f aca="false">0.11136+(-S274*5.91941)</f>
        <v>0.22382879</v>
      </c>
      <c r="S274" s="8" t="n">
        <v>-0.019</v>
      </c>
      <c r="T274" s="8" t="n">
        <v>-250</v>
      </c>
      <c r="U274" s="8" t="s">
        <v>895</v>
      </c>
      <c r="V274" s="60" t="s">
        <v>890</v>
      </c>
      <c r="W274" s="8" t="n">
        <v>-0.842</v>
      </c>
      <c r="X274" s="8" t="n">
        <v>-0.000305176</v>
      </c>
      <c r="Y274" s="8" t="n">
        <v>0</v>
      </c>
      <c r="AD274" s="8" t="n">
        <v>0</v>
      </c>
      <c r="AE274" s="8" t="n">
        <v>0</v>
      </c>
      <c r="AMJ274" s="21"/>
    </row>
    <row collapsed="false" customFormat="true" customHeight="false" hidden="false" ht="13.3" outlineLevel="0" r="275" s="8">
      <c r="C275" s="8" t="n">
        <v>7509</v>
      </c>
      <c r="D275" s="19" t="s">
        <v>887</v>
      </c>
      <c r="E275" s="8" t="n">
        <v>0.002115</v>
      </c>
      <c r="F275" s="8" t="n">
        <v>40877</v>
      </c>
      <c r="G275" s="8" t="n">
        <v>40284</v>
      </c>
      <c r="H275" s="8" t="s">
        <v>339</v>
      </c>
      <c r="I275" s="8" t="n">
        <v>0</v>
      </c>
      <c r="J275" s="8" t="n">
        <v>29.5596</v>
      </c>
      <c r="K275" s="8" t="n">
        <v>0</v>
      </c>
      <c r="L275" s="8" t="n">
        <v>0</v>
      </c>
      <c r="M275" s="8" t="n">
        <v>0</v>
      </c>
      <c r="N275" s="8" t="n">
        <v>4.8</v>
      </c>
      <c r="O275" s="8" t="n">
        <v>-14.5</v>
      </c>
      <c r="P275" s="8" t="n">
        <v>6.33</v>
      </c>
      <c r="Q275" s="8" t="n">
        <v>-132</v>
      </c>
      <c r="R275" s="8" t="n">
        <f aca="false">0.11136+(-S275*5.91941)</f>
        <v>0.22382879</v>
      </c>
      <c r="S275" s="8" t="n">
        <v>-0.019</v>
      </c>
      <c r="T275" s="8" t="n">
        <v>-250</v>
      </c>
      <c r="U275" s="8" t="s">
        <v>895</v>
      </c>
      <c r="V275" s="60" t="s">
        <v>890</v>
      </c>
      <c r="W275" s="8" t="n">
        <v>-0.842</v>
      </c>
      <c r="X275" s="8" t="n">
        <v>-0.000305176</v>
      </c>
      <c r="Y275" s="8" t="n">
        <v>0</v>
      </c>
      <c r="AD275" s="8" t="n">
        <v>0</v>
      </c>
      <c r="AE275" s="8" t="n">
        <v>0</v>
      </c>
      <c r="AMJ275" s="21"/>
    </row>
    <row collapsed="false" customFormat="true" customHeight="false" hidden="false" ht="13.3" outlineLevel="0" r="276" s="8">
      <c r="C276" s="8" t="n">
        <v>7510</v>
      </c>
      <c r="D276" s="19" t="s">
        <v>887</v>
      </c>
      <c r="E276" s="8" t="n">
        <v>0.0019035</v>
      </c>
      <c r="F276" s="8" t="n">
        <v>40877</v>
      </c>
      <c r="G276" s="8" t="n">
        <v>40284</v>
      </c>
      <c r="H276" s="8" t="s">
        <v>339</v>
      </c>
      <c r="I276" s="8" t="n">
        <v>0</v>
      </c>
      <c r="J276" s="8" t="n">
        <v>29.5596</v>
      </c>
      <c r="K276" s="8" t="n">
        <v>0</v>
      </c>
      <c r="L276" s="8" t="n">
        <v>0</v>
      </c>
      <c r="M276" s="8" t="n">
        <v>0</v>
      </c>
      <c r="N276" s="8" t="n">
        <v>4.8</v>
      </c>
      <c r="O276" s="8" t="n">
        <v>-14.5</v>
      </c>
      <c r="P276" s="8" t="n">
        <v>6.33</v>
      </c>
      <c r="Q276" s="8" t="n">
        <v>-132</v>
      </c>
      <c r="R276" s="8" t="n">
        <f aca="false">0.11136+(-S276*5.91941)</f>
        <v>0.22382879</v>
      </c>
      <c r="S276" s="8" t="n">
        <v>-0.019</v>
      </c>
      <c r="T276" s="8" t="n">
        <v>-250</v>
      </c>
      <c r="U276" s="8" t="s">
        <v>895</v>
      </c>
      <c r="V276" s="60" t="s">
        <v>890</v>
      </c>
      <c r="W276" s="8" t="n">
        <v>-0.842</v>
      </c>
      <c r="X276" s="8" t="n">
        <v>-0.000305176</v>
      </c>
      <c r="Y276" s="8" t="n">
        <v>0</v>
      </c>
      <c r="AD276" s="8" t="n">
        <v>0</v>
      </c>
      <c r="AE276" s="8" t="n">
        <v>0</v>
      </c>
      <c r="AMJ276" s="21"/>
    </row>
    <row collapsed="false" customFormat="true" customHeight="false" hidden="false" ht="13.3" outlineLevel="0" r="277" s="8">
      <c r="C277" s="8" t="n">
        <v>7511</v>
      </c>
      <c r="D277" s="19" t="s">
        <v>887</v>
      </c>
      <c r="E277" s="8" t="n">
        <v>0.0019035</v>
      </c>
      <c r="F277" s="8" t="n">
        <v>40877</v>
      </c>
      <c r="G277" s="8" t="n">
        <v>40284</v>
      </c>
      <c r="H277" s="8" t="s">
        <v>339</v>
      </c>
      <c r="I277" s="8" t="n">
        <v>0</v>
      </c>
      <c r="J277" s="8" t="n">
        <v>29.5596</v>
      </c>
      <c r="K277" s="8" t="n">
        <v>0</v>
      </c>
      <c r="L277" s="8" t="n">
        <v>0</v>
      </c>
      <c r="M277" s="8" t="n">
        <v>0</v>
      </c>
      <c r="N277" s="8" t="n">
        <v>4.8</v>
      </c>
      <c r="O277" s="8" t="n">
        <v>-14.5</v>
      </c>
      <c r="P277" s="8" t="n">
        <v>6.33</v>
      </c>
      <c r="Q277" s="8" t="n">
        <v>-132</v>
      </c>
      <c r="R277" s="8" t="n">
        <f aca="false">0.11136+(-S277*5.91941)</f>
        <v>0.22382879</v>
      </c>
      <c r="S277" s="8" t="n">
        <v>-0.019</v>
      </c>
      <c r="T277" s="8" t="n">
        <v>-250</v>
      </c>
      <c r="U277" s="8" t="s">
        <v>895</v>
      </c>
      <c r="V277" s="60" t="s">
        <v>890</v>
      </c>
      <c r="W277" s="8" t="n">
        <v>-0.842</v>
      </c>
      <c r="X277" s="8" t="n">
        <v>-0.000305176</v>
      </c>
      <c r="Y277" s="8" t="n">
        <v>0</v>
      </c>
      <c r="AD277" s="8" t="n">
        <v>0</v>
      </c>
      <c r="AE277" s="8" t="n">
        <v>0</v>
      </c>
      <c r="AMJ277" s="21"/>
    </row>
    <row collapsed="false" customFormat="true" customHeight="false" hidden="false" ht="13.3" outlineLevel="0" r="278" s="8">
      <c r="C278" s="8" t="n">
        <v>7512</v>
      </c>
      <c r="D278" s="19" t="s">
        <v>887</v>
      </c>
      <c r="E278" s="8" t="n">
        <v>0.0019035</v>
      </c>
      <c r="F278" s="8" t="n">
        <v>40877</v>
      </c>
      <c r="G278" s="8" t="n">
        <v>40284</v>
      </c>
      <c r="H278" s="8" t="s">
        <v>339</v>
      </c>
      <c r="I278" s="8" t="n">
        <v>0</v>
      </c>
      <c r="J278" s="8" t="n">
        <v>29.5596</v>
      </c>
      <c r="K278" s="8" t="n">
        <v>0</v>
      </c>
      <c r="L278" s="8" t="n">
        <v>0</v>
      </c>
      <c r="M278" s="8" t="n">
        <v>0</v>
      </c>
      <c r="N278" s="8" t="n">
        <v>4.8</v>
      </c>
      <c r="O278" s="8" t="n">
        <v>-14.5</v>
      </c>
      <c r="P278" s="8" t="n">
        <v>6.33</v>
      </c>
      <c r="Q278" s="8" t="n">
        <v>-132</v>
      </c>
      <c r="R278" s="8" t="n">
        <f aca="false">0.11136+(-S278*5.91941)</f>
        <v>0.22382879</v>
      </c>
      <c r="S278" s="8" t="n">
        <v>-0.019</v>
      </c>
      <c r="T278" s="8" t="n">
        <v>-250</v>
      </c>
      <c r="U278" s="8" t="s">
        <v>895</v>
      </c>
      <c r="V278" s="60" t="s">
        <v>890</v>
      </c>
      <c r="W278" s="8" t="n">
        <v>-0.842</v>
      </c>
      <c r="X278" s="8" t="n">
        <v>-0.000305176</v>
      </c>
      <c r="Y278" s="8" t="n">
        <v>0</v>
      </c>
      <c r="AD278" s="8" t="n">
        <v>0</v>
      </c>
      <c r="AE278" s="8" t="n">
        <v>0</v>
      </c>
      <c r="AMJ278" s="21"/>
    </row>
    <row collapsed="false" customFormat="true" customHeight="false" hidden="false" ht="13.3" outlineLevel="0" r="279" s="8">
      <c r="C279" s="8" t="n">
        <v>7520</v>
      </c>
      <c r="D279" s="19" t="s">
        <v>887</v>
      </c>
      <c r="E279" s="8" t="n">
        <v>0.003384</v>
      </c>
      <c r="F279" s="8" t="n">
        <v>40877</v>
      </c>
      <c r="G279" s="8" t="n">
        <v>40284</v>
      </c>
      <c r="H279" s="8" t="s">
        <v>339</v>
      </c>
      <c r="I279" s="8" t="n">
        <v>0</v>
      </c>
      <c r="J279" s="8" t="n">
        <v>29.5596</v>
      </c>
      <c r="K279" s="8" t="n">
        <v>0</v>
      </c>
      <c r="L279" s="8" t="n">
        <v>0</v>
      </c>
      <c r="M279" s="8" t="n">
        <v>0</v>
      </c>
      <c r="N279" s="8" t="n">
        <v>4.8</v>
      </c>
      <c r="O279" s="8" t="n">
        <v>-14.5</v>
      </c>
      <c r="P279" s="8" t="n">
        <v>6.33</v>
      </c>
      <c r="Q279" s="8" t="n">
        <v>-132</v>
      </c>
      <c r="R279" s="8" t="n">
        <f aca="false">0.11136+(-S279*5.91941)</f>
        <v>0.22382879</v>
      </c>
      <c r="S279" s="8" t="n">
        <v>-0.019</v>
      </c>
      <c r="T279" s="8" t="n">
        <v>-250</v>
      </c>
      <c r="U279" s="8" t="s">
        <v>895</v>
      </c>
      <c r="V279" s="60" t="s">
        <v>890</v>
      </c>
      <c r="W279" s="8" t="n">
        <v>-0.842</v>
      </c>
      <c r="X279" s="8" t="n">
        <v>-0.000305176</v>
      </c>
      <c r="Y279" s="8" t="n">
        <v>0</v>
      </c>
      <c r="AD279" s="8" t="n">
        <v>0</v>
      </c>
      <c r="AE279" s="8" t="n">
        <v>0</v>
      </c>
      <c r="AMJ279" s="21"/>
    </row>
    <row collapsed="false" customFormat="true" customHeight="false" hidden="false" ht="13.3" outlineLevel="0" r="280" s="8">
      <c r="C280" s="8" t="n">
        <v>7522</v>
      </c>
      <c r="D280" s="19" t="s">
        <v>887</v>
      </c>
      <c r="E280" s="8" t="n">
        <v>0.00423</v>
      </c>
      <c r="F280" s="8" t="n">
        <v>40877</v>
      </c>
      <c r="G280" s="8" t="n">
        <v>40284</v>
      </c>
      <c r="H280" s="8" t="s">
        <v>339</v>
      </c>
      <c r="I280" s="8" t="n">
        <v>0</v>
      </c>
      <c r="J280" s="8" t="n">
        <v>29.5596</v>
      </c>
      <c r="K280" s="8" t="n">
        <v>0</v>
      </c>
      <c r="L280" s="8" t="n">
        <v>0</v>
      </c>
      <c r="M280" s="8" t="n">
        <v>0</v>
      </c>
      <c r="N280" s="8" t="n">
        <v>4.8</v>
      </c>
      <c r="O280" s="8" t="n">
        <v>-14.5</v>
      </c>
      <c r="P280" s="8" t="n">
        <v>6.33</v>
      </c>
      <c r="Q280" s="8" t="n">
        <v>-132</v>
      </c>
      <c r="R280" s="8" t="n">
        <f aca="false">0.11136+(-S280*5.91941)</f>
        <v>0.22382879</v>
      </c>
      <c r="S280" s="8" t="n">
        <v>-0.019</v>
      </c>
      <c r="T280" s="8" t="n">
        <v>-250</v>
      </c>
      <c r="U280" s="8" t="s">
        <v>895</v>
      </c>
      <c r="V280" s="60" t="s">
        <v>890</v>
      </c>
      <c r="W280" s="8" t="n">
        <v>-0.842</v>
      </c>
      <c r="X280" s="8" t="n">
        <v>-0.000305176</v>
      </c>
      <c r="Y280" s="8" t="n">
        <v>0</v>
      </c>
      <c r="AD280" s="8" t="n">
        <v>0</v>
      </c>
      <c r="AE280" s="8" t="n">
        <v>0</v>
      </c>
      <c r="AMJ280" s="21"/>
    </row>
    <row collapsed="false" customFormat="true" customHeight="false" hidden="false" ht="13.3" outlineLevel="0" r="281" s="8">
      <c r="C281" s="8" t="n">
        <v>7523</v>
      </c>
      <c r="D281" s="19" t="s">
        <v>887</v>
      </c>
      <c r="E281" s="8" t="n">
        <v>0.0044415</v>
      </c>
      <c r="F281" s="8" t="n">
        <v>40877</v>
      </c>
      <c r="G281" s="8" t="n">
        <v>40284</v>
      </c>
      <c r="H281" s="8" t="s">
        <v>339</v>
      </c>
      <c r="I281" s="8" t="n">
        <v>0</v>
      </c>
      <c r="J281" s="8" t="n">
        <v>29.5596</v>
      </c>
      <c r="K281" s="8" t="n">
        <v>0</v>
      </c>
      <c r="L281" s="8" t="n">
        <v>0</v>
      </c>
      <c r="M281" s="8" t="n">
        <v>0</v>
      </c>
      <c r="N281" s="8" t="n">
        <v>4.8</v>
      </c>
      <c r="O281" s="8" t="n">
        <v>-14.5</v>
      </c>
      <c r="P281" s="8" t="n">
        <v>6.33</v>
      </c>
      <c r="Q281" s="8" t="n">
        <v>-132</v>
      </c>
      <c r="R281" s="8" t="n">
        <f aca="false">0.11136+(-S281*5.91941)</f>
        <v>0.22382879</v>
      </c>
      <c r="S281" s="8" t="n">
        <v>-0.019</v>
      </c>
      <c r="T281" s="8" t="n">
        <v>-250</v>
      </c>
      <c r="U281" s="8" t="s">
        <v>895</v>
      </c>
      <c r="V281" s="60" t="s">
        <v>890</v>
      </c>
      <c r="W281" s="8" t="n">
        <v>-0.842</v>
      </c>
      <c r="X281" s="8" t="n">
        <v>-0.000305176</v>
      </c>
      <c r="Y281" s="8" t="n">
        <v>0</v>
      </c>
      <c r="AD281" s="8" t="n">
        <v>0</v>
      </c>
      <c r="AE281" s="8" t="n">
        <v>0</v>
      </c>
      <c r="AMJ281" s="21"/>
    </row>
    <row collapsed="false" customFormat="true" customHeight="false" hidden="false" ht="13.3" outlineLevel="0" r="282" s="8">
      <c r="C282" s="8" t="n">
        <v>7524</v>
      </c>
      <c r="D282" s="19" t="s">
        <v>887</v>
      </c>
      <c r="E282" s="8" t="n">
        <v>0.003807</v>
      </c>
      <c r="F282" s="8" t="n">
        <v>40877</v>
      </c>
      <c r="G282" s="8" t="n">
        <v>40284</v>
      </c>
      <c r="H282" s="8" t="s">
        <v>339</v>
      </c>
      <c r="I282" s="8" t="n">
        <v>0</v>
      </c>
      <c r="J282" s="8" t="n">
        <v>29.5596</v>
      </c>
      <c r="K282" s="8" t="n">
        <v>0</v>
      </c>
      <c r="L282" s="8" t="n">
        <v>0</v>
      </c>
      <c r="M282" s="8" t="n">
        <v>0</v>
      </c>
      <c r="N282" s="8" t="n">
        <v>4.8</v>
      </c>
      <c r="O282" s="8" t="n">
        <v>-14.5</v>
      </c>
      <c r="P282" s="8" t="n">
        <v>6.33</v>
      </c>
      <c r="Q282" s="8" t="n">
        <v>-132</v>
      </c>
      <c r="R282" s="8" t="n">
        <f aca="false">0.11136+(-S282*5.91941)</f>
        <v>0.22382879</v>
      </c>
      <c r="S282" s="8" t="n">
        <v>-0.019</v>
      </c>
      <c r="T282" s="8" t="n">
        <v>-250</v>
      </c>
      <c r="U282" s="8" t="s">
        <v>895</v>
      </c>
      <c r="V282" s="60" t="s">
        <v>890</v>
      </c>
      <c r="W282" s="8" t="n">
        <v>-0.842</v>
      </c>
      <c r="X282" s="8" t="n">
        <v>-0.000305176</v>
      </c>
      <c r="Y282" s="8" t="n">
        <v>0</v>
      </c>
      <c r="AD282" s="8" t="n">
        <v>0</v>
      </c>
      <c r="AE282" s="8" t="n">
        <v>0</v>
      </c>
      <c r="AMJ282" s="21"/>
    </row>
    <row collapsed="false" customFormat="true" customHeight="false" hidden="false" ht="13.3" outlineLevel="0" r="283" s="8">
      <c r="C283" s="8" t="n">
        <v>7525</v>
      </c>
      <c r="D283" s="19" t="s">
        <v>887</v>
      </c>
      <c r="E283" s="8" t="n">
        <v>0.0040185</v>
      </c>
      <c r="F283" s="8" t="n">
        <v>40877</v>
      </c>
      <c r="G283" s="8" t="n">
        <v>40284</v>
      </c>
      <c r="H283" s="8" t="s">
        <v>339</v>
      </c>
      <c r="I283" s="8" t="n">
        <v>0</v>
      </c>
      <c r="J283" s="8" t="n">
        <v>29.5596</v>
      </c>
      <c r="K283" s="8" t="n">
        <v>0</v>
      </c>
      <c r="L283" s="8" t="n">
        <v>0</v>
      </c>
      <c r="M283" s="8" t="n">
        <v>0</v>
      </c>
      <c r="N283" s="8" t="n">
        <v>4.8</v>
      </c>
      <c r="O283" s="8" t="n">
        <v>-14.5</v>
      </c>
      <c r="P283" s="8" t="n">
        <v>6.33</v>
      </c>
      <c r="Q283" s="8" t="n">
        <v>-132</v>
      </c>
      <c r="R283" s="8" t="n">
        <f aca="false">0.11136+(-S283*5.91941)</f>
        <v>0.22382879</v>
      </c>
      <c r="S283" s="8" t="n">
        <v>-0.019</v>
      </c>
      <c r="T283" s="8" t="n">
        <v>-250</v>
      </c>
      <c r="U283" s="8" t="s">
        <v>895</v>
      </c>
      <c r="V283" s="60" t="s">
        <v>890</v>
      </c>
      <c r="W283" s="8" t="n">
        <v>-0.842</v>
      </c>
      <c r="X283" s="8" t="n">
        <v>0</v>
      </c>
      <c r="Y283" s="8" t="n">
        <v>0</v>
      </c>
      <c r="AD283" s="8" t="n">
        <v>0</v>
      </c>
      <c r="AE283" s="8" t="n">
        <v>0</v>
      </c>
      <c r="AMJ283" s="21"/>
    </row>
    <row collapsed="false" customFormat="true" customHeight="false" hidden="false" ht="13.3" outlineLevel="0" r="284" s="8">
      <c r="C284" s="8" t="n">
        <v>7526</v>
      </c>
      <c r="D284" s="19" t="s">
        <v>887</v>
      </c>
      <c r="E284" s="8" t="n">
        <v>0.00423</v>
      </c>
      <c r="F284" s="8" t="n">
        <v>40877</v>
      </c>
      <c r="G284" s="8" t="n">
        <v>40284</v>
      </c>
      <c r="H284" s="8" t="s">
        <v>339</v>
      </c>
      <c r="I284" s="8" t="n">
        <v>0</v>
      </c>
      <c r="J284" s="8" t="n">
        <v>29.5596</v>
      </c>
      <c r="K284" s="8" t="n">
        <v>0</v>
      </c>
      <c r="L284" s="8" t="n">
        <v>0</v>
      </c>
      <c r="M284" s="8" t="n">
        <v>0</v>
      </c>
      <c r="N284" s="8" t="n">
        <v>4.8</v>
      </c>
      <c r="O284" s="8" t="n">
        <v>-14.5</v>
      </c>
      <c r="P284" s="8" t="n">
        <v>6.33</v>
      </c>
      <c r="Q284" s="8" t="n">
        <v>-132</v>
      </c>
      <c r="R284" s="8" t="n">
        <f aca="false">0.11136+(-S284*5.91941)</f>
        <v>0.22382879</v>
      </c>
      <c r="S284" s="8" t="n">
        <v>-0.019</v>
      </c>
      <c r="T284" s="8" t="n">
        <v>-250</v>
      </c>
      <c r="U284" s="8" t="s">
        <v>895</v>
      </c>
      <c r="V284" s="60" t="s">
        <v>890</v>
      </c>
      <c r="W284" s="8" t="n">
        <v>-0.842</v>
      </c>
      <c r="X284" s="8" t="n">
        <v>-0.000305176</v>
      </c>
      <c r="Y284" s="8" t="n">
        <v>0</v>
      </c>
      <c r="AD284" s="8" t="n">
        <v>0</v>
      </c>
      <c r="AE284" s="8" t="n">
        <v>0</v>
      </c>
      <c r="AMJ284" s="21"/>
    </row>
    <row collapsed="false" customFormat="true" customHeight="false" hidden="false" ht="13.3" outlineLevel="0" r="285" s="8">
      <c r="C285" s="8" t="n">
        <v>7527</v>
      </c>
      <c r="D285" s="19" t="s">
        <v>887</v>
      </c>
      <c r="E285" s="8" t="n">
        <v>0.004653</v>
      </c>
      <c r="F285" s="8" t="n">
        <v>40877</v>
      </c>
      <c r="G285" s="8" t="n">
        <v>40284</v>
      </c>
      <c r="H285" s="8" t="s">
        <v>339</v>
      </c>
      <c r="I285" s="8" t="n">
        <v>0</v>
      </c>
      <c r="J285" s="8" t="n">
        <v>29.5596</v>
      </c>
      <c r="K285" s="8" t="n">
        <v>0</v>
      </c>
      <c r="L285" s="8" t="n">
        <v>0</v>
      </c>
      <c r="M285" s="8" t="n">
        <v>0</v>
      </c>
      <c r="N285" s="8" t="n">
        <v>4.8</v>
      </c>
      <c r="O285" s="8" t="n">
        <v>-14.5</v>
      </c>
      <c r="P285" s="8" t="n">
        <v>6.33</v>
      </c>
      <c r="Q285" s="8" t="n">
        <v>-132</v>
      </c>
      <c r="R285" s="8" t="n">
        <f aca="false">0.11136+(-S285*5.91941)</f>
        <v>0.22382879</v>
      </c>
      <c r="S285" s="8" t="n">
        <v>-0.019</v>
      </c>
      <c r="T285" s="8" t="n">
        <v>-250</v>
      </c>
      <c r="U285" s="8" t="s">
        <v>895</v>
      </c>
      <c r="V285" s="60" t="s">
        <v>890</v>
      </c>
      <c r="W285" s="8" t="n">
        <v>-0.842</v>
      </c>
      <c r="X285" s="8" t="n">
        <v>-0.000305176</v>
      </c>
      <c r="Y285" s="8" t="n">
        <v>0</v>
      </c>
      <c r="AD285" s="8" t="n">
        <v>0</v>
      </c>
      <c r="AE285" s="8" t="n">
        <v>0</v>
      </c>
      <c r="AMJ285" s="21"/>
    </row>
    <row collapsed="false" customFormat="true" customHeight="false" hidden="false" ht="13.3" outlineLevel="0" r="286" s="8">
      <c r="C286" s="8" t="n">
        <v>7529</v>
      </c>
      <c r="D286" s="19" t="s">
        <v>887</v>
      </c>
      <c r="E286" s="8" t="n">
        <v>0.00423</v>
      </c>
      <c r="F286" s="8" t="n">
        <v>40877</v>
      </c>
      <c r="G286" s="8" t="n">
        <v>40284</v>
      </c>
      <c r="H286" s="8" t="s">
        <v>339</v>
      </c>
      <c r="I286" s="8" t="n">
        <v>0</v>
      </c>
      <c r="J286" s="8" t="n">
        <v>29.5596</v>
      </c>
      <c r="K286" s="8" t="n">
        <v>0</v>
      </c>
      <c r="L286" s="8" t="n">
        <v>0</v>
      </c>
      <c r="M286" s="8" t="n">
        <v>0</v>
      </c>
      <c r="N286" s="8" t="n">
        <v>4.8</v>
      </c>
      <c r="O286" s="8" t="n">
        <v>-14.5</v>
      </c>
      <c r="P286" s="8" t="n">
        <v>6.33</v>
      </c>
      <c r="Q286" s="8" t="n">
        <v>-132</v>
      </c>
      <c r="R286" s="8" t="n">
        <f aca="false">0.11136+(-S286*5.91941)</f>
        <v>0.22382879</v>
      </c>
      <c r="S286" s="8" t="n">
        <v>-0.019</v>
      </c>
      <c r="T286" s="8" t="n">
        <v>-250</v>
      </c>
      <c r="U286" s="8" t="s">
        <v>895</v>
      </c>
      <c r="V286" s="60" t="s">
        <v>890</v>
      </c>
      <c r="W286" s="8" t="n">
        <v>-0.842</v>
      </c>
      <c r="X286" s="8" t="n">
        <v>-0.000305176</v>
      </c>
      <c r="Y286" s="8" t="n">
        <v>0</v>
      </c>
      <c r="AD286" s="8" t="n">
        <v>0</v>
      </c>
      <c r="AE286" s="8" t="n">
        <v>0</v>
      </c>
      <c r="AMJ286" s="21"/>
    </row>
    <row collapsed="false" customFormat="true" customHeight="false" hidden="false" ht="13.3" outlineLevel="0" r="287" s="8">
      <c r="C287" s="8" t="n">
        <v>7530</v>
      </c>
      <c r="D287" s="19" t="s">
        <v>887</v>
      </c>
      <c r="E287" s="8" t="n">
        <v>0.00423</v>
      </c>
      <c r="F287" s="8" t="n">
        <v>40877</v>
      </c>
      <c r="G287" s="8" t="n">
        <v>40284</v>
      </c>
      <c r="H287" s="8" t="s">
        <v>339</v>
      </c>
      <c r="I287" s="8" t="n">
        <v>0</v>
      </c>
      <c r="J287" s="8" t="n">
        <v>29.5596</v>
      </c>
      <c r="K287" s="8" t="n">
        <v>0</v>
      </c>
      <c r="L287" s="8" t="n">
        <v>0</v>
      </c>
      <c r="M287" s="8" t="n">
        <v>0</v>
      </c>
      <c r="N287" s="8" t="n">
        <v>4.8</v>
      </c>
      <c r="O287" s="8" t="n">
        <v>-14.5</v>
      </c>
      <c r="P287" s="8" t="n">
        <v>6.33</v>
      </c>
      <c r="Q287" s="8" t="n">
        <v>-132</v>
      </c>
      <c r="R287" s="8" t="n">
        <f aca="false">0.11136+(-S287*5.91941)</f>
        <v>0.22382879</v>
      </c>
      <c r="S287" s="8" t="n">
        <v>-0.019</v>
      </c>
      <c r="T287" s="8" t="n">
        <v>-250</v>
      </c>
      <c r="U287" s="8" t="s">
        <v>895</v>
      </c>
      <c r="V287" s="60" t="s">
        <v>890</v>
      </c>
      <c r="W287" s="8" t="n">
        <v>-0.842</v>
      </c>
      <c r="X287" s="8" t="n">
        <v>-0.000305176</v>
      </c>
      <c r="Y287" s="8" t="n">
        <v>0</v>
      </c>
      <c r="AD287" s="8" t="n">
        <v>0</v>
      </c>
      <c r="AE287" s="8" t="n">
        <v>0</v>
      </c>
      <c r="AMJ287" s="21"/>
    </row>
    <row collapsed="false" customFormat="true" customHeight="false" hidden="false" ht="13.3" outlineLevel="0" r="288" s="8">
      <c r="C288" s="8" t="n">
        <v>7531</v>
      </c>
      <c r="D288" s="19" t="s">
        <v>887</v>
      </c>
      <c r="E288" s="8" t="n">
        <v>0.0040185</v>
      </c>
      <c r="F288" s="8" t="n">
        <v>40877</v>
      </c>
      <c r="G288" s="8" t="n">
        <v>40284</v>
      </c>
      <c r="H288" s="8" t="s">
        <v>339</v>
      </c>
      <c r="I288" s="8" t="n">
        <v>0</v>
      </c>
      <c r="J288" s="8" t="n">
        <v>29.5596</v>
      </c>
      <c r="K288" s="8" t="n">
        <v>0</v>
      </c>
      <c r="L288" s="8" t="n">
        <v>0</v>
      </c>
      <c r="M288" s="8" t="n">
        <v>0</v>
      </c>
      <c r="N288" s="8" t="n">
        <v>4.8</v>
      </c>
      <c r="O288" s="8" t="n">
        <v>-14.5</v>
      </c>
      <c r="P288" s="8" t="n">
        <v>6.33</v>
      </c>
      <c r="Q288" s="8" t="n">
        <v>-132</v>
      </c>
      <c r="R288" s="8" t="n">
        <f aca="false">0.11136+(-S288*5.91941)</f>
        <v>0.22382879</v>
      </c>
      <c r="S288" s="8" t="n">
        <v>-0.019</v>
      </c>
      <c r="T288" s="8" t="n">
        <v>-250</v>
      </c>
      <c r="U288" s="8" t="s">
        <v>895</v>
      </c>
      <c r="V288" s="60" t="s">
        <v>890</v>
      </c>
      <c r="W288" s="8" t="n">
        <v>-0.842</v>
      </c>
      <c r="X288" s="8" t="n">
        <v>-0.000305176</v>
      </c>
      <c r="Y288" s="8" t="n">
        <v>0</v>
      </c>
      <c r="AD288" s="8" t="n">
        <v>0</v>
      </c>
      <c r="AE288" s="8" t="n">
        <v>0</v>
      </c>
      <c r="AMJ288" s="21"/>
    </row>
    <row collapsed="false" customFormat="true" customHeight="false" hidden="false" ht="13.3" outlineLevel="0" r="289" s="8">
      <c r="C289" s="8" t="n">
        <v>7532</v>
      </c>
      <c r="D289" s="19" t="s">
        <v>887</v>
      </c>
      <c r="E289" s="8" t="n">
        <v>0.0044415</v>
      </c>
      <c r="F289" s="8" t="n">
        <v>40877</v>
      </c>
      <c r="G289" s="8" t="n">
        <v>40284</v>
      </c>
      <c r="H289" s="8" t="s">
        <v>339</v>
      </c>
      <c r="I289" s="8" t="n">
        <v>0</v>
      </c>
      <c r="J289" s="8" t="n">
        <v>29.5596</v>
      </c>
      <c r="K289" s="8" t="n">
        <v>0</v>
      </c>
      <c r="L289" s="8" t="n">
        <v>0</v>
      </c>
      <c r="M289" s="8" t="n">
        <v>0</v>
      </c>
      <c r="N289" s="8" t="n">
        <v>4.8</v>
      </c>
      <c r="O289" s="8" t="n">
        <v>-14.5</v>
      </c>
      <c r="P289" s="8" t="n">
        <v>6.33</v>
      </c>
      <c r="Q289" s="8" t="n">
        <v>-132</v>
      </c>
      <c r="R289" s="8" t="n">
        <f aca="false">0.11136+(-S289*5.91941)</f>
        <v>0.22382879</v>
      </c>
      <c r="S289" s="8" t="n">
        <v>-0.019</v>
      </c>
      <c r="T289" s="8" t="n">
        <v>-250</v>
      </c>
      <c r="U289" s="8" t="s">
        <v>895</v>
      </c>
      <c r="V289" s="60" t="s">
        <v>890</v>
      </c>
      <c r="W289" s="8" t="n">
        <v>-0.842</v>
      </c>
      <c r="X289" s="8" t="n">
        <v>0</v>
      </c>
      <c r="Y289" s="8" t="n">
        <v>0</v>
      </c>
      <c r="AD289" s="8" t="n">
        <v>0</v>
      </c>
      <c r="AE289" s="8" t="n">
        <v>0</v>
      </c>
      <c r="AMJ289" s="21"/>
    </row>
    <row collapsed="false" customFormat="true" customHeight="false" hidden="false" ht="13.3" outlineLevel="0" r="290" s="8">
      <c r="C290" s="8" t="n">
        <v>7533</v>
      </c>
      <c r="D290" s="19" t="s">
        <v>887</v>
      </c>
      <c r="E290" s="8" t="n">
        <v>0.005076</v>
      </c>
      <c r="F290" s="8" t="n">
        <v>40877</v>
      </c>
      <c r="G290" s="8" t="n">
        <v>40284</v>
      </c>
      <c r="H290" s="8" t="s">
        <v>339</v>
      </c>
      <c r="I290" s="8" t="n">
        <v>0</v>
      </c>
      <c r="J290" s="8" t="n">
        <v>29.5596</v>
      </c>
      <c r="K290" s="8" t="n">
        <v>0</v>
      </c>
      <c r="L290" s="8" t="n">
        <v>0</v>
      </c>
      <c r="M290" s="8" t="n">
        <v>0</v>
      </c>
      <c r="N290" s="8" t="n">
        <v>4.8</v>
      </c>
      <c r="O290" s="8" t="n">
        <v>-14.5</v>
      </c>
      <c r="P290" s="8" t="n">
        <v>6.33</v>
      </c>
      <c r="Q290" s="8" t="n">
        <v>-132</v>
      </c>
      <c r="R290" s="8" t="n">
        <f aca="false">0.11136+(-S290*5.91941)</f>
        <v>0.22382879</v>
      </c>
      <c r="S290" s="8" t="n">
        <v>-0.019</v>
      </c>
      <c r="T290" s="8" t="n">
        <v>-250</v>
      </c>
      <c r="U290" s="8" t="s">
        <v>895</v>
      </c>
      <c r="V290" s="60" t="s">
        <v>890</v>
      </c>
      <c r="W290" s="8" t="n">
        <v>-0.842</v>
      </c>
      <c r="X290" s="8" t="n">
        <v>-0.000305176</v>
      </c>
      <c r="Y290" s="8" t="n">
        <v>0</v>
      </c>
      <c r="AD290" s="8" t="n">
        <v>0</v>
      </c>
      <c r="AE290" s="8" t="n">
        <v>0</v>
      </c>
      <c r="AMJ290" s="21"/>
    </row>
    <row collapsed="false" customFormat="true" customHeight="false" hidden="false" ht="13.3" outlineLevel="0" r="291" s="8">
      <c r="C291" s="8" t="n">
        <v>7534</v>
      </c>
      <c r="D291" s="19" t="s">
        <v>887</v>
      </c>
      <c r="E291" s="8" t="n">
        <v>0.003384</v>
      </c>
      <c r="F291" s="8" t="n">
        <v>40877</v>
      </c>
      <c r="G291" s="8" t="n">
        <v>40284</v>
      </c>
      <c r="H291" s="8" t="s">
        <v>339</v>
      </c>
      <c r="I291" s="8" t="n">
        <v>0</v>
      </c>
      <c r="J291" s="8" t="n">
        <v>29.5596</v>
      </c>
      <c r="K291" s="8" t="n">
        <v>0</v>
      </c>
      <c r="L291" s="8" t="n">
        <v>0</v>
      </c>
      <c r="M291" s="8" t="n">
        <v>0</v>
      </c>
      <c r="N291" s="8" t="n">
        <v>4.8</v>
      </c>
      <c r="O291" s="8" t="n">
        <v>-14.5</v>
      </c>
      <c r="P291" s="8" t="n">
        <v>6.33</v>
      </c>
      <c r="Q291" s="8" t="n">
        <v>-132</v>
      </c>
      <c r="R291" s="8" t="n">
        <f aca="false">0.11136+(-S291*5.91941)</f>
        <v>0.22382879</v>
      </c>
      <c r="S291" s="8" t="n">
        <v>-0.019</v>
      </c>
      <c r="T291" s="8" t="n">
        <v>-250</v>
      </c>
      <c r="U291" s="8" t="s">
        <v>895</v>
      </c>
      <c r="V291" s="60" t="s">
        <v>890</v>
      </c>
      <c r="W291" s="8" t="n">
        <v>-0.842</v>
      </c>
      <c r="X291" s="8" t="n">
        <v>-0.000305176</v>
      </c>
      <c r="Y291" s="8" t="n">
        <v>0</v>
      </c>
      <c r="AD291" s="8" t="n">
        <v>0</v>
      </c>
      <c r="AE291" s="8" t="n">
        <v>0</v>
      </c>
      <c r="AMJ291" s="21"/>
    </row>
    <row collapsed="false" customFormat="true" customHeight="false" hidden="false" ht="13.3" outlineLevel="0" r="292" s="8">
      <c r="C292" s="8" t="n">
        <v>7535</v>
      </c>
      <c r="D292" s="19" t="s">
        <v>887</v>
      </c>
      <c r="E292" s="8" t="n">
        <v>0.0031725</v>
      </c>
      <c r="F292" s="8" t="n">
        <v>40877</v>
      </c>
      <c r="G292" s="8" t="n">
        <v>40284</v>
      </c>
      <c r="H292" s="8" t="s">
        <v>339</v>
      </c>
      <c r="I292" s="8" t="n">
        <v>0</v>
      </c>
      <c r="J292" s="8" t="n">
        <v>29.5596</v>
      </c>
      <c r="K292" s="8" t="n">
        <v>0</v>
      </c>
      <c r="L292" s="8" t="n">
        <v>0</v>
      </c>
      <c r="M292" s="8" t="n">
        <v>0</v>
      </c>
      <c r="N292" s="8" t="n">
        <v>4.8</v>
      </c>
      <c r="O292" s="8" t="n">
        <v>-14.5</v>
      </c>
      <c r="P292" s="8" t="n">
        <v>6.33</v>
      </c>
      <c r="Q292" s="8" t="n">
        <v>-132</v>
      </c>
      <c r="R292" s="8" t="n">
        <f aca="false">0.11136+(-S292*5.91941)</f>
        <v>0.22382879</v>
      </c>
      <c r="S292" s="8" t="n">
        <v>-0.019</v>
      </c>
      <c r="T292" s="8" t="n">
        <v>-250</v>
      </c>
      <c r="U292" s="8" t="s">
        <v>895</v>
      </c>
      <c r="V292" s="60" t="s">
        <v>890</v>
      </c>
      <c r="W292" s="8" t="n">
        <v>-0.842</v>
      </c>
      <c r="X292" s="8" t="n">
        <v>-0.000305176</v>
      </c>
      <c r="Y292" s="8" t="n">
        <v>0</v>
      </c>
      <c r="AD292" s="8" t="n">
        <v>0</v>
      </c>
      <c r="AE292" s="8" t="n">
        <v>0</v>
      </c>
      <c r="AMJ292" s="21"/>
    </row>
    <row collapsed="false" customFormat="true" customHeight="false" hidden="false" ht="13.3" outlineLevel="0" r="293" s="8">
      <c r="C293" s="8" t="n">
        <v>7536</v>
      </c>
      <c r="D293" s="19" t="s">
        <v>887</v>
      </c>
      <c r="E293" s="8" t="n">
        <v>0.004653</v>
      </c>
      <c r="F293" s="8" t="n">
        <v>40877</v>
      </c>
      <c r="G293" s="8" t="n">
        <v>40284</v>
      </c>
      <c r="H293" s="8" t="s">
        <v>339</v>
      </c>
      <c r="I293" s="8" t="n">
        <v>0</v>
      </c>
      <c r="J293" s="8" t="n">
        <v>29.5596</v>
      </c>
      <c r="K293" s="8" t="n">
        <v>0</v>
      </c>
      <c r="L293" s="8" t="n">
        <v>0</v>
      </c>
      <c r="M293" s="8" t="n">
        <v>0</v>
      </c>
      <c r="N293" s="8" t="n">
        <v>4.8</v>
      </c>
      <c r="O293" s="8" t="n">
        <v>-14.5</v>
      </c>
      <c r="P293" s="8" t="n">
        <v>6.33</v>
      </c>
      <c r="Q293" s="8" t="n">
        <v>-132</v>
      </c>
      <c r="R293" s="8" t="n">
        <f aca="false">0.11136+(-S293*5.91941)</f>
        <v>0.22382879</v>
      </c>
      <c r="S293" s="8" t="n">
        <v>-0.019</v>
      </c>
      <c r="T293" s="8" t="n">
        <v>-250</v>
      </c>
      <c r="U293" s="8" t="s">
        <v>895</v>
      </c>
      <c r="V293" s="60" t="s">
        <v>890</v>
      </c>
      <c r="W293" s="8" t="n">
        <v>-0.842</v>
      </c>
      <c r="X293" s="8" t="n">
        <v>-0.000305176</v>
      </c>
      <c r="Y293" s="8" t="n">
        <v>0</v>
      </c>
      <c r="AD293" s="8" t="n">
        <v>0</v>
      </c>
      <c r="AE293" s="8" t="n">
        <v>0</v>
      </c>
      <c r="AMJ293" s="21"/>
    </row>
    <row collapsed="false" customFormat="true" customHeight="false" hidden="false" ht="13.3" outlineLevel="0" r="294" s="8">
      <c r="C294" s="8" t="n">
        <v>7537</v>
      </c>
      <c r="D294" s="19" t="s">
        <v>887</v>
      </c>
      <c r="E294" s="8" t="n">
        <v>0.0031725</v>
      </c>
      <c r="F294" s="8" t="n">
        <v>40877</v>
      </c>
      <c r="G294" s="8" t="n">
        <v>40284</v>
      </c>
      <c r="H294" s="8" t="s">
        <v>339</v>
      </c>
      <c r="I294" s="8" t="n">
        <v>0</v>
      </c>
      <c r="J294" s="8" t="n">
        <v>29.5596</v>
      </c>
      <c r="K294" s="8" t="n">
        <v>0</v>
      </c>
      <c r="L294" s="8" t="n">
        <v>0</v>
      </c>
      <c r="M294" s="8" t="n">
        <v>0</v>
      </c>
      <c r="N294" s="8" t="n">
        <v>4.8</v>
      </c>
      <c r="O294" s="8" t="n">
        <v>-14.5</v>
      </c>
      <c r="P294" s="8" t="n">
        <v>6.33</v>
      </c>
      <c r="Q294" s="8" t="n">
        <v>-132</v>
      </c>
      <c r="R294" s="8" t="n">
        <f aca="false">0.11136+(-S294*5.91941)</f>
        <v>0.22382879</v>
      </c>
      <c r="S294" s="8" t="n">
        <v>-0.019</v>
      </c>
      <c r="T294" s="8" t="n">
        <v>-250</v>
      </c>
      <c r="U294" s="8" t="s">
        <v>895</v>
      </c>
      <c r="V294" s="60" t="s">
        <v>890</v>
      </c>
      <c r="W294" s="8" t="n">
        <v>-0.842</v>
      </c>
      <c r="X294" s="8" t="n">
        <v>-0.000305176</v>
      </c>
      <c r="Y294" s="8" t="n">
        <v>0</v>
      </c>
      <c r="AD294" s="8" t="n">
        <v>0</v>
      </c>
      <c r="AE294" s="8" t="n">
        <v>0</v>
      </c>
      <c r="AMJ294" s="21"/>
    </row>
    <row collapsed="false" customFormat="true" customHeight="false" hidden="false" ht="13.3" outlineLevel="0" r="295" s="8">
      <c r="C295" s="8" t="n">
        <v>7538</v>
      </c>
      <c r="D295" s="19" t="s">
        <v>887</v>
      </c>
      <c r="E295" s="8" t="n">
        <v>0.0019035</v>
      </c>
      <c r="F295" s="8" t="n">
        <v>40877</v>
      </c>
      <c r="G295" s="8" t="n">
        <v>40284</v>
      </c>
      <c r="H295" s="8" t="s">
        <v>339</v>
      </c>
      <c r="I295" s="8" t="n">
        <v>0</v>
      </c>
      <c r="J295" s="8" t="n">
        <v>29.5596</v>
      </c>
      <c r="K295" s="8" t="n">
        <v>0</v>
      </c>
      <c r="L295" s="8" t="n">
        <v>0</v>
      </c>
      <c r="M295" s="8" t="n">
        <v>0</v>
      </c>
      <c r="N295" s="8" t="n">
        <v>4.8</v>
      </c>
      <c r="O295" s="8" t="n">
        <v>-14.5</v>
      </c>
      <c r="P295" s="8" t="n">
        <v>6.33</v>
      </c>
      <c r="Q295" s="8" t="n">
        <v>-132</v>
      </c>
      <c r="R295" s="8" t="n">
        <f aca="false">0.11136+(-S295*5.91941)</f>
        <v>0.22382879</v>
      </c>
      <c r="S295" s="8" t="n">
        <v>-0.019</v>
      </c>
      <c r="T295" s="8" t="n">
        <v>-250</v>
      </c>
      <c r="U295" s="8" t="s">
        <v>895</v>
      </c>
      <c r="V295" s="60" t="s">
        <v>890</v>
      </c>
      <c r="W295" s="8" t="n">
        <v>-0.842</v>
      </c>
      <c r="X295" s="8" t="n">
        <v>-0.000305176</v>
      </c>
      <c r="Y295" s="8" t="n">
        <v>0</v>
      </c>
      <c r="AD295" s="8" t="n">
        <v>0</v>
      </c>
      <c r="AE295" s="8" t="n">
        <v>0</v>
      </c>
      <c r="AMJ295" s="21"/>
    </row>
    <row collapsed="false" customFormat="true" customHeight="false" hidden="false" ht="13.3" outlineLevel="0" r="296" s="8">
      <c r="C296" s="8" t="n">
        <v>7539</v>
      </c>
      <c r="D296" s="19" t="s">
        <v>887</v>
      </c>
      <c r="E296" s="8" t="n">
        <v>0.0014805</v>
      </c>
      <c r="F296" s="8" t="n">
        <v>40877</v>
      </c>
      <c r="G296" s="8" t="n">
        <v>40284</v>
      </c>
      <c r="H296" s="8" t="s">
        <v>339</v>
      </c>
      <c r="I296" s="8" t="n">
        <v>0</v>
      </c>
      <c r="J296" s="8" t="n">
        <v>29.5596</v>
      </c>
      <c r="K296" s="8" t="n">
        <v>0</v>
      </c>
      <c r="L296" s="8" t="n">
        <v>0</v>
      </c>
      <c r="M296" s="8" t="n">
        <v>0</v>
      </c>
      <c r="N296" s="8" t="n">
        <v>4.8</v>
      </c>
      <c r="O296" s="8" t="n">
        <v>-14.5</v>
      </c>
      <c r="P296" s="8" t="n">
        <v>6.33</v>
      </c>
      <c r="Q296" s="8" t="n">
        <v>-132</v>
      </c>
      <c r="R296" s="8" t="n">
        <f aca="false">0.11136+(-S296*5.91941)</f>
        <v>0.22382879</v>
      </c>
      <c r="S296" s="8" t="n">
        <v>-0.019</v>
      </c>
      <c r="T296" s="8" t="n">
        <v>-250</v>
      </c>
      <c r="U296" s="8" t="s">
        <v>895</v>
      </c>
      <c r="V296" s="60" t="s">
        <v>890</v>
      </c>
      <c r="W296" s="8" t="n">
        <v>-0.842</v>
      </c>
      <c r="X296" s="8" t="n">
        <v>-0.000305176</v>
      </c>
      <c r="Y296" s="8" t="n">
        <v>0</v>
      </c>
      <c r="AD296" s="8" t="n">
        <v>0</v>
      </c>
      <c r="AE296" s="8" t="n">
        <v>0</v>
      </c>
      <c r="AMJ296" s="21"/>
    </row>
    <row collapsed="false" customFormat="true" customHeight="false" hidden="false" ht="13.3" outlineLevel="0" r="297" s="22">
      <c r="C297" s="22" t="n">
        <v>7540</v>
      </c>
      <c r="D297" s="23" t="s">
        <v>887</v>
      </c>
      <c r="E297" s="22" t="n">
        <v>0.854883</v>
      </c>
      <c r="F297" s="22" t="n">
        <v>40877</v>
      </c>
      <c r="G297" s="22" t="n">
        <v>40284</v>
      </c>
      <c r="H297" s="22" t="s">
        <v>339</v>
      </c>
      <c r="I297" s="22" t="n">
        <v>0</v>
      </c>
      <c r="J297" s="22" t="n">
        <v>29.5596</v>
      </c>
      <c r="K297" s="22" t="n">
        <v>0</v>
      </c>
      <c r="L297" s="22" t="n">
        <v>0</v>
      </c>
      <c r="M297" s="22" t="n">
        <v>0</v>
      </c>
      <c r="N297" s="22" t="n">
        <v>4.8</v>
      </c>
      <c r="O297" s="22" t="n">
        <v>-14.5</v>
      </c>
      <c r="P297" s="22" t="n">
        <v>6.33</v>
      </c>
      <c r="Q297" s="22" t="n">
        <v>-132</v>
      </c>
      <c r="R297" s="22" t="n">
        <f aca="false">0.11136+(-S297*5.91941)</f>
        <v>6.24386876</v>
      </c>
      <c r="S297" s="22" t="n">
        <v>-1.036</v>
      </c>
      <c r="T297" s="22" t="n">
        <v>-101871</v>
      </c>
      <c r="U297" s="22" t="s">
        <v>892</v>
      </c>
      <c r="V297" s="22" t="n">
        <v>-166.382</v>
      </c>
      <c r="W297" s="22" t="n">
        <v>365.509</v>
      </c>
      <c r="X297" s="22" t="n">
        <v>-0.000305176</v>
      </c>
      <c r="Y297" s="22" t="n">
        <v>0</v>
      </c>
      <c r="AD297" s="22" t="n">
        <v>-100</v>
      </c>
      <c r="AE297" s="22" t="n">
        <v>220</v>
      </c>
      <c r="AMJ297" s="24"/>
    </row>
    <row collapsed="false" customFormat="true" customHeight="false" hidden="false" ht="13.3" outlineLevel="0" r="298" s="22">
      <c r="C298" s="22" t="n">
        <v>7541</v>
      </c>
      <c r="D298" s="23" t="s">
        <v>887</v>
      </c>
      <c r="E298" s="22" t="n">
        <v>0.828445</v>
      </c>
      <c r="F298" s="22" t="n">
        <v>40877</v>
      </c>
      <c r="G298" s="22" t="n">
        <v>40284</v>
      </c>
      <c r="H298" s="22" t="s">
        <v>341</v>
      </c>
      <c r="I298" s="22" t="n">
        <v>0</v>
      </c>
      <c r="J298" s="22" t="n">
        <v>29.5596</v>
      </c>
      <c r="K298" s="22" t="n">
        <v>0</v>
      </c>
      <c r="L298" s="22" t="n">
        <v>0</v>
      </c>
      <c r="M298" s="22" t="n">
        <v>0</v>
      </c>
      <c r="N298" s="22" t="n">
        <v>4.8</v>
      </c>
      <c r="O298" s="22" t="n">
        <v>-14.5</v>
      </c>
      <c r="P298" s="22" t="n">
        <v>6.33</v>
      </c>
      <c r="Q298" s="22" t="n">
        <v>-132</v>
      </c>
      <c r="R298" s="22" t="n">
        <f aca="false">0.11136+(-S298*5.91941)</f>
        <v>6.24386876</v>
      </c>
      <c r="S298" s="22" t="n">
        <v>-1.036</v>
      </c>
      <c r="T298" s="22" t="n">
        <v>-101871</v>
      </c>
      <c r="U298" s="22" t="s">
        <v>892</v>
      </c>
      <c r="V298" s="22" t="n">
        <v>-166.382</v>
      </c>
      <c r="W298" s="22" t="n">
        <v>365.509</v>
      </c>
      <c r="X298" s="22" t="n">
        <v>-0.000305176</v>
      </c>
      <c r="Y298" s="22" t="n">
        <v>0</v>
      </c>
      <c r="AD298" s="22" t="n">
        <v>-100</v>
      </c>
      <c r="AE298" s="22" t="n">
        <v>220</v>
      </c>
      <c r="AMJ298" s="24"/>
    </row>
    <row collapsed="false" customFormat="true" customHeight="false" hidden="false" ht="13.3" outlineLevel="0" r="299" s="22">
      <c r="C299" s="22" t="n">
        <v>7542</v>
      </c>
      <c r="D299" s="23" t="s">
        <v>887</v>
      </c>
      <c r="E299" s="22" t="n">
        <v>0.826965</v>
      </c>
      <c r="F299" s="22" t="n">
        <v>40877</v>
      </c>
      <c r="G299" s="22" t="n">
        <v>40284</v>
      </c>
      <c r="H299" s="22" t="s">
        <v>341</v>
      </c>
      <c r="I299" s="22" t="n">
        <v>0</v>
      </c>
      <c r="J299" s="22" t="n">
        <v>29.5596</v>
      </c>
      <c r="K299" s="22" t="n">
        <v>0</v>
      </c>
      <c r="L299" s="22" t="n">
        <v>90.0004</v>
      </c>
      <c r="M299" s="22" t="n">
        <v>0</v>
      </c>
      <c r="N299" s="22" t="n">
        <v>4.8</v>
      </c>
      <c r="O299" s="22" t="n">
        <v>-14.5</v>
      </c>
      <c r="P299" s="22" t="n">
        <v>6.33</v>
      </c>
      <c r="Q299" s="22" t="n">
        <v>-132</v>
      </c>
      <c r="R299" s="22" t="n">
        <f aca="false">0.11136+(-S299*5.91941)</f>
        <v>6.24386876</v>
      </c>
      <c r="S299" s="22" t="n">
        <v>-1.036</v>
      </c>
      <c r="T299" s="22" t="n">
        <v>-101871</v>
      </c>
      <c r="U299" s="22" t="s">
        <v>892</v>
      </c>
      <c r="V299" s="22" t="n">
        <v>-166.382</v>
      </c>
      <c r="W299" s="22" t="n">
        <v>365.509</v>
      </c>
      <c r="X299" s="22" t="n">
        <v>-0.000305176</v>
      </c>
      <c r="Y299" s="22" t="n">
        <v>0</v>
      </c>
      <c r="AD299" s="22" t="n">
        <v>-100</v>
      </c>
      <c r="AE299" s="22" t="n">
        <v>220</v>
      </c>
      <c r="AMJ299" s="24"/>
    </row>
    <row collapsed="false" customFormat="true" customHeight="false" hidden="false" ht="13.3" outlineLevel="0" r="300" s="22">
      <c r="C300" s="22" t="n">
        <v>7543</v>
      </c>
      <c r="D300" s="23" t="s">
        <v>887</v>
      </c>
      <c r="E300" s="22" t="n">
        <v>0.840924</v>
      </c>
      <c r="F300" s="22" t="n">
        <v>40877</v>
      </c>
      <c r="G300" s="22" t="n">
        <v>40284</v>
      </c>
      <c r="H300" s="22" t="s">
        <v>339</v>
      </c>
      <c r="I300" s="22" t="n">
        <v>0</v>
      </c>
      <c r="J300" s="22" t="n">
        <v>29.5596</v>
      </c>
      <c r="K300" s="22" t="n">
        <v>0</v>
      </c>
      <c r="L300" s="22" t="n">
        <v>90.0004</v>
      </c>
      <c r="M300" s="22" t="n">
        <v>0</v>
      </c>
      <c r="N300" s="22" t="n">
        <v>4.8</v>
      </c>
      <c r="O300" s="22" t="n">
        <v>-14.5</v>
      </c>
      <c r="P300" s="22" t="n">
        <v>6.33</v>
      </c>
      <c r="Q300" s="22" t="n">
        <v>-132</v>
      </c>
      <c r="R300" s="22" t="n">
        <f aca="false">0.11136+(-S300*5.91941)</f>
        <v>6.24386876</v>
      </c>
      <c r="S300" s="22" t="n">
        <v>-1.036</v>
      </c>
      <c r="T300" s="22" t="n">
        <v>-101871</v>
      </c>
      <c r="U300" s="22" t="s">
        <v>892</v>
      </c>
      <c r="V300" s="22" t="n">
        <v>-166.382</v>
      </c>
      <c r="W300" s="22" t="n">
        <v>365.509</v>
      </c>
      <c r="X300" s="22" t="n">
        <v>-0.000305176</v>
      </c>
      <c r="Y300" s="22" t="n">
        <v>0</v>
      </c>
      <c r="AD300" s="22" t="n">
        <v>-100</v>
      </c>
      <c r="AE300" s="22" t="n">
        <v>220</v>
      </c>
      <c r="AMJ300" s="24"/>
    </row>
    <row collapsed="false" customFormat="true" customHeight="false" hidden="false" ht="13.3" outlineLevel="0" r="301" s="8">
      <c r="C301" s="8" t="n">
        <v>7544</v>
      </c>
      <c r="D301" s="19" t="s">
        <v>887</v>
      </c>
      <c r="E301" s="8" t="n">
        <v>0.002115</v>
      </c>
      <c r="F301" s="8" t="n">
        <v>40877</v>
      </c>
      <c r="G301" s="8" t="n">
        <v>40284</v>
      </c>
      <c r="H301" s="8" t="s">
        <v>339</v>
      </c>
      <c r="I301" s="8" t="n">
        <v>0</v>
      </c>
      <c r="J301" s="8" t="n">
        <v>29.5596</v>
      </c>
      <c r="K301" s="8" t="n">
        <v>0</v>
      </c>
      <c r="L301" s="8" t="n">
        <v>0</v>
      </c>
      <c r="M301" s="8" t="n">
        <v>0</v>
      </c>
      <c r="N301" s="8" t="n">
        <v>4.8</v>
      </c>
      <c r="O301" s="8" t="n">
        <v>-14.5</v>
      </c>
      <c r="P301" s="8" t="n">
        <v>6.33</v>
      </c>
      <c r="Q301" s="8" t="n">
        <v>-132</v>
      </c>
      <c r="R301" s="8" t="n">
        <f aca="false">0.11136+(-S301*5.91941)</f>
        <v>0.21198997</v>
      </c>
      <c r="S301" s="8" t="n">
        <v>-0.017</v>
      </c>
      <c r="T301" s="8" t="n">
        <v>-250</v>
      </c>
      <c r="U301" s="8" t="s">
        <v>895</v>
      </c>
      <c r="V301" s="60" t="s">
        <v>890</v>
      </c>
      <c r="W301" s="8" t="n">
        <v>-0.842</v>
      </c>
      <c r="X301" s="8" t="n">
        <v>-0.000305176</v>
      </c>
      <c r="Y301" s="8" t="n">
        <v>0</v>
      </c>
      <c r="AD301" s="8" t="n">
        <v>0</v>
      </c>
      <c r="AE301" s="8" t="n">
        <v>0</v>
      </c>
      <c r="AMJ301" s="21"/>
    </row>
    <row collapsed="false" customFormat="true" customHeight="false" hidden="false" ht="13.3" outlineLevel="0" r="302" s="8">
      <c r="C302" s="8" t="n">
        <v>7546</v>
      </c>
      <c r="D302" s="19" t="s">
        <v>887</v>
      </c>
      <c r="E302" s="8" t="n">
        <v>0.0019035</v>
      </c>
      <c r="F302" s="8" t="n">
        <v>40877</v>
      </c>
      <c r="G302" s="8" t="n">
        <v>40284</v>
      </c>
      <c r="H302" s="8" t="s">
        <v>339</v>
      </c>
      <c r="I302" s="8" t="n">
        <v>0</v>
      </c>
      <c r="J302" s="8" t="n">
        <v>29.5596</v>
      </c>
      <c r="K302" s="8" t="n">
        <v>0</v>
      </c>
      <c r="L302" s="8" t="n">
        <v>0</v>
      </c>
      <c r="M302" s="8" t="n">
        <v>0</v>
      </c>
      <c r="N302" s="8" t="n">
        <v>4.8</v>
      </c>
      <c r="O302" s="8" t="n">
        <v>-14.5</v>
      </c>
      <c r="P302" s="8" t="n">
        <v>6.33</v>
      </c>
      <c r="Q302" s="8" t="n">
        <v>-132</v>
      </c>
      <c r="R302" s="8" t="n">
        <f aca="false">0.11136+(-S302*5.91941)</f>
        <v>0.21198997</v>
      </c>
      <c r="S302" s="8" t="n">
        <v>-0.017</v>
      </c>
      <c r="T302" s="8" t="n">
        <v>-250</v>
      </c>
      <c r="U302" s="8" t="s">
        <v>895</v>
      </c>
      <c r="V302" s="60" t="s">
        <v>890</v>
      </c>
      <c r="W302" s="8" t="n">
        <v>-0.842</v>
      </c>
      <c r="X302" s="8" t="n">
        <v>-0.000305176</v>
      </c>
      <c r="Y302" s="8" t="n">
        <v>0</v>
      </c>
      <c r="AD302" s="8" t="n">
        <v>0</v>
      </c>
      <c r="AE302" s="8" t="n">
        <v>0</v>
      </c>
      <c r="AMJ302" s="21"/>
    </row>
    <row collapsed="false" customFormat="true" customHeight="false" hidden="false" ht="13.3" outlineLevel="0" r="303" s="8">
      <c r="C303" s="8" t="n">
        <v>7548</v>
      </c>
      <c r="D303" s="19" t="s">
        <v>887</v>
      </c>
      <c r="E303" s="8" t="n">
        <v>0.001269</v>
      </c>
      <c r="F303" s="8" t="n">
        <v>40877</v>
      </c>
      <c r="G303" s="8" t="n">
        <v>40284</v>
      </c>
      <c r="H303" s="8" t="s">
        <v>339</v>
      </c>
      <c r="I303" s="8" t="n">
        <v>0</v>
      </c>
      <c r="J303" s="8" t="n">
        <v>29.5596</v>
      </c>
      <c r="K303" s="8" t="n">
        <v>0</v>
      </c>
      <c r="L303" s="8" t="n">
        <v>0</v>
      </c>
      <c r="M303" s="8" t="n">
        <v>0</v>
      </c>
      <c r="N303" s="8" t="n">
        <v>4.8</v>
      </c>
      <c r="O303" s="8" t="n">
        <v>-14.5</v>
      </c>
      <c r="P303" s="8" t="n">
        <v>6.33</v>
      </c>
      <c r="Q303" s="8" t="n">
        <v>-132</v>
      </c>
      <c r="R303" s="8" t="n">
        <f aca="false">0.11136+(-S303*5.91941)</f>
        <v>0.21198997</v>
      </c>
      <c r="S303" s="8" t="n">
        <v>-0.017</v>
      </c>
      <c r="T303" s="8" t="n">
        <v>-250</v>
      </c>
      <c r="U303" s="8" t="s">
        <v>895</v>
      </c>
      <c r="V303" s="60" t="s">
        <v>890</v>
      </c>
      <c r="W303" s="8" t="n">
        <v>-0.842</v>
      </c>
      <c r="X303" s="8" t="n">
        <v>-0.000305176</v>
      </c>
      <c r="Y303" s="8" t="n">
        <v>0</v>
      </c>
      <c r="AD303" s="8" t="n">
        <v>0</v>
      </c>
      <c r="AE303" s="8" t="n">
        <v>0</v>
      </c>
      <c r="AMJ303" s="21"/>
    </row>
    <row collapsed="false" customFormat="true" customHeight="false" hidden="false" ht="13.3" outlineLevel="0" r="304" s="8">
      <c r="C304" s="8" t="n">
        <v>7549</v>
      </c>
      <c r="D304" s="19" t="s">
        <v>887</v>
      </c>
      <c r="E304" s="8" t="n">
        <v>0.001692</v>
      </c>
      <c r="F304" s="8" t="n">
        <v>40877</v>
      </c>
      <c r="G304" s="8" t="n">
        <v>40284</v>
      </c>
      <c r="H304" s="8" t="s">
        <v>339</v>
      </c>
      <c r="I304" s="8" t="n">
        <v>0</v>
      </c>
      <c r="J304" s="8" t="n">
        <v>29.5596</v>
      </c>
      <c r="K304" s="8" t="n">
        <v>0</v>
      </c>
      <c r="L304" s="8" t="n">
        <v>0</v>
      </c>
      <c r="M304" s="8" t="n">
        <v>0</v>
      </c>
      <c r="N304" s="8" t="n">
        <v>4.8</v>
      </c>
      <c r="O304" s="8" t="n">
        <v>-14.5</v>
      </c>
      <c r="P304" s="8" t="n">
        <v>6.33</v>
      </c>
      <c r="Q304" s="8" t="n">
        <v>-132</v>
      </c>
      <c r="R304" s="8" t="n">
        <f aca="false">0.11136+(-S304*5.91941)</f>
        <v>0.21198997</v>
      </c>
      <c r="S304" s="8" t="n">
        <v>-0.017</v>
      </c>
      <c r="T304" s="8" t="n">
        <v>-250</v>
      </c>
      <c r="U304" s="8" t="s">
        <v>895</v>
      </c>
      <c r="V304" s="60" t="s">
        <v>890</v>
      </c>
      <c r="W304" s="8" t="n">
        <v>-0.842</v>
      </c>
      <c r="X304" s="8" t="n">
        <v>-0.000305176</v>
      </c>
      <c r="Y304" s="8" t="n">
        <v>0</v>
      </c>
      <c r="AD304" s="8" t="n">
        <v>0</v>
      </c>
      <c r="AE304" s="8" t="n">
        <v>0</v>
      </c>
      <c r="AMJ304" s="21"/>
    </row>
    <row collapsed="false" customFormat="true" customHeight="false" hidden="false" ht="13.3" outlineLevel="0" r="305" s="8">
      <c r="C305" s="8" t="n">
        <v>7550</v>
      </c>
      <c r="D305" s="19" t="s">
        <v>887</v>
      </c>
      <c r="E305" s="8" t="n">
        <v>0.002538</v>
      </c>
      <c r="F305" s="8" t="n">
        <v>40877</v>
      </c>
      <c r="G305" s="8" t="n">
        <v>40284</v>
      </c>
      <c r="H305" s="8" t="s">
        <v>339</v>
      </c>
      <c r="I305" s="8" t="n">
        <v>0</v>
      </c>
      <c r="J305" s="8" t="n">
        <v>29.5596</v>
      </c>
      <c r="K305" s="8" t="n">
        <v>0</v>
      </c>
      <c r="L305" s="8" t="n">
        <v>0</v>
      </c>
      <c r="M305" s="8" t="n">
        <v>0</v>
      </c>
      <c r="N305" s="8" t="n">
        <v>4.8</v>
      </c>
      <c r="O305" s="8" t="n">
        <v>-14.5</v>
      </c>
      <c r="P305" s="8" t="n">
        <v>6.33</v>
      </c>
      <c r="Q305" s="8" t="n">
        <v>-132</v>
      </c>
      <c r="R305" s="8" t="n">
        <f aca="false">0.11136+(-S305*5.91941)</f>
        <v>0.21198997</v>
      </c>
      <c r="S305" s="8" t="n">
        <v>-0.017</v>
      </c>
      <c r="T305" s="8" t="n">
        <v>-250</v>
      </c>
      <c r="U305" s="8" t="s">
        <v>895</v>
      </c>
      <c r="V305" s="60" t="s">
        <v>890</v>
      </c>
      <c r="W305" s="8" t="n">
        <v>-0.842</v>
      </c>
      <c r="X305" s="8" t="n">
        <v>0</v>
      </c>
      <c r="Y305" s="8" t="n">
        <v>0</v>
      </c>
      <c r="AD305" s="8" t="n">
        <v>0</v>
      </c>
      <c r="AE305" s="8" t="n">
        <v>0</v>
      </c>
      <c r="AMJ305" s="21"/>
    </row>
    <row collapsed="false" customFormat="true" customHeight="false" hidden="false" ht="13.3" outlineLevel="0" r="306" s="8">
      <c r="C306" s="8" t="n">
        <v>7551</v>
      </c>
      <c r="D306" s="19" t="s">
        <v>887</v>
      </c>
      <c r="E306" s="8" t="n">
        <v>0.001269</v>
      </c>
      <c r="F306" s="8" t="n">
        <v>40877</v>
      </c>
      <c r="G306" s="8" t="n">
        <v>40284</v>
      </c>
      <c r="H306" s="8" t="s">
        <v>339</v>
      </c>
      <c r="I306" s="8" t="n">
        <v>0</v>
      </c>
      <c r="J306" s="8" t="n">
        <v>29.5596</v>
      </c>
      <c r="K306" s="8" t="n">
        <v>0</v>
      </c>
      <c r="L306" s="8" t="n">
        <v>0</v>
      </c>
      <c r="M306" s="8" t="n">
        <v>0</v>
      </c>
      <c r="N306" s="8" t="n">
        <v>4.8</v>
      </c>
      <c r="O306" s="8" t="n">
        <v>-14.5</v>
      </c>
      <c r="P306" s="8" t="n">
        <v>6.33</v>
      </c>
      <c r="Q306" s="8" t="n">
        <v>-132</v>
      </c>
      <c r="R306" s="8" t="n">
        <f aca="false">0.11136+(-S306*5.91941)</f>
        <v>0.21198997</v>
      </c>
      <c r="S306" s="8" t="n">
        <v>-0.017</v>
      </c>
      <c r="T306" s="8" t="n">
        <v>-250</v>
      </c>
      <c r="U306" s="8" t="s">
        <v>895</v>
      </c>
      <c r="V306" s="60" t="s">
        <v>890</v>
      </c>
      <c r="W306" s="8" t="n">
        <v>-0.842</v>
      </c>
      <c r="X306" s="8" t="n">
        <v>-0.000305176</v>
      </c>
      <c r="Y306" s="8" t="n">
        <v>0</v>
      </c>
      <c r="AD306" s="8" t="n">
        <v>0</v>
      </c>
      <c r="AE306" s="8" t="n">
        <v>0</v>
      </c>
      <c r="AMJ306" s="21"/>
    </row>
    <row collapsed="false" customFormat="true" customHeight="false" hidden="false" ht="13.3" outlineLevel="0" r="307" s="8">
      <c r="C307" s="8" t="n">
        <v>7552</v>
      </c>
      <c r="D307" s="19" t="s">
        <v>887</v>
      </c>
      <c r="E307" s="8" t="n">
        <v>0.0019035</v>
      </c>
      <c r="F307" s="8" t="n">
        <v>40877</v>
      </c>
      <c r="G307" s="8" t="n">
        <v>40284</v>
      </c>
      <c r="H307" s="8" t="s">
        <v>339</v>
      </c>
      <c r="I307" s="8" t="n">
        <v>0</v>
      </c>
      <c r="J307" s="8" t="n">
        <v>29.5596</v>
      </c>
      <c r="K307" s="8" t="n">
        <v>0</v>
      </c>
      <c r="L307" s="8" t="n">
        <v>0</v>
      </c>
      <c r="M307" s="8" t="n">
        <v>0</v>
      </c>
      <c r="N307" s="8" t="n">
        <v>4.8</v>
      </c>
      <c r="O307" s="8" t="n">
        <v>-14.5</v>
      </c>
      <c r="P307" s="8" t="n">
        <v>6.33</v>
      </c>
      <c r="Q307" s="8" t="n">
        <v>-132</v>
      </c>
      <c r="R307" s="8" t="n">
        <f aca="false">0.11136+(-S307*5.91941)</f>
        <v>0.21198997</v>
      </c>
      <c r="S307" s="8" t="n">
        <v>-0.017</v>
      </c>
      <c r="T307" s="8" t="n">
        <v>-250</v>
      </c>
      <c r="U307" s="8" t="s">
        <v>895</v>
      </c>
      <c r="V307" s="60" t="s">
        <v>890</v>
      </c>
      <c r="W307" s="8" t="n">
        <v>-0.842</v>
      </c>
      <c r="X307" s="8" t="n">
        <v>-0.000305176</v>
      </c>
      <c r="Y307" s="8" t="n">
        <v>0</v>
      </c>
      <c r="AD307" s="8" t="n">
        <v>0</v>
      </c>
      <c r="AE307" s="8" t="n">
        <v>0</v>
      </c>
      <c r="AMJ307" s="21"/>
    </row>
    <row collapsed="false" customFormat="true" customHeight="false" hidden="false" ht="13.3" outlineLevel="0" r="308" s="8">
      <c r="C308" s="8" t="n">
        <v>7553</v>
      </c>
      <c r="D308" s="19" t="s">
        <v>911</v>
      </c>
      <c r="E308" s="8" t="n">
        <v>0.0019035</v>
      </c>
      <c r="F308" s="8" t="n">
        <v>40877</v>
      </c>
      <c r="G308" s="8" t="n">
        <v>40284</v>
      </c>
      <c r="H308" s="8" t="s">
        <v>339</v>
      </c>
      <c r="I308" s="8" t="n">
        <v>0</v>
      </c>
      <c r="J308" s="8" t="n">
        <v>29.5596</v>
      </c>
      <c r="K308" s="8" t="n">
        <v>0</v>
      </c>
      <c r="L308" s="8" t="n">
        <v>0</v>
      </c>
      <c r="M308" s="8" t="n">
        <v>0</v>
      </c>
      <c r="N308" s="8" t="n">
        <v>4.8</v>
      </c>
      <c r="O308" s="8" t="n">
        <v>-14.5</v>
      </c>
      <c r="P308" s="8" t="n">
        <v>6.33</v>
      </c>
      <c r="Q308" s="8" t="n">
        <v>-132</v>
      </c>
      <c r="R308" s="8" t="n">
        <f aca="false">0.11136+(-S308*5.91941)</f>
        <v>0.21198997</v>
      </c>
      <c r="S308" s="8" t="n">
        <v>-0.017</v>
      </c>
      <c r="T308" s="8" t="n">
        <v>-250</v>
      </c>
      <c r="U308" s="8" t="s">
        <v>895</v>
      </c>
      <c r="V308" s="60" t="s">
        <v>890</v>
      </c>
      <c r="W308" s="8" t="n">
        <v>-0.842</v>
      </c>
      <c r="X308" s="8" t="n">
        <v>-0.000305176</v>
      </c>
      <c r="Y308" s="8" t="n">
        <v>0</v>
      </c>
      <c r="AD308" s="8" t="n">
        <v>0</v>
      </c>
      <c r="AE308" s="8" t="n">
        <v>0</v>
      </c>
      <c r="AMJ308" s="21"/>
    </row>
    <row collapsed="false" customFormat="true" customHeight="false" hidden="false" ht="13.3" outlineLevel="0" r="309" s="8">
      <c r="C309" s="8" t="n">
        <v>7554</v>
      </c>
      <c r="D309" s="19" t="s">
        <v>911</v>
      </c>
      <c r="E309" s="8" t="n">
        <v>0.0023265</v>
      </c>
      <c r="F309" s="8" t="n">
        <v>40877</v>
      </c>
      <c r="G309" s="8" t="n">
        <v>40284</v>
      </c>
      <c r="H309" s="8" t="s">
        <v>339</v>
      </c>
      <c r="I309" s="8" t="n">
        <v>0</v>
      </c>
      <c r="J309" s="8" t="n">
        <v>29.5596</v>
      </c>
      <c r="K309" s="8" t="n">
        <v>0</v>
      </c>
      <c r="L309" s="8" t="n">
        <v>0</v>
      </c>
      <c r="M309" s="8" t="n">
        <v>0</v>
      </c>
      <c r="N309" s="8" t="n">
        <v>4.8</v>
      </c>
      <c r="O309" s="8" t="n">
        <v>-14.5</v>
      </c>
      <c r="P309" s="8" t="n">
        <v>6.33</v>
      </c>
      <c r="Q309" s="8" t="n">
        <v>-132</v>
      </c>
      <c r="R309" s="8" t="n">
        <f aca="false">0.11136+(-S309*5.91941)</f>
        <v>0.21198997</v>
      </c>
      <c r="S309" s="8" t="n">
        <v>-0.017</v>
      </c>
      <c r="T309" s="8" t="n">
        <v>-250</v>
      </c>
      <c r="U309" s="8" t="s">
        <v>895</v>
      </c>
      <c r="V309" s="60" t="s">
        <v>890</v>
      </c>
      <c r="W309" s="8" t="n">
        <v>-0.842</v>
      </c>
      <c r="X309" s="8" t="n">
        <v>-0.000305176</v>
      </c>
      <c r="Y309" s="8" t="n">
        <v>0</v>
      </c>
      <c r="AD309" s="8" t="n">
        <v>0</v>
      </c>
      <c r="AE309" s="8" t="n">
        <v>0</v>
      </c>
      <c r="AMJ309" s="21"/>
    </row>
    <row collapsed="false" customFormat="true" customHeight="false" hidden="false" ht="13.3" outlineLevel="0" r="310" s="8">
      <c r="C310" s="8" t="n">
        <v>7555</v>
      </c>
      <c r="D310" s="19" t="s">
        <v>911</v>
      </c>
      <c r="E310" s="8" t="n">
        <v>0.0014805</v>
      </c>
      <c r="F310" s="8" t="n">
        <v>40877</v>
      </c>
      <c r="G310" s="8" t="n">
        <v>40284</v>
      </c>
      <c r="H310" s="8" t="s">
        <v>339</v>
      </c>
      <c r="I310" s="8" t="n">
        <v>0</v>
      </c>
      <c r="J310" s="8" t="n">
        <v>29.5596</v>
      </c>
      <c r="K310" s="8" t="n">
        <v>0</v>
      </c>
      <c r="L310" s="8" t="n">
        <v>0</v>
      </c>
      <c r="M310" s="8" t="n">
        <v>0</v>
      </c>
      <c r="N310" s="8" t="n">
        <v>4.8</v>
      </c>
      <c r="O310" s="8" t="n">
        <v>-14.5</v>
      </c>
      <c r="P310" s="8" t="n">
        <v>6.33</v>
      </c>
      <c r="Q310" s="8" t="n">
        <v>-132</v>
      </c>
      <c r="R310" s="8" t="n">
        <f aca="false">0.11136+(-S310*5.91941)</f>
        <v>0.21198997</v>
      </c>
      <c r="S310" s="8" t="n">
        <v>-0.017</v>
      </c>
      <c r="T310" s="8" t="n">
        <v>-250</v>
      </c>
      <c r="U310" s="8" t="s">
        <v>895</v>
      </c>
      <c r="V310" s="60" t="s">
        <v>890</v>
      </c>
      <c r="W310" s="8" t="n">
        <v>-0.842</v>
      </c>
      <c r="X310" s="8" t="n">
        <v>-0.000305176</v>
      </c>
      <c r="Y310" s="8" t="n">
        <v>0</v>
      </c>
      <c r="AD310" s="8" t="n">
        <v>0</v>
      </c>
      <c r="AE310" s="8" t="n">
        <v>0</v>
      </c>
      <c r="AMJ310" s="21"/>
    </row>
    <row collapsed="false" customFormat="true" customHeight="false" hidden="false" ht="13.3" outlineLevel="0" r="311" s="8">
      <c r="C311" s="8" t="n">
        <v>7556</v>
      </c>
      <c r="D311" s="19" t="s">
        <v>911</v>
      </c>
      <c r="E311" s="8" t="n">
        <v>0.002538</v>
      </c>
      <c r="F311" s="8" t="n">
        <v>40877</v>
      </c>
      <c r="G311" s="8" t="n">
        <v>40284</v>
      </c>
      <c r="H311" s="8" t="s">
        <v>339</v>
      </c>
      <c r="I311" s="8" t="n">
        <v>0</v>
      </c>
      <c r="J311" s="8" t="n">
        <v>29.5596</v>
      </c>
      <c r="K311" s="8" t="n">
        <v>0</v>
      </c>
      <c r="L311" s="8" t="n">
        <v>0</v>
      </c>
      <c r="M311" s="8" t="n">
        <v>0</v>
      </c>
      <c r="N311" s="8" t="n">
        <v>4.8</v>
      </c>
      <c r="O311" s="8" t="n">
        <v>-14.5</v>
      </c>
      <c r="P311" s="8" t="n">
        <v>6.33</v>
      </c>
      <c r="Q311" s="8" t="n">
        <v>-132</v>
      </c>
      <c r="R311" s="8" t="n">
        <f aca="false">0.11136+(-S311*5.91941)</f>
        <v>0.21198997</v>
      </c>
      <c r="S311" s="8" t="n">
        <v>-0.017</v>
      </c>
      <c r="T311" s="8" t="n">
        <v>-250</v>
      </c>
      <c r="U311" s="8" t="s">
        <v>895</v>
      </c>
      <c r="V311" s="60" t="s">
        <v>890</v>
      </c>
      <c r="W311" s="8" t="n">
        <v>-0.842</v>
      </c>
      <c r="X311" s="8" t="n">
        <v>0</v>
      </c>
      <c r="Y311" s="8" t="n">
        <v>0.000305176</v>
      </c>
      <c r="AD311" s="8" t="n">
        <v>0</v>
      </c>
      <c r="AE311" s="8" t="n">
        <v>0</v>
      </c>
      <c r="AMJ311" s="21"/>
    </row>
    <row collapsed="false" customFormat="true" customHeight="false" hidden="false" ht="13.3" outlineLevel="0" r="312" s="8">
      <c r="C312" s="8" t="n">
        <v>7557</v>
      </c>
      <c r="D312" s="19" t="s">
        <v>887</v>
      </c>
      <c r="E312" s="8" t="n">
        <v>0.0103635</v>
      </c>
      <c r="F312" s="8" t="n">
        <v>40877</v>
      </c>
      <c r="G312" s="8" t="n">
        <v>40284</v>
      </c>
      <c r="H312" s="8" t="s">
        <v>339</v>
      </c>
      <c r="I312" s="8" t="n">
        <v>0</v>
      </c>
      <c r="J312" s="8" t="n">
        <v>29.5596</v>
      </c>
      <c r="K312" s="8" t="n">
        <v>0</v>
      </c>
      <c r="L312" s="8" t="n">
        <v>0</v>
      </c>
      <c r="M312" s="8" t="n">
        <v>0</v>
      </c>
      <c r="N312" s="8" t="n">
        <v>4.8</v>
      </c>
      <c r="O312" s="8" t="n">
        <v>-14.5</v>
      </c>
      <c r="P312" s="8" t="n">
        <v>6.33</v>
      </c>
      <c r="Q312" s="8" t="n">
        <v>-132</v>
      </c>
      <c r="R312" s="8" t="n">
        <f aca="false">0.11136+(-S312*5.91941)</f>
        <v>6.24386876</v>
      </c>
      <c r="S312" s="8" t="n">
        <v>-1.036</v>
      </c>
      <c r="T312" s="8" t="n">
        <v>-35896</v>
      </c>
      <c r="U312" s="8" t="s">
        <v>901</v>
      </c>
      <c r="V312" s="8" t="n">
        <v>-199.707</v>
      </c>
      <c r="W312" s="8" t="n">
        <v>382.141</v>
      </c>
      <c r="X312" s="8" t="n">
        <v>0</v>
      </c>
      <c r="Y312" s="8" t="n">
        <v>0.000305176</v>
      </c>
      <c r="AD312" s="8" t="n">
        <v>-120</v>
      </c>
      <c r="AE312" s="8" t="n">
        <v>230</v>
      </c>
      <c r="AMJ312" s="21"/>
    </row>
    <row collapsed="false" customFormat="true" customHeight="false" hidden="false" ht="13.3" outlineLevel="0" r="313" s="8">
      <c r="C313" s="8" t="n">
        <v>7558</v>
      </c>
      <c r="D313" s="19" t="s">
        <v>887</v>
      </c>
      <c r="E313" s="8" t="n">
        <v>0.009729</v>
      </c>
      <c r="F313" s="8" t="n">
        <v>40877</v>
      </c>
      <c r="G313" s="8" t="n">
        <v>40284</v>
      </c>
      <c r="H313" s="8" t="s">
        <v>339</v>
      </c>
      <c r="I313" s="8" t="n">
        <v>0</v>
      </c>
      <c r="J313" s="8" t="n">
        <v>29.5596</v>
      </c>
      <c r="K313" s="8" t="n">
        <v>0</v>
      </c>
      <c r="L313" s="8" t="n">
        <v>0</v>
      </c>
      <c r="M313" s="8" t="n">
        <v>0</v>
      </c>
      <c r="N313" s="8" t="n">
        <v>4.8</v>
      </c>
      <c r="O313" s="8" t="n">
        <v>-14.5</v>
      </c>
      <c r="P313" s="8" t="n">
        <v>6.33</v>
      </c>
      <c r="Q313" s="8" t="n">
        <v>-132</v>
      </c>
      <c r="R313" s="8" t="n">
        <f aca="false">0.11136+(-S313*5.91941)</f>
        <v>6.24386876</v>
      </c>
      <c r="S313" s="8" t="n">
        <v>-1.036</v>
      </c>
      <c r="T313" s="8" t="n">
        <v>-35896</v>
      </c>
      <c r="U313" s="8" t="s">
        <v>901</v>
      </c>
      <c r="V313" s="8" t="n">
        <v>-199.707</v>
      </c>
      <c r="W313" s="8" t="n">
        <v>382.141</v>
      </c>
      <c r="X313" s="8" t="n">
        <v>0</v>
      </c>
      <c r="Y313" s="8" t="n">
        <v>0.000305176</v>
      </c>
      <c r="AD313" s="8" t="n">
        <v>-120</v>
      </c>
      <c r="AE313" s="8" t="n">
        <v>230</v>
      </c>
      <c r="AMJ313" s="21"/>
    </row>
    <row collapsed="false" customFormat="true" customHeight="false" hidden="false" ht="13.3" outlineLevel="0" r="314" s="8">
      <c r="C314" s="8" t="n">
        <v>7559</v>
      </c>
      <c r="D314" s="19" t="s">
        <v>887</v>
      </c>
      <c r="E314" s="8" t="n">
        <v>0.002538</v>
      </c>
      <c r="F314" s="8" t="n">
        <v>40877</v>
      </c>
      <c r="G314" s="8" t="n">
        <v>40284</v>
      </c>
      <c r="H314" s="8" t="s">
        <v>339</v>
      </c>
      <c r="I314" s="8" t="n">
        <v>0</v>
      </c>
      <c r="J314" s="8" t="n">
        <v>29.5596</v>
      </c>
      <c r="K314" s="8" t="n">
        <v>0</v>
      </c>
      <c r="L314" s="8" t="n">
        <v>0</v>
      </c>
      <c r="M314" s="8" t="n">
        <v>0</v>
      </c>
      <c r="N314" s="8" t="n">
        <v>4.8</v>
      </c>
      <c r="O314" s="8" t="n">
        <v>-14.5</v>
      </c>
      <c r="P314" s="8" t="n">
        <v>6.33</v>
      </c>
      <c r="Q314" s="8" t="n">
        <v>-132</v>
      </c>
      <c r="R314" s="8" t="n">
        <f aca="false">0.11136+(-S314*5.91941)</f>
        <v>0.21198997</v>
      </c>
      <c r="S314" s="8" t="n">
        <v>-0.017</v>
      </c>
      <c r="T314" s="8" t="n">
        <v>-250</v>
      </c>
      <c r="U314" s="8" t="s">
        <v>895</v>
      </c>
      <c r="V314" s="8" t="n">
        <v>-199.707</v>
      </c>
      <c r="W314" s="8" t="n">
        <v>382.141</v>
      </c>
      <c r="X314" s="8" t="n">
        <v>-0.000305176</v>
      </c>
      <c r="Y314" s="8" t="n">
        <v>0.000305176</v>
      </c>
      <c r="AD314" s="8" t="n">
        <v>-120</v>
      </c>
      <c r="AE314" s="8" t="n">
        <v>230</v>
      </c>
      <c r="AMJ314" s="21"/>
    </row>
    <row collapsed="false" customFormat="true" customHeight="false" hidden="false" ht="13.3" outlineLevel="0" r="315" s="8">
      <c r="C315" s="8" t="n">
        <v>7560</v>
      </c>
      <c r="D315" s="19" t="s">
        <v>887</v>
      </c>
      <c r="E315" s="8" t="n">
        <v>0.002538</v>
      </c>
      <c r="F315" s="8" t="n">
        <v>40877</v>
      </c>
      <c r="G315" s="8" t="n">
        <v>40284</v>
      </c>
      <c r="H315" s="8" t="s">
        <v>339</v>
      </c>
      <c r="I315" s="8" t="n">
        <v>0</v>
      </c>
      <c r="J315" s="8" t="n">
        <v>29.5596</v>
      </c>
      <c r="K315" s="8" t="n">
        <v>0</v>
      </c>
      <c r="L315" s="8" t="n">
        <v>0</v>
      </c>
      <c r="M315" s="8" t="n">
        <v>0</v>
      </c>
      <c r="N315" s="8" t="n">
        <v>4.8</v>
      </c>
      <c r="O315" s="8" t="n">
        <v>-14.5</v>
      </c>
      <c r="P315" s="8" t="n">
        <v>6.33</v>
      </c>
      <c r="Q315" s="8" t="n">
        <v>-132</v>
      </c>
      <c r="R315" s="8" t="n">
        <f aca="false">0.11136+(-S315*5.91941)</f>
        <v>0.21198997</v>
      </c>
      <c r="S315" s="8" t="n">
        <v>-0.017</v>
      </c>
      <c r="T315" s="8" t="n">
        <v>-250</v>
      </c>
      <c r="U315" s="8" t="s">
        <v>895</v>
      </c>
      <c r="V315" s="8" t="n">
        <v>-199.707</v>
      </c>
      <c r="W315" s="8" t="n">
        <v>382.141</v>
      </c>
      <c r="X315" s="8" t="n">
        <v>-0.000305176</v>
      </c>
      <c r="Y315" s="8" t="n">
        <v>0.000305176</v>
      </c>
      <c r="AD315" s="8" t="n">
        <v>-120</v>
      </c>
      <c r="AE315" s="8" t="n">
        <v>230</v>
      </c>
      <c r="AMJ315" s="21"/>
    </row>
    <row collapsed="false" customFormat="true" customHeight="false" hidden="false" ht="13.3" outlineLevel="0" r="316" s="8">
      <c r="C316" s="8" t="n">
        <v>7561</v>
      </c>
      <c r="D316" s="19" t="s">
        <v>887</v>
      </c>
      <c r="E316" s="8" t="n">
        <v>0.0010575</v>
      </c>
      <c r="F316" s="8" t="n">
        <v>40877</v>
      </c>
      <c r="G316" s="8" t="n">
        <v>40284</v>
      </c>
      <c r="H316" s="8" t="s">
        <v>339</v>
      </c>
      <c r="I316" s="8" t="n">
        <v>0</v>
      </c>
      <c r="J316" s="8" t="n">
        <v>29.5596</v>
      </c>
      <c r="K316" s="8" t="n">
        <v>0</v>
      </c>
      <c r="L316" s="8" t="n">
        <v>0</v>
      </c>
      <c r="M316" s="8" t="n">
        <v>0</v>
      </c>
      <c r="N316" s="8" t="n">
        <v>4.8</v>
      </c>
      <c r="O316" s="8" t="n">
        <v>-14.5</v>
      </c>
      <c r="P316" s="8" t="n">
        <v>6.33</v>
      </c>
      <c r="Q316" s="8" t="n">
        <v>-132</v>
      </c>
      <c r="R316" s="8" t="n">
        <f aca="false">0.11136+(-S316*5.91941)</f>
        <v>0.21198997</v>
      </c>
      <c r="S316" s="8" t="n">
        <v>-0.017</v>
      </c>
      <c r="T316" s="8" t="n">
        <v>-250</v>
      </c>
      <c r="U316" s="8" t="s">
        <v>895</v>
      </c>
      <c r="V316" s="8" t="n">
        <v>-199.707</v>
      </c>
      <c r="W316" s="8" t="n">
        <v>382.141</v>
      </c>
      <c r="X316" s="8" t="n">
        <v>0</v>
      </c>
      <c r="Y316" s="8" t="n">
        <v>0.000305176</v>
      </c>
      <c r="AD316" s="8" t="n">
        <v>-120</v>
      </c>
      <c r="AE316" s="8" t="n">
        <v>230</v>
      </c>
      <c r="AMJ316" s="21"/>
    </row>
    <row collapsed="false" customFormat="true" customHeight="false" hidden="false" ht="13.3" outlineLevel="0" r="317" s="8">
      <c r="C317" s="8" t="n">
        <v>7562</v>
      </c>
      <c r="D317" s="19" t="s">
        <v>887</v>
      </c>
      <c r="E317" s="8" t="n">
        <v>0.002115</v>
      </c>
      <c r="F317" s="8" t="n">
        <v>40877</v>
      </c>
      <c r="G317" s="8" t="n">
        <v>40284</v>
      </c>
      <c r="H317" s="8" t="s">
        <v>339</v>
      </c>
      <c r="I317" s="8" t="n">
        <v>0</v>
      </c>
      <c r="J317" s="8" t="n">
        <v>29.5596</v>
      </c>
      <c r="K317" s="8" t="n">
        <v>0</v>
      </c>
      <c r="L317" s="8" t="n">
        <v>0</v>
      </c>
      <c r="M317" s="8" t="n">
        <v>0</v>
      </c>
      <c r="N317" s="8" t="n">
        <v>4.8</v>
      </c>
      <c r="O317" s="8" t="n">
        <v>-14.5</v>
      </c>
      <c r="P317" s="8" t="n">
        <v>6.33</v>
      </c>
      <c r="Q317" s="8" t="n">
        <v>-132</v>
      </c>
      <c r="R317" s="8" t="n">
        <f aca="false">0.11136+(-S317*5.91941)</f>
        <v>0.21198997</v>
      </c>
      <c r="S317" s="8" t="n">
        <v>-0.017</v>
      </c>
      <c r="T317" s="8" t="n">
        <v>-250</v>
      </c>
      <c r="U317" s="8" t="s">
        <v>895</v>
      </c>
      <c r="V317" s="8" t="n">
        <v>-199.707</v>
      </c>
      <c r="W317" s="8" t="n">
        <v>382.141</v>
      </c>
      <c r="X317" s="8" t="n">
        <v>0</v>
      </c>
      <c r="Y317" s="8" t="n">
        <v>0.000305176</v>
      </c>
      <c r="AD317" s="8" t="n">
        <v>-120</v>
      </c>
      <c r="AE317" s="8" t="n">
        <v>230</v>
      </c>
      <c r="AMJ317" s="21"/>
    </row>
    <row collapsed="false" customFormat="true" customHeight="false" hidden="false" ht="13.3" outlineLevel="0" r="318" s="8">
      <c r="C318" s="8" t="n">
        <v>7563</v>
      </c>
      <c r="D318" s="19" t="s">
        <v>887</v>
      </c>
      <c r="E318" s="8" t="n">
        <v>0.001269</v>
      </c>
      <c r="F318" s="8" t="n">
        <v>40877</v>
      </c>
      <c r="G318" s="8" t="n">
        <v>40284</v>
      </c>
      <c r="H318" s="8" t="s">
        <v>339</v>
      </c>
      <c r="I318" s="8" t="n">
        <v>0</v>
      </c>
      <c r="J318" s="8" t="n">
        <v>29.5596</v>
      </c>
      <c r="K318" s="8" t="n">
        <v>0</v>
      </c>
      <c r="L318" s="8" t="n">
        <v>0</v>
      </c>
      <c r="M318" s="8" t="n">
        <v>0</v>
      </c>
      <c r="N318" s="8" t="n">
        <v>4.8</v>
      </c>
      <c r="O318" s="8" t="n">
        <v>-14.5</v>
      </c>
      <c r="P318" s="8" t="n">
        <v>6.33</v>
      </c>
      <c r="Q318" s="8" t="n">
        <v>-132</v>
      </c>
      <c r="R318" s="8" t="n">
        <f aca="false">0.11136+(-S318*5.91941)</f>
        <v>0.21198997</v>
      </c>
      <c r="S318" s="8" t="n">
        <v>-0.017</v>
      </c>
      <c r="T318" s="8" t="n">
        <v>-250</v>
      </c>
      <c r="U318" s="8" t="s">
        <v>895</v>
      </c>
      <c r="V318" s="8" t="n">
        <v>-199.707</v>
      </c>
      <c r="W318" s="8" t="n">
        <v>382.141</v>
      </c>
      <c r="X318" s="8" t="n">
        <v>-0.000305176</v>
      </c>
      <c r="Y318" s="8" t="n">
        <v>0.000305176</v>
      </c>
      <c r="AD318" s="8" t="n">
        <v>-120</v>
      </c>
      <c r="AE318" s="8" t="n">
        <v>230</v>
      </c>
      <c r="AMJ318" s="21"/>
    </row>
    <row collapsed="false" customFormat="true" customHeight="false" hidden="false" ht="13.3" outlineLevel="0" r="319" s="8">
      <c r="C319" s="8" t="n">
        <v>7564</v>
      </c>
      <c r="D319" s="19" t="s">
        <v>887</v>
      </c>
      <c r="E319" s="8" t="n">
        <v>0.002961</v>
      </c>
      <c r="F319" s="8" t="n">
        <v>40877</v>
      </c>
      <c r="G319" s="8" t="n">
        <v>40284</v>
      </c>
      <c r="H319" s="8" t="s">
        <v>339</v>
      </c>
      <c r="I319" s="8" t="n">
        <v>0</v>
      </c>
      <c r="J319" s="8" t="n">
        <v>29.5596</v>
      </c>
      <c r="K319" s="8" t="n">
        <v>0</v>
      </c>
      <c r="L319" s="8" t="n">
        <v>0</v>
      </c>
      <c r="M319" s="8" t="n">
        <v>0</v>
      </c>
      <c r="N319" s="8" t="n">
        <v>4.8</v>
      </c>
      <c r="O319" s="8" t="n">
        <v>-14.5</v>
      </c>
      <c r="P319" s="8" t="n">
        <v>6.33</v>
      </c>
      <c r="Q319" s="8" t="n">
        <v>-132</v>
      </c>
      <c r="R319" s="8" t="n">
        <f aca="false">0.11136+(-S319*5.91941)</f>
        <v>0.21198997</v>
      </c>
      <c r="S319" s="8" t="n">
        <v>-0.017</v>
      </c>
      <c r="T319" s="8" t="n">
        <v>-250</v>
      </c>
      <c r="U319" s="8" t="s">
        <v>895</v>
      </c>
      <c r="V319" s="8" t="n">
        <v>-199.707</v>
      </c>
      <c r="W319" s="8" t="n">
        <v>382.141</v>
      </c>
      <c r="X319" s="8" t="n">
        <v>-0.000305176</v>
      </c>
      <c r="Y319" s="8" t="n">
        <v>0.000305176</v>
      </c>
      <c r="AD319" s="8" t="n">
        <v>-120</v>
      </c>
      <c r="AE319" s="8" t="n">
        <v>230</v>
      </c>
      <c r="AMJ319" s="21"/>
    </row>
    <row collapsed="false" customFormat="true" customHeight="false" hidden="false" ht="13.3" outlineLevel="0" r="320" s="8">
      <c r="C320" s="8" t="n">
        <v>7565</v>
      </c>
      <c r="D320" s="19" t="s">
        <v>887</v>
      </c>
      <c r="E320" s="8" t="n">
        <v>0.0019035</v>
      </c>
      <c r="F320" s="8" t="n">
        <v>40877</v>
      </c>
      <c r="G320" s="8" t="n">
        <v>40284</v>
      </c>
      <c r="H320" s="8" t="s">
        <v>339</v>
      </c>
      <c r="I320" s="8" t="n">
        <v>0</v>
      </c>
      <c r="J320" s="8" t="n">
        <v>29.5596</v>
      </c>
      <c r="K320" s="8" t="n">
        <v>0</v>
      </c>
      <c r="L320" s="8" t="n">
        <v>0</v>
      </c>
      <c r="M320" s="8" t="n">
        <v>0</v>
      </c>
      <c r="N320" s="8" t="n">
        <v>4.8</v>
      </c>
      <c r="O320" s="8" t="n">
        <v>-14.5</v>
      </c>
      <c r="P320" s="8" t="n">
        <v>6.33</v>
      </c>
      <c r="Q320" s="8" t="n">
        <v>-132</v>
      </c>
      <c r="R320" s="8" t="n">
        <f aca="false">0.11136+(-S320*5.91941)</f>
        <v>0.21198997</v>
      </c>
      <c r="S320" s="8" t="n">
        <v>-0.017</v>
      </c>
      <c r="T320" s="8" t="n">
        <v>-250</v>
      </c>
      <c r="U320" s="8" t="s">
        <v>895</v>
      </c>
      <c r="V320" s="8" t="n">
        <v>-199.707</v>
      </c>
      <c r="W320" s="8" t="n">
        <v>382.141</v>
      </c>
      <c r="X320" s="8" t="n">
        <v>0</v>
      </c>
      <c r="Y320" s="8" t="n">
        <v>0.000305176</v>
      </c>
      <c r="AD320" s="8" t="n">
        <v>-120</v>
      </c>
      <c r="AE320" s="8" t="n">
        <v>230</v>
      </c>
      <c r="AMJ320" s="21"/>
    </row>
    <row collapsed="false" customFormat="true" customHeight="false" hidden="false" ht="13.3" outlineLevel="0" r="321" s="8">
      <c r="C321" s="8" t="n">
        <v>7566</v>
      </c>
      <c r="D321" s="19" t="s">
        <v>887</v>
      </c>
      <c r="E321" s="8" t="n">
        <v>0.0019035</v>
      </c>
      <c r="F321" s="8" t="n">
        <v>40877</v>
      </c>
      <c r="G321" s="8" t="n">
        <v>40284</v>
      </c>
      <c r="H321" s="8" t="s">
        <v>339</v>
      </c>
      <c r="I321" s="8" t="n">
        <v>0</v>
      </c>
      <c r="J321" s="8" t="n">
        <v>29.5596</v>
      </c>
      <c r="K321" s="8" t="n">
        <v>0</v>
      </c>
      <c r="L321" s="8" t="n">
        <v>0</v>
      </c>
      <c r="M321" s="8" t="n">
        <v>0</v>
      </c>
      <c r="N321" s="8" t="n">
        <v>4.8</v>
      </c>
      <c r="O321" s="8" t="n">
        <v>-14.5</v>
      </c>
      <c r="P321" s="8" t="n">
        <v>6.33</v>
      </c>
      <c r="Q321" s="8" t="n">
        <v>-132</v>
      </c>
      <c r="R321" s="8" t="n">
        <f aca="false">0.11136+(-S321*5.91941)</f>
        <v>0.21198997</v>
      </c>
      <c r="S321" s="8" t="n">
        <v>-0.017</v>
      </c>
      <c r="T321" s="8" t="n">
        <v>-250</v>
      </c>
      <c r="U321" s="8" t="s">
        <v>895</v>
      </c>
      <c r="V321" s="8" t="n">
        <v>-199.707</v>
      </c>
      <c r="W321" s="8" t="n">
        <v>382.141</v>
      </c>
      <c r="X321" s="8" t="n">
        <v>0</v>
      </c>
      <c r="Y321" s="8" t="n">
        <v>0.000305176</v>
      </c>
      <c r="AD321" s="8" t="n">
        <v>-120</v>
      </c>
      <c r="AE321" s="8" t="n">
        <v>230</v>
      </c>
      <c r="AMJ321" s="21"/>
    </row>
    <row collapsed="false" customFormat="true" customHeight="false" hidden="false" ht="13.3" outlineLevel="0" r="322" s="8">
      <c r="C322" s="8" t="n">
        <v>7567</v>
      </c>
      <c r="D322" s="19" t="s">
        <v>887</v>
      </c>
      <c r="E322" s="8" t="n">
        <v>0.0019035</v>
      </c>
      <c r="F322" s="8" t="n">
        <v>40877</v>
      </c>
      <c r="G322" s="8" t="n">
        <v>40284</v>
      </c>
      <c r="H322" s="8" t="s">
        <v>339</v>
      </c>
      <c r="I322" s="8" t="n">
        <v>0</v>
      </c>
      <c r="J322" s="8" t="n">
        <v>29.5596</v>
      </c>
      <c r="K322" s="8" t="n">
        <v>0</v>
      </c>
      <c r="L322" s="8" t="n">
        <v>0</v>
      </c>
      <c r="M322" s="8" t="n">
        <v>0</v>
      </c>
      <c r="N322" s="8" t="n">
        <v>4.8</v>
      </c>
      <c r="O322" s="8" t="n">
        <v>-14.5</v>
      </c>
      <c r="P322" s="8" t="n">
        <v>6.33</v>
      </c>
      <c r="Q322" s="8" t="n">
        <v>-132</v>
      </c>
      <c r="R322" s="8" t="n">
        <f aca="false">0.11136+(-S322*5.91941)</f>
        <v>0.21198997</v>
      </c>
      <c r="S322" s="8" t="n">
        <v>-0.017</v>
      </c>
      <c r="T322" s="8" t="n">
        <v>-250</v>
      </c>
      <c r="U322" s="8" t="s">
        <v>895</v>
      </c>
      <c r="V322" s="8" t="n">
        <v>-199.707</v>
      </c>
      <c r="W322" s="8" t="n">
        <v>382.141</v>
      </c>
      <c r="X322" s="8" t="n">
        <v>-0.000305176</v>
      </c>
      <c r="Y322" s="8" t="n">
        <v>0.000305176</v>
      </c>
      <c r="AD322" s="8" t="n">
        <v>-120</v>
      </c>
      <c r="AE322" s="8" t="n">
        <v>230</v>
      </c>
      <c r="AMJ322" s="21"/>
    </row>
    <row collapsed="false" customFormat="true" customHeight="false" hidden="false" ht="13.3" outlineLevel="0" r="323" s="8">
      <c r="C323" s="8" t="n">
        <v>7568</v>
      </c>
      <c r="D323" s="19" t="s">
        <v>887</v>
      </c>
      <c r="E323" s="8" t="n">
        <v>0.0019035</v>
      </c>
      <c r="F323" s="8" t="n">
        <v>40877</v>
      </c>
      <c r="G323" s="8" t="n">
        <v>40284</v>
      </c>
      <c r="H323" s="8" t="s">
        <v>339</v>
      </c>
      <c r="I323" s="8" t="n">
        <v>0</v>
      </c>
      <c r="J323" s="8" t="n">
        <v>29.5596</v>
      </c>
      <c r="K323" s="8" t="n">
        <v>0</v>
      </c>
      <c r="L323" s="8" t="n">
        <v>0</v>
      </c>
      <c r="M323" s="8" t="n">
        <v>0</v>
      </c>
      <c r="N323" s="8" t="n">
        <v>4.8</v>
      </c>
      <c r="O323" s="8" t="n">
        <v>-14.5</v>
      </c>
      <c r="P323" s="8" t="n">
        <v>6.33</v>
      </c>
      <c r="Q323" s="8" t="n">
        <v>-132</v>
      </c>
      <c r="R323" s="8" t="n">
        <f aca="false">0.11136+(-S323*5.91941)</f>
        <v>0.21198997</v>
      </c>
      <c r="S323" s="8" t="n">
        <v>-0.017</v>
      </c>
      <c r="T323" s="8" t="n">
        <v>-250</v>
      </c>
      <c r="U323" s="8" t="s">
        <v>895</v>
      </c>
      <c r="V323" s="8" t="n">
        <v>-199.707</v>
      </c>
      <c r="W323" s="8" t="n">
        <v>382.141</v>
      </c>
      <c r="X323" s="8" t="n">
        <v>0</v>
      </c>
      <c r="Y323" s="8" t="n">
        <v>0.000305176</v>
      </c>
      <c r="AD323" s="8" t="n">
        <v>-120</v>
      </c>
      <c r="AE323" s="8" t="n">
        <v>230</v>
      </c>
      <c r="AMJ323" s="21"/>
    </row>
    <row collapsed="false" customFormat="true" customHeight="false" hidden="false" ht="13.3" outlineLevel="0" r="324" s="8">
      <c r="C324" s="8" t="n">
        <v>7569</v>
      </c>
      <c r="D324" s="19" t="s">
        <v>887</v>
      </c>
      <c r="E324" s="8" t="n">
        <v>0.0019035</v>
      </c>
      <c r="F324" s="8" t="n">
        <v>40877</v>
      </c>
      <c r="G324" s="8" t="n">
        <v>40284</v>
      </c>
      <c r="H324" s="8" t="s">
        <v>339</v>
      </c>
      <c r="I324" s="8" t="n">
        <v>0</v>
      </c>
      <c r="J324" s="8" t="n">
        <v>29.5596</v>
      </c>
      <c r="K324" s="8" t="n">
        <v>0</v>
      </c>
      <c r="L324" s="8" t="n">
        <v>0</v>
      </c>
      <c r="M324" s="8" t="n">
        <v>0</v>
      </c>
      <c r="N324" s="8" t="n">
        <v>4.8</v>
      </c>
      <c r="O324" s="8" t="n">
        <v>-14.5</v>
      </c>
      <c r="P324" s="8" t="n">
        <v>6.33</v>
      </c>
      <c r="Q324" s="8" t="n">
        <v>-132</v>
      </c>
      <c r="R324" s="8" t="n">
        <f aca="false">0.11136+(-S324*5.91941)</f>
        <v>0.21198997</v>
      </c>
      <c r="S324" s="8" t="n">
        <v>-0.017</v>
      </c>
      <c r="T324" s="8" t="n">
        <v>-250</v>
      </c>
      <c r="U324" s="8" t="s">
        <v>895</v>
      </c>
      <c r="V324" s="8" t="n">
        <v>-199.707</v>
      </c>
      <c r="W324" s="8" t="n">
        <v>382.141</v>
      </c>
      <c r="X324" s="8" t="n">
        <v>-0.000305176</v>
      </c>
      <c r="Y324" s="8" t="n">
        <v>0.000305176</v>
      </c>
      <c r="AD324" s="8" t="n">
        <v>-120</v>
      </c>
      <c r="AE324" s="8" t="n">
        <v>230</v>
      </c>
      <c r="AMJ324" s="21"/>
    </row>
    <row collapsed="false" customFormat="true" customHeight="false" hidden="false" ht="13.3" outlineLevel="0" r="325" s="8">
      <c r="C325" s="8" t="n">
        <v>7570</v>
      </c>
      <c r="D325" s="19" t="s">
        <v>887</v>
      </c>
      <c r="E325" s="8" t="n">
        <v>0.001269</v>
      </c>
      <c r="F325" s="8" t="n">
        <v>40877</v>
      </c>
      <c r="G325" s="8" t="n">
        <v>40284</v>
      </c>
      <c r="H325" s="8" t="s">
        <v>339</v>
      </c>
      <c r="I325" s="8" t="n">
        <v>0</v>
      </c>
      <c r="J325" s="8" t="n">
        <v>29.5596</v>
      </c>
      <c r="K325" s="8" t="n">
        <v>0</v>
      </c>
      <c r="L325" s="8" t="n">
        <v>0</v>
      </c>
      <c r="M325" s="8" t="n">
        <v>0</v>
      </c>
      <c r="N325" s="8" t="n">
        <v>4.8</v>
      </c>
      <c r="O325" s="8" t="n">
        <v>-14.5</v>
      </c>
      <c r="P325" s="8" t="n">
        <v>6.33</v>
      </c>
      <c r="Q325" s="8" t="n">
        <v>-132</v>
      </c>
      <c r="R325" s="8" t="n">
        <f aca="false">0.11136+(-S325*5.91941)</f>
        <v>0.21198997</v>
      </c>
      <c r="S325" s="8" t="n">
        <v>-0.017</v>
      </c>
      <c r="T325" s="8" t="n">
        <v>-250</v>
      </c>
      <c r="U325" s="8" t="s">
        <v>895</v>
      </c>
      <c r="V325" s="8" t="n">
        <v>-199.707</v>
      </c>
      <c r="W325" s="8" t="n">
        <v>382.141</v>
      </c>
      <c r="X325" s="8" t="n">
        <v>0</v>
      </c>
      <c r="Y325" s="8" t="n">
        <v>0.000305176</v>
      </c>
      <c r="AD325" s="8" t="n">
        <v>-120</v>
      </c>
      <c r="AE325" s="8" t="n">
        <v>230</v>
      </c>
      <c r="AMJ325" s="21"/>
    </row>
    <row collapsed="false" customFormat="true" customHeight="false" hidden="false" ht="13.3" outlineLevel="0" r="326" s="8">
      <c r="C326" s="8" t="n">
        <v>7571</v>
      </c>
      <c r="D326" s="19" t="s">
        <v>887</v>
      </c>
      <c r="E326" s="8" t="n">
        <v>0.0031725</v>
      </c>
      <c r="F326" s="8" t="n">
        <v>40877</v>
      </c>
      <c r="G326" s="8" t="n">
        <v>40284</v>
      </c>
      <c r="H326" s="8" t="s">
        <v>339</v>
      </c>
      <c r="I326" s="8" t="n">
        <v>0</v>
      </c>
      <c r="J326" s="8" t="n">
        <v>29.5596</v>
      </c>
      <c r="K326" s="8" t="n">
        <v>0</v>
      </c>
      <c r="L326" s="8" t="n">
        <v>0</v>
      </c>
      <c r="M326" s="8" t="n">
        <v>0</v>
      </c>
      <c r="N326" s="8" t="n">
        <v>4.8</v>
      </c>
      <c r="O326" s="8" t="n">
        <v>-14.5</v>
      </c>
      <c r="P326" s="8" t="n">
        <v>6.33</v>
      </c>
      <c r="Q326" s="8" t="n">
        <v>-132</v>
      </c>
      <c r="R326" s="8" t="n">
        <f aca="false">0.11136+(-S326*5.91941)</f>
        <v>0.21198997</v>
      </c>
      <c r="S326" s="8" t="n">
        <v>-0.017</v>
      </c>
      <c r="T326" s="8" t="n">
        <v>-250</v>
      </c>
      <c r="U326" s="8" t="s">
        <v>895</v>
      </c>
      <c r="V326" s="8" t="n">
        <v>-199.707</v>
      </c>
      <c r="W326" s="8" t="n">
        <v>382.141</v>
      </c>
      <c r="X326" s="8" t="n">
        <v>0</v>
      </c>
      <c r="Y326" s="8" t="n">
        <v>0.000305176</v>
      </c>
      <c r="AD326" s="8" t="n">
        <v>-120</v>
      </c>
      <c r="AE326" s="8" t="n">
        <v>230</v>
      </c>
      <c r="AMJ326" s="21"/>
    </row>
    <row collapsed="false" customFormat="true" customHeight="false" hidden="false" ht="13.3" outlineLevel="0" r="327" s="8">
      <c r="C327" s="8" t="n">
        <v>7572</v>
      </c>
      <c r="D327" s="19" t="s">
        <v>887</v>
      </c>
      <c r="E327" s="8" t="n">
        <v>0.0014805</v>
      </c>
      <c r="F327" s="8" t="n">
        <v>40877</v>
      </c>
      <c r="G327" s="8" t="n">
        <v>40284</v>
      </c>
      <c r="H327" s="8" t="s">
        <v>339</v>
      </c>
      <c r="I327" s="8" t="n">
        <v>0</v>
      </c>
      <c r="J327" s="8" t="n">
        <v>29.5596</v>
      </c>
      <c r="K327" s="8" t="n">
        <v>0</v>
      </c>
      <c r="L327" s="8" t="n">
        <v>0</v>
      </c>
      <c r="M327" s="8" t="n">
        <v>0</v>
      </c>
      <c r="N327" s="8" t="n">
        <v>4.8</v>
      </c>
      <c r="O327" s="8" t="n">
        <v>-14.5</v>
      </c>
      <c r="P327" s="8" t="n">
        <v>6.33</v>
      </c>
      <c r="Q327" s="8" t="n">
        <v>-132</v>
      </c>
      <c r="R327" s="8" t="n">
        <f aca="false">0.11136+(-S327*5.91941)</f>
        <v>0.21198997</v>
      </c>
      <c r="S327" s="8" t="n">
        <v>-0.017</v>
      </c>
      <c r="T327" s="8" t="n">
        <v>-250</v>
      </c>
      <c r="U327" s="8" t="s">
        <v>895</v>
      </c>
      <c r="V327" s="8" t="n">
        <v>-199.707</v>
      </c>
      <c r="W327" s="8" t="n">
        <v>382.141</v>
      </c>
      <c r="X327" s="8" t="n">
        <v>0</v>
      </c>
      <c r="Y327" s="8" t="n">
        <v>0</v>
      </c>
      <c r="AD327" s="8" t="n">
        <v>-120</v>
      </c>
      <c r="AE327" s="8" t="n">
        <v>230</v>
      </c>
      <c r="AMJ327" s="21"/>
    </row>
    <row collapsed="false" customFormat="true" customHeight="false" hidden="false" ht="13.3" outlineLevel="0" r="328" s="8">
      <c r="C328" s="8" t="n">
        <v>7573</v>
      </c>
      <c r="D328" s="19" t="s">
        <v>887</v>
      </c>
      <c r="E328" s="8" t="n">
        <v>0.0031725</v>
      </c>
      <c r="F328" s="8" t="n">
        <v>40877</v>
      </c>
      <c r="G328" s="8" t="n">
        <v>40284</v>
      </c>
      <c r="H328" s="8" t="s">
        <v>339</v>
      </c>
      <c r="I328" s="8" t="n">
        <v>0</v>
      </c>
      <c r="J328" s="8" t="n">
        <v>29.5596</v>
      </c>
      <c r="K328" s="8" t="n">
        <v>0</v>
      </c>
      <c r="L328" s="8" t="n">
        <v>0</v>
      </c>
      <c r="M328" s="8" t="n">
        <v>0</v>
      </c>
      <c r="N328" s="8" t="n">
        <v>4.8</v>
      </c>
      <c r="O328" s="8" t="n">
        <v>-14.5</v>
      </c>
      <c r="P328" s="8" t="n">
        <v>6.33</v>
      </c>
      <c r="Q328" s="8" t="n">
        <v>-132</v>
      </c>
      <c r="R328" s="8" t="n">
        <f aca="false">0.11136+(-S328*5.91941)</f>
        <v>0.21198997</v>
      </c>
      <c r="S328" s="8" t="n">
        <v>-0.017</v>
      </c>
      <c r="T328" s="8" t="n">
        <v>-250</v>
      </c>
      <c r="U328" s="8" t="s">
        <v>895</v>
      </c>
      <c r="V328" s="8" t="n">
        <v>-199.707</v>
      </c>
      <c r="W328" s="8" t="n">
        <v>382.141</v>
      </c>
      <c r="X328" s="8" t="n">
        <v>0</v>
      </c>
      <c r="Y328" s="8" t="n">
        <v>0.000305176</v>
      </c>
      <c r="AD328" s="8" t="n">
        <v>-120</v>
      </c>
      <c r="AE328" s="8" t="n">
        <v>230</v>
      </c>
      <c r="AMJ328" s="21"/>
    </row>
    <row collapsed="false" customFormat="true" customHeight="false" hidden="false" ht="13.3" outlineLevel="0" r="329" s="8">
      <c r="C329" s="8" t="n">
        <v>7574</v>
      </c>
      <c r="D329" s="19" t="s">
        <v>887</v>
      </c>
      <c r="E329" s="8" t="n">
        <v>0.001692</v>
      </c>
      <c r="F329" s="8" t="n">
        <v>40877</v>
      </c>
      <c r="G329" s="8" t="n">
        <v>40284</v>
      </c>
      <c r="H329" s="8" t="s">
        <v>339</v>
      </c>
      <c r="I329" s="8" t="n">
        <v>0</v>
      </c>
      <c r="J329" s="8" t="n">
        <v>29.5596</v>
      </c>
      <c r="K329" s="8" t="n">
        <v>0</v>
      </c>
      <c r="L329" s="8" t="n">
        <v>0</v>
      </c>
      <c r="M329" s="8" t="n">
        <v>0</v>
      </c>
      <c r="N329" s="8" t="n">
        <v>4.8</v>
      </c>
      <c r="O329" s="8" t="n">
        <v>-14.5</v>
      </c>
      <c r="P329" s="8" t="n">
        <v>6.33</v>
      </c>
      <c r="Q329" s="8" t="n">
        <v>-132</v>
      </c>
      <c r="R329" s="8" t="n">
        <f aca="false">0.11136+(-S329*5.91941)</f>
        <v>0.21198997</v>
      </c>
      <c r="S329" s="8" t="n">
        <v>-0.017</v>
      </c>
      <c r="T329" s="8" t="n">
        <v>-250</v>
      </c>
      <c r="U329" s="8" t="s">
        <v>895</v>
      </c>
      <c r="V329" s="8" t="n">
        <v>-199.707</v>
      </c>
      <c r="W329" s="8" t="n">
        <v>382.141</v>
      </c>
      <c r="X329" s="8" t="n">
        <v>-0.000305176</v>
      </c>
      <c r="Y329" s="8" t="n">
        <v>0.000305176</v>
      </c>
      <c r="AD329" s="8" t="n">
        <v>-120</v>
      </c>
      <c r="AE329" s="8" t="n">
        <v>230</v>
      </c>
      <c r="AMJ329" s="21"/>
    </row>
    <row collapsed="false" customFormat="true" customHeight="false" hidden="false" ht="13.3" outlineLevel="0" r="330" s="8">
      <c r="C330" s="8" t="n">
        <v>7577</v>
      </c>
      <c r="D330" s="19" t="s">
        <v>887</v>
      </c>
      <c r="E330" s="8" t="n">
        <v>0.0019035</v>
      </c>
      <c r="F330" s="8" t="n">
        <v>40877</v>
      </c>
      <c r="G330" s="8" t="n">
        <v>40284</v>
      </c>
      <c r="H330" s="8" t="s">
        <v>339</v>
      </c>
      <c r="I330" s="8" t="n">
        <v>0</v>
      </c>
      <c r="J330" s="8" t="n">
        <v>29.5596</v>
      </c>
      <c r="K330" s="8" t="n">
        <v>0</v>
      </c>
      <c r="L330" s="8" t="n">
        <v>0</v>
      </c>
      <c r="M330" s="8" t="n">
        <v>0</v>
      </c>
      <c r="N330" s="8" t="n">
        <v>4.8</v>
      </c>
      <c r="O330" s="8" t="n">
        <v>-14.5</v>
      </c>
      <c r="P330" s="8" t="n">
        <v>6.33</v>
      </c>
      <c r="Q330" s="8" t="n">
        <v>-132</v>
      </c>
      <c r="R330" s="8" t="n">
        <f aca="false">0.11136+(-S330*5.91941)</f>
        <v>0.21198997</v>
      </c>
      <c r="S330" s="8" t="n">
        <v>-0.017</v>
      </c>
      <c r="T330" s="8" t="n">
        <v>-250</v>
      </c>
      <c r="U330" s="8" t="s">
        <v>895</v>
      </c>
      <c r="V330" s="8" t="n">
        <v>-199.707</v>
      </c>
      <c r="W330" s="8" t="n">
        <v>382.141</v>
      </c>
      <c r="X330" s="8" t="n">
        <v>-0.000305176</v>
      </c>
      <c r="Y330" s="8" t="n">
        <v>0.000305176</v>
      </c>
      <c r="AD330" s="8" t="n">
        <v>-120</v>
      </c>
      <c r="AE330" s="8" t="n">
        <v>230</v>
      </c>
      <c r="AMJ330" s="21"/>
    </row>
    <row collapsed="false" customFormat="true" customHeight="false" hidden="false" ht="13.3" outlineLevel="0" r="331" s="8">
      <c r="C331" s="8" t="n">
        <v>7578</v>
      </c>
      <c r="D331" s="19" t="s">
        <v>887</v>
      </c>
      <c r="E331" s="8" t="n">
        <v>0.0023265</v>
      </c>
      <c r="F331" s="8" t="n">
        <v>40877</v>
      </c>
      <c r="G331" s="8" t="n">
        <v>40284</v>
      </c>
      <c r="H331" s="8" t="s">
        <v>339</v>
      </c>
      <c r="I331" s="8" t="n">
        <v>0</v>
      </c>
      <c r="J331" s="8" t="n">
        <v>29.5596</v>
      </c>
      <c r="K331" s="8" t="n">
        <v>0</v>
      </c>
      <c r="L331" s="8" t="n">
        <v>0</v>
      </c>
      <c r="M331" s="8" t="n">
        <v>0</v>
      </c>
      <c r="N331" s="8" t="n">
        <v>4.8</v>
      </c>
      <c r="O331" s="8" t="n">
        <v>-14.5</v>
      </c>
      <c r="P331" s="8" t="n">
        <v>6.33</v>
      </c>
      <c r="Q331" s="8" t="n">
        <v>-132</v>
      </c>
      <c r="R331" s="8" t="n">
        <f aca="false">0.11136+(-S331*5.91941)</f>
        <v>0.21198997</v>
      </c>
      <c r="S331" s="8" t="n">
        <v>-0.017</v>
      </c>
      <c r="T331" s="8" t="n">
        <v>-250</v>
      </c>
      <c r="U331" s="8" t="s">
        <v>895</v>
      </c>
      <c r="V331" s="8" t="n">
        <v>-199.707</v>
      </c>
      <c r="W331" s="8" t="n">
        <v>382.141</v>
      </c>
      <c r="X331" s="8" t="n">
        <v>0</v>
      </c>
      <c r="Y331" s="8" t="n">
        <v>0.000305176</v>
      </c>
      <c r="AD331" s="8" t="n">
        <v>-120</v>
      </c>
      <c r="AE331" s="8" t="n">
        <v>230</v>
      </c>
      <c r="AMJ331" s="21"/>
    </row>
    <row collapsed="false" customFormat="true" customHeight="false" hidden="false" ht="13.3" outlineLevel="0" r="332" s="8">
      <c r="C332" s="8" t="n">
        <v>7579</v>
      </c>
      <c r="D332" s="19" t="s">
        <v>887</v>
      </c>
      <c r="E332" s="8" t="n">
        <v>0.0014805</v>
      </c>
      <c r="F332" s="8" t="n">
        <v>40877</v>
      </c>
      <c r="G332" s="8" t="n">
        <v>40284</v>
      </c>
      <c r="H332" s="8" t="s">
        <v>339</v>
      </c>
      <c r="I332" s="8" t="n">
        <v>0</v>
      </c>
      <c r="J332" s="8" t="n">
        <v>29.5596</v>
      </c>
      <c r="K332" s="8" t="n">
        <v>0</v>
      </c>
      <c r="L332" s="8" t="n">
        <v>0</v>
      </c>
      <c r="M332" s="8" t="n">
        <v>0</v>
      </c>
      <c r="N332" s="8" t="n">
        <v>4.8</v>
      </c>
      <c r="O332" s="8" t="n">
        <v>-14.5</v>
      </c>
      <c r="P332" s="8" t="n">
        <v>6.33</v>
      </c>
      <c r="Q332" s="8" t="n">
        <v>-132</v>
      </c>
      <c r="R332" s="8" t="n">
        <f aca="false">0.11136+(-S332*5.91941)</f>
        <v>0.21198997</v>
      </c>
      <c r="S332" s="8" t="n">
        <v>-0.017</v>
      </c>
      <c r="T332" s="8" t="n">
        <v>-250</v>
      </c>
      <c r="U332" s="8" t="s">
        <v>895</v>
      </c>
      <c r="V332" s="8" t="n">
        <v>-199.707</v>
      </c>
      <c r="W332" s="8" t="n">
        <v>382.141</v>
      </c>
      <c r="X332" s="8" t="n">
        <v>0</v>
      </c>
      <c r="Y332" s="8" t="n">
        <v>0.000305176</v>
      </c>
      <c r="AD332" s="8" t="n">
        <v>-120</v>
      </c>
      <c r="AE332" s="8" t="n">
        <v>230</v>
      </c>
      <c r="AMJ332" s="21"/>
    </row>
    <row collapsed="false" customFormat="true" customHeight="false" hidden="false" ht="13.3" outlineLevel="0" r="333" s="8">
      <c r="C333" s="8" t="n">
        <v>7580</v>
      </c>
      <c r="D333" s="19" t="s">
        <v>887</v>
      </c>
      <c r="E333" s="8" t="n">
        <v>0.003807</v>
      </c>
      <c r="F333" s="8" t="n">
        <v>40877</v>
      </c>
      <c r="G333" s="8" t="n">
        <v>40284</v>
      </c>
      <c r="H333" s="8" t="s">
        <v>339</v>
      </c>
      <c r="I333" s="8" t="n">
        <v>0</v>
      </c>
      <c r="J333" s="8" t="n">
        <v>29.5596</v>
      </c>
      <c r="K333" s="8" t="n">
        <v>0</v>
      </c>
      <c r="L333" s="8" t="n">
        <v>0</v>
      </c>
      <c r="M333" s="8" t="n">
        <v>0</v>
      </c>
      <c r="N333" s="8" t="n">
        <v>4.8</v>
      </c>
      <c r="O333" s="8" t="n">
        <v>-14.5</v>
      </c>
      <c r="P333" s="8" t="n">
        <v>6.33</v>
      </c>
      <c r="Q333" s="8" t="n">
        <v>-132</v>
      </c>
      <c r="R333" s="8" t="n">
        <f aca="false">0.11136+(-S333*5.91941)</f>
        <v>0.21198997</v>
      </c>
      <c r="S333" s="8" t="n">
        <v>-0.017</v>
      </c>
      <c r="T333" s="8" t="n">
        <v>-250</v>
      </c>
      <c r="U333" s="8" t="s">
        <v>895</v>
      </c>
      <c r="V333" s="8" t="n">
        <v>-199.707</v>
      </c>
      <c r="W333" s="8" t="n">
        <v>382.141</v>
      </c>
      <c r="X333" s="8" t="n">
        <v>0</v>
      </c>
      <c r="Y333" s="8" t="n">
        <v>0.000305176</v>
      </c>
      <c r="AD333" s="8" t="n">
        <v>-120</v>
      </c>
      <c r="AE333" s="8" t="n">
        <v>230</v>
      </c>
      <c r="AMJ333" s="21"/>
    </row>
    <row collapsed="false" customFormat="true" customHeight="false" hidden="false" ht="13.3" outlineLevel="0" r="334" s="8">
      <c r="C334" s="8" t="n">
        <v>7581</v>
      </c>
      <c r="D334" s="19" t="s">
        <v>887</v>
      </c>
      <c r="E334" s="8" t="n">
        <v>0.002115</v>
      </c>
      <c r="F334" s="8" t="n">
        <v>40877</v>
      </c>
      <c r="G334" s="8" t="n">
        <v>40284</v>
      </c>
      <c r="H334" s="8" t="s">
        <v>339</v>
      </c>
      <c r="I334" s="8" t="n">
        <v>0</v>
      </c>
      <c r="J334" s="8" t="n">
        <v>29.5596</v>
      </c>
      <c r="K334" s="8" t="n">
        <v>0</v>
      </c>
      <c r="L334" s="8" t="n">
        <v>0</v>
      </c>
      <c r="M334" s="8" t="n">
        <v>0</v>
      </c>
      <c r="N334" s="8" t="n">
        <v>4.8</v>
      </c>
      <c r="O334" s="8" t="n">
        <v>-14.5</v>
      </c>
      <c r="P334" s="8" t="n">
        <v>6.33</v>
      </c>
      <c r="Q334" s="8" t="n">
        <v>-132</v>
      </c>
      <c r="R334" s="8" t="n">
        <f aca="false">0.11136+(-S334*5.91941)</f>
        <v>0.21198997</v>
      </c>
      <c r="S334" s="8" t="n">
        <v>-0.017</v>
      </c>
      <c r="T334" s="8" t="n">
        <v>-250</v>
      </c>
      <c r="U334" s="8" t="s">
        <v>895</v>
      </c>
      <c r="V334" s="8" t="n">
        <v>-199.707</v>
      </c>
      <c r="W334" s="8" t="n">
        <v>382.141</v>
      </c>
      <c r="X334" s="8" t="n">
        <v>0</v>
      </c>
      <c r="Y334" s="8" t="n">
        <v>0.000305176</v>
      </c>
      <c r="AD334" s="8" t="n">
        <v>-120</v>
      </c>
      <c r="AE334" s="8" t="n">
        <v>230</v>
      </c>
      <c r="AMJ334" s="21"/>
    </row>
    <row collapsed="false" customFormat="true" customHeight="false" hidden="false" ht="13.3" outlineLevel="0" r="335" s="8">
      <c r="C335" s="8" t="n">
        <v>7582</v>
      </c>
      <c r="D335" s="19" t="s">
        <v>887</v>
      </c>
      <c r="E335" s="8" t="n">
        <v>0.0023265</v>
      </c>
      <c r="F335" s="8" t="n">
        <v>40877</v>
      </c>
      <c r="G335" s="8" t="n">
        <v>40284</v>
      </c>
      <c r="H335" s="8" t="s">
        <v>339</v>
      </c>
      <c r="I335" s="8" t="n">
        <v>0</v>
      </c>
      <c r="J335" s="8" t="n">
        <v>29.5596</v>
      </c>
      <c r="K335" s="8" t="n">
        <v>0</v>
      </c>
      <c r="L335" s="8" t="n">
        <v>0</v>
      </c>
      <c r="M335" s="8" t="n">
        <v>0</v>
      </c>
      <c r="N335" s="8" t="n">
        <v>4.8</v>
      </c>
      <c r="O335" s="8" t="n">
        <v>-14.5</v>
      </c>
      <c r="P335" s="8" t="n">
        <v>6.33</v>
      </c>
      <c r="Q335" s="8" t="n">
        <v>-132</v>
      </c>
      <c r="R335" s="8" t="n">
        <f aca="false">0.11136+(-S335*5.91941)</f>
        <v>0.21198997</v>
      </c>
      <c r="S335" s="8" t="n">
        <v>-0.017</v>
      </c>
      <c r="T335" s="8" t="n">
        <v>-250</v>
      </c>
      <c r="U335" s="8" t="s">
        <v>895</v>
      </c>
      <c r="V335" s="8" t="n">
        <v>-199.707</v>
      </c>
      <c r="W335" s="8" t="n">
        <v>382.141</v>
      </c>
      <c r="X335" s="8" t="n">
        <v>0</v>
      </c>
      <c r="Y335" s="8" t="n">
        <v>0</v>
      </c>
      <c r="AD335" s="8" t="n">
        <v>-120</v>
      </c>
      <c r="AE335" s="8" t="n">
        <v>230</v>
      </c>
      <c r="AMJ335" s="21"/>
    </row>
    <row collapsed="false" customFormat="true" customHeight="false" hidden="false" ht="13.3" outlineLevel="0" r="336" s="8">
      <c r="C336" s="8" t="n">
        <v>7583</v>
      </c>
      <c r="D336" s="19" t="s">
        <v>887</v>
      </c>
      <c r="E336" s="8" t="n">
        <v>0.0023265</v>
      </c>
      <c r="F336" s="8" t="n">
        <v>40877</v>
      </c>
      <c r="G336" s="8" t="n">
        <v>40284</v>
      </c>
      <c r="H336" s="8" t="s">
        <v>339</v>
      </c>
      <c r="I336" s="8" t="n">
        <v>0</v>
      </c>
      <c r="J336" s="8" t="n">
        <v>29.5596</v>
      </c>
      <c r="K336" s="8" t="n">
        <v>0</v>
      </c>
      <c r="L336" s="8" t="n">
        <v>0</v>
      </c>
      <c r="M336" s="8" t="n">
        <v>0</v>
      </c>
      <c r="N336" s="8" t="n">
        <v>4.8</v>
      </c>
      <c r="O336" s="8" t="n">
        <v>-14.5</v>
      </c>
      <c r="P336" s="8" t="n">
        <v>6.33</v>
      </c>
      <c r="Q336" s="8" t="n">
        <v>-132</v>
      </c>
      <c r="R336" s="8" t="n">
        <f aca="false">0.11136+(-S336*5.91941)</f>
        <v>0.21198997</v>
      </c>
      <c r="S336" s="8" t="n">
        <v>-0.017</v>
      </c>
      <c r="T336" s="8" t="n">
        <v>-250</v>
      </c>
      <c r="U336" s="8" t="s">
        <v>895</v>
      </c>
      <c r="V336" s="8" t="n">
        <v>-199.707</v>
      </c>
      <c r="W336" s="8" t="n">
        <v>382.141</v>
      </c>
      <c r="X336" s="8" t="n">
        <v>-0.000305176</v>
      </c>
      <c r="Y336" s="8" t="n">
        <v>0.000305176</v>
      </c>
      <c r="AD336" s="8" t="n">
        <v>-120</v>
      </c>
      <c r="AE336" s="8" t="n">
        <v>230</v>
      </c>
      <c r="AMJ336" s="21"/>
    </row>
    <row collapsed="false" customFormat="true" customHeight="false" hidden="false" ht="13.3" outlineLevel="0" r="337" s="8">
      <c r="C337" s="8" t="n">
        <v>7584</v>
      </c>
      <c r="D337" s="19" t="s">
        <v>887</v>
      </c>
      <c r="E337" s="8" t="n">
        <v>0.001269</v>
      </c>
      <c r="F337" s="8" t="n">
        <v>40877</v>
      </c>
      <c r="G337" s="8" t="n">
        <v>40284</v>
      </c>
      <c r="H337" s="8" t="s">
        <v>339</v>
      </c>
      <c r="I337" s="8" t="n">
        <v>0</v>
      </c>
      <c r="J337" s="8" t="n">
        <v>29.5596</v>
      </c>
      <c r="K337" s="8" t="n">
        <v>0</v>
      </c>
      <c r="L337" s="8" t="n">
        <v>0</v>
      </c>
      <c r="M337" s="8" t="n">
        <v>0</v>
      </c>
      <c r="N337" s="8" t="n">
        <v>4.8</v>
      </c>
      <c r="O337" s="8" t="n">
        <v>-14.5</v>
      </c>
      <c r="P337" s="8" t="n">
        <v>6.33</v>
      </c>
      <c r="Q337" s="8" t="n">
        <v>-132</v>
      </c>
      <c r="R337" s="8" t="n">
        <f aca="false">0.11136+(-S337*5.91941)</f>
        <v>0.21198997</v>
      </c>
      <c r="S337" s="8" t="n">
        <v>-0.017</v>
      </c>
      <c r="T337" s="8" t="n">
        <v>-250</v>
      </c>
      <c r="U337" s="8" t="s">
        <v>895</v>
      </c>
      <c r="V337" s="8" t="n">
        <v>-199.707</v>
      </c>
      <c r="W337" s="8" t="n">
        <v>382.141</v>
      </c>
      <c r="X337" s="8" t="n">
        <v>-0.000305176</v>
      </c>
      <c r="Y337" s="8" t="n">
        <v>0.000305176</v>
      </c>
      <c r="AD337" s="8" t="n">
        <v>-120</v>
      </c>
      <c r="AE337" s="8" t="n">
        <v>230</v>
      </c>
      <c r="AMJ337" s="21"/>
    </row>
    <row collapsed="false" customFormat="true" customHeight="false" hidden="false" ht="13.3" outlineLevel="0" r="338" s="8">
      <c r="C338" s="8" t="n">
        <v>7585</v>
      </c>
      <c r="D338" s="19" t="s">
        <v>887</v>
      </c>
      <c r="E338" s="8" t="n">
        <v>0.002961</v>
      </c>
      <c r="F338" s="8" t="n">
        <v>40877</v>
      </c>
      <c r="G338" s="8" t="n">
        <v>40284</v>
      </c>
      <c r="H338" s="8" t="s">
        <v>339</v>
      </c>
      <c r="I338" s="8" t="n">
        <v>0</v>
      </c>
      <c r="J338" s="8" t="n">
        <v>29.5596</v>
      </c>
      <c r="K338" s="8" t="n">
        <v>0</v>
      </c>
      <c r="L338" s="8" t="n">
        <v>0</v>
      </c>
      <c r="M338" s="8" t="n">
        <v>0</v>
      </c>
      <c r="N338" s="8" t="n">
        <v>4.8</v>
      </c>
      <c r="O338" s="8" t="n">
        <v>-14.5</v>
      </c>
      <c r="P338" s="8" t="n">
        <v>6.33</v>
      </c>
      <c r="Q338" s="8" t="n">
        <v>-132</v>
      </c>
      <c r="R338" s="8" t="n">
        <f aca="false">0.11136+(-S338*5.91941)</f>
        <v>0.21198997</v>
      </c>
      <c r="S338" s="8" t="n">
        <v>-0.017</v>
      </c>
      <c r="T338" s="8" t="n">
        <v>-250</v>
      </c>
      <c r="U338" s="8" t="s">
        <v>895</v>
      </c>
      <c r="V338" s="8" t="n">
        <v>-199.707</v>
      </c>
      <c r="W338" s="8" t="n">
        <v>382.141</v>
      </c>
      <c r="X338" s="8" t="n">
        <v>0</v>
      </c>
      <c r="Y338" s="8" t="n">
        <v>0.000305176</v>
      </c>
      <c r="AD338" s="8" t="n">
        <v>-120</v>
      </c>
      <c r="AE338" s="8" t="n">
        <v>230</v>
      </c>
      <c r="AMJ338" s="21"/>
    </row>
    <row collapsed="false" customFormat="true" customHeight="false" hidden="false" ht="13.3" outlineLevel="0" r="339" s="8">
      <c r="C339" s="8" t="n">
        <v>7586</v>
      </c>
      <c r="D339" s="19" t="s">
        <v>887</v>
      </c>
      <c r="E339" s="8" t="n">
        <v>0.0014805</v>
      </c>
      <c r="F339" s="8" t="n">
        <v>40877</v>
      </c>
      <c r="G339" s="8" t="n">
        <v>40284</v>
      </c>
      <c r="H339" s="8" t="s">
        <v>339</v>
      </c>
      <c r="I339" s="8" t="n">
        <v>0</v>
      </c>
      <c r="J339" s="8" t="n">
        <v>29.5596</v>
      </c>
      <c r="K339" s="8" t="n">
        <v>0</v>
      </c>
      <c r="L339" s="8" t="n">
        <v>0</v>
      </c>
      <c r="M339" s="8" t="n">
        <v>0</v>
      </c>
      <c r="N339" s="8" t="n">
        <v>4.8</v>
      </c>
      <c r="O339" s="8" t="n">
        <v>-14.5</v>
      </c>
      <c r="P339" s="8" t="n">
        <v>6.33</v>
      </c>
      <c r="Q339" s="8" t="n">
        <v>-132</v>
      </c>
      <c r="R339" s="8" t="n">
        <f aca="false">0.11136+(-S339*5.91941)</f>
        <v>0.21198997</v>
      </c>
      <c r="S339" s="8" t="n">
        <v>-0.017</v>
      </c>
      <c r="T339" s="8" t="n">
        <v>-250</v>
      </c>
      <c r="U339" s="8" t="s">
        <v>895</v>
      </c>
      <c r="V339" s="8" t="n">
        <v>-199.707</v>
      </c>
      <c r="W339" s="8" t="n">
        <v>382.141</v>
      </c>
      <c r="X339" s="8" t="n">
        <v>0</v>
      </c>
      <c r="Y339" s="8" t="n">
        <v>0.000305176</v>
      </c>
      <c r="AD339" s="8" t="n">
        <v>-120</v>
      </c>
      <c r="AE339" s="8" t="n">
        <v>230</v>
      </c>
      <c r="AMJ339" s="21"/>
    </row>
    <row collapsed="false" customFormat="true" customHeight="false" hidden="false" ht="13.3" outlineLevel="0" r="340" s="8">
      <c r="C340" s="8" t="n">
        <v>7587</v>
      </c>
      <c r="D340" s="19" t="s">
        <v>887</v>
      </c>
      <c r="E340" s="8" t="n">
        <v>0.0019035</v>
      </c>
      <c r="F340" s="8" t="n">
        <v>40877</v>
      </c>
      <c r="G340" s="8" t="n">
        <v>40284</v>
      </c>
      <c r="H340" s="8" t="s">
        <v>339</v>
      </c>
      <c r="I340" s="8" t="n">
        <v>0</v>
      </c>
      <c r="J340" s="8" t="n">
        <v>29.5596</v>
      </c>
      <c r="K340" s="8" t="n">
        <v>0</v>
      </c>
      <c r="L340" s="8" t="n">
        <v>0</v>
      </c>
      <c r="M340" s="8" t="n">
        <v>0</v>
      </c>
      <c r="N340" s="8" t="n">
        <v>4.8</v>
      </c>
      <c r="O340" s="8" t="n">
        <v>-14.5</v>
      </c>
      <c r="P340" s="8" t="n">
        <v>6.33</v>
      </c>
      <c r="Q340" s="8" t="n">
        <v>-132</v>
      </c>
      <c r="R340" s="8" t="n">
        <f aca="false">0.11136+(-S340*5.91941)</f>
        <v>0.21198997</v>
      </c>
      <c r="S340" s="8" t="n">
        <v>-0.017</v>
      </c>
      <c r="T340" s="8" t="n">
        <v>-250</v>
      </c>
      <c r="U340" s="8" t="s">
        <v>895</v>
      </c>
      <c r="V340" s="8" t="n">
        <v>-199.707</v>
      </c>
      <c r="W340" s="8" t="n">
        <v>382.141</v>
      </c>
      <c r="X340" s="8" t="n">
        <v>0</v>
      </c>
      <c r="Y340" s="8" t="n">
        <v>0.000305176</v>
      </c>
      <c r="AD340" s="8" t="n">
        <v>-120</v>
      </c>
      <c r="AE340" s="8" t="n">
        <v>230</v>
      </c>
      <c r="AMJ340" s="21"/>
    </row>
    <row collapsed="false" customFormat="true" customHeight="false" hidden="false" ht="13.3" outlineLevel="0" r="341" s="8">
      <c r="C341" s="8" t="n">
        <v>7588</v>
      </c>
      <c r="D341" s="19" t="s">
        <v>887</v>
      </c>
      <c r="E341" s="8" t="n">
        <v>0.0019035</v>
      </c>
      <c r="F341" s="8" t="n">
        <v>40877</v>
      </c>
      <c r="G341" s="8" t="n">
        <v>40284</v>
      </c>
      <c r="H341" s="8" t="s">
        <v>339</v>
      </c>
      <c r="I341" s="8" t="n">
        <v>0</v>
      </c>
      <c r="J341" s="8" t="n">
        <v>29.5596</v>
      </c>
      <c r="K341" s="8" t="n">
        <v>0</v>
      </c>
      <c r="L341" s="8" t="n">
        <v>0</v>
      </c>
      <c r="M341" s="8" t="n">
        <v>0</v>
      </c>
      <c r="N341" s="8" t="n">
        <v>4.8</v>
      </c>
      <c r="O341" s="8" t="n">
        <v>-14.5</v>
      </c>
      <c r="P341" s="8" t="n">
        <v>6.33</v>
      </c>
      <c r="Q341" s="8" t="n">
        <v>-132</v>
      </c>
      <c r="R341" s="8" t="n">
        <f aca="false">0.11136+(-S341*5.91941)</f>
        <v>0.21198997</v>
      </c>
      <c r="S341" s="8" t="n">
        <v>-0.017</v>
      </c>
      <c r="T341" s="8" t="n">
        <v>-250</v>
      </c>
      <c r="U341" s="8" t="s">
        <v>895</v>
      </c>
      <c r="V341" s="8" t="n">
        <v>-199.707</v>
      </c>
      <c r="W341" s="8" t="n">
        <v>382.141</v>
      </c>
      <c r="X341" s="8" t="n">
        <v>0</v>
      </c>
      <c r="Y341" s="8" t="n">
        <v>0.000305176</v>
      </c>
      <c r="AD341" s="8" t="n">
        <v>-120</v>
      </c>
      <c r="AE341" s="8" t="n">
        <v>230</v>
      </c>
      <c r="AMJ341" s="21"/>
    </row>
    <row collapsed="false" customFormat="true" customHeight="false" hidden="false" ht="13.3" outlineLevel="0" r="342" s="8">
      <c r="C342" s="8" t="n">
        <v>7589</v>
      </c>
      <c r="D342" s="19" t="s">
        <v>912</v>
      </c>
      <c r="E342" s="8" t="n">
        <v>0.001269</v>
      </c>
      <c r="F342" s="8" t="n">
        <v>40877</v>
      </c>
      <c r="G342" s="8" t="n">
        <v>40284</v>
      </c>
      <c r="H342" s="8" t="s">
        <v>339</v>
      </c>
      <c r="I342" s="8" t="n">
        <v>0</v>
      </c>
      <c r="J342" s="8" t="n">
        <v>29.5596</v>
      </c>
      <c r="K342" s="8" t="n">
        <v>0</v>
      </c>
      <c r="L342" s="8" t="n">
        <v>0</v>
      </c>
      <c r="M342" s="8" t="n">
        <v>0</v>
      </c>
      <c r="N342" s="8" t="n">
        <v>4.8</v>
      </c>
      <c r="O342" s="8" t="n">
        <v>-14.5</v>
      </c>
      <c r="P342" s="8" t="n">
        <v>6.33</v>
      </c>
      <c r="Q342" s="8" t="n">
        <v>-132</v>
      </c>
      <c r="R342" s="8" t="n">
        <f aca="false">0.11136+(-S342*5.91941)</f>
        <v>0.21198997</v>
      </c>
      <c r="S342" s="8" t="n">
        <v>-0.017</v>
      </c>
      <c r="T342" s="8" t="n">
        <v>-250</v>
      </c>
      <c r="U342" s="8" t="s">
        <v>895</v>
      </c>
      <c r="V342" s="8" t="n">
        <v>-199.707</v>
      </c>
      <c r="W342" s="8" t="n">
        <v>382.141</v>
      </c>
      <c r="X342" s="8" t="n">
        <v>0</v>
      </c>
      <c r="Y342" s="8" t="n">
        <v>0.000305176</v>
      </c>
      <c r="AD342" s="8" t="n">
        <v>-120</v>
      </c>
      <c r="AE342" s="8" t="n">
        <v>230</v>
      </c>
      <c r="AMJ342" s="21"/>
    </row>
    <row collapsed="false" customFormat="true" customHeight="false" hidden="false" ht="13.3" outlineLevel="0" r="343" s="8">
      <c r="C343" s="8" t="n">
        <v>7590</v>
      </c>
      <c r="D343" s="19" t="s">
        <v>912</v>
      </c>
      <c r="E343" s="8" t="n">
        <v>0.0023265</v>
      </c>
      <c r="F343" s="8" t="n">
        <v>40877</v>
      </c>
      <c r="G343" s="8" t="n">
        <v>40284</v>
      </c>
      <c r="H343" s="8" t="s">
        <v>339</v>
      </c>
      <c r="I343" s="8" t="n">
        <v>0</v>
      </c>
      <c r="J343" s="8" t="n">
        <v>29.5596</v>
      </c>
      <c r="K343" s="8" t="n">
        <v>0</v>
      </c>
      <c r="L343" s="8" t="n">
        <v>0</v>
      </c>
      <c r="M343" s="8" t="n">
        <v>0</v>
      </c>
      <c r="N343" s="8" t="n">
        <v>4.8</v>
      </c>
      <c r="O343" s="8" t="n">
        <v>-14.5</v>
      </c>
      <c r="P343" s="8" t="n">
        <v>6.33</v>
      </c>
      <c r="Q343" s="8" t="n">
        <v>-132</v>
      </c>
      <c r="R343" s="8" t="n">
        <f aca="false">0.11136+(-S343*5.91941)</f>
        <v>0.21198997</v>
      </c>
      <c r="S343" s="8" t="n">
        <v>-0.017</v>
      </c>
      <c r="T343" s="8" t="n">
        <v>-250</v>
      </c>
      <c r="U343" s="8" t="s">
        <v>895</v>
      </c>
      <c r="V343" s="8" t="n">
        <v>-199.707</v>
      </c>
      <c r="W343" s="8" t="n">
        <v>382.141</v>
      </c>
      <c r="X343" s="8" t="n">
        <v>0</v>
      </c>
      <c r="Y343" s="8" t="n">
        <v>0</v>
      </c>
      <c r="AD343" s="8" t="n">
        <v>-120</v>
      </c>
      <c r="AE343" s="8" t="n">
        <v>230</v>
      </c>
      <c r="AMJ343" s="21"/>
    </row>
    <row collapsed="false" customFormat="true" customHeight="false" hidden="false" ht="13.3" outlineLevel="0" r="344" s="8">
      <c r="C344" s="8" t="n">
        <v>7591</v>
      </c>
      <c r="D344" s="19" t="s">
        <v>912</v>
      </c>
      <c r="E344" s="8" t="n">
        <v>0.0014805</v>
      </c>
      <c r="F344" s="8" t="n">
        <v>40877</v>
      </c>
      <c r="G344" s="8" t="n">
        <v>40284</v>
      </c>
      <c r="H344" s="8" t="s">
        <v>339</v>
      </c>
      <c r="I344" s="8" t="n">
        <v>0</v>
      </c>
      <c r="J344" s="8" t="n">
        <v>29.5596</v>
      </c>
      <c r="K344" s="8" t="n">
        <v>0</v>
      </c>
      <c r="L344" s="8" t="n">
        <v>0</v>
      </c>
      <c r="M344" s="8" t="n">
        <v>0</v>
      </c>
      <c r="N344" s="8" t="n">
        <v>4.8</v>
      </c>
      <c r="O344" s="8" t="n">
        <v>-14.5</v>
      </c>
      <c r="P344" s="8" t="n">
        <v>6.33</v>
      </c>
      <c r="Q344" s="8" t="n">
        <v>-132</v>
      </c>
      <c r="R344" s="8" t="n">
        <f aca="false">0.11136+(-S344*5.91941)</f>
        <v>0.21198997</v>
      </c>
      <c r="S344" s="8" t="n">
        <v>-0.017</v>
      </c>
      <c r="T344" s="8" t="n">
        <v>-250</v>
      </c>
      <c r="U344" s="8" t="s">
        <v>895</v>
      </c>
      <c r="V344" s="8" t="n">
        <v>-199.707</v>
      </c>
      <c r="W344" s="8" t="n">
        <v>382.141</v>
      </c>
      <c r="X344" s="8" t="n">
        <v>0</v>
      </c>
      <c r="Y344" s="8" t="n">
        <v>0.000305176</v>
      </c>
      <c r="AD344" s="8" t="n">
        <v>-120</v>
      </c>
      <c r="AE344" s="8" t="n">
        <v>230</v>
      </c>
      <c r="AMJ344" s="21"/>
    </row>
    <row collapsed="false" customFormat="true" customHeight="false" hidden="false" ht="13.3" outlineLevel="0" r="345" s="8">
      <c r="C345" s="8" t="n">
        <v>7592</v>
      </c>
      <c r="D345" s="19" t="s">
        <v>912</v>
      </c>
      <c r="E345" s="8" t="n">
        <v>0.017343</v>
      </c>
      <c r="F345" s="8" t="n">
        <v>40877</v>
      </c>
      <c r="G345" s="8" t="n">
        <v>40284</v>
      </c>
      <c r="H345" s="8" t="s">
        <v>339</v>
      </c>
      <c r="I345" s="8" t="n">
        <v>0</v>
      </c>
      <c r="J345" s="8" t="n">
        <v>29.5596</v>
      </c>
      <c r="K345" s="8" t="n">
        <v>0</v>
      </c>
      <c r="L345" s="8" t="n">
        <v>0</v>
      </c>
      <c r="M345" s="8" t="n">
        <v>0</v>
      </c>
      <c r="N345" s="8" t="n">
        <v>4.8</v>
      </c>
      <c r="O345" s="8" t="n">
        <v>-14.5</v>
      </c>
      <c r="P345" s="8" t="n">
        <v>6.33</v>
      </c>
      <c r="Q345" s="8" t="n">
        <v>-132</v>
      </c>
      <c r="R345" s="8" t="n">
        <f aca="false">0.11136+(-S345*5.91941)</f>
        <v>0.2297482</v>
      </c>
      <c r="S345" s="8" t="n">
        <v>-0.02</v>
      </c>
      <c r="T345" s="8" t="n">
        <v>-250</v>
      </c>
      <c r="U345" s="8" t="s">
        <v>895</v>
      </c>
      <c r="V345" s="8" t="n">
        <v>-199.707</v>
      </c>
      <c r="W345" s="8" t="n">
        <v>382.141</v>
      </c>
      <c r="X345" s="8" t="n">
        <v>0</v>
      </c>
      <c r="Y345" s="8" t="n">
        <v>0.000305176</v>
      </c>
      <c r="AD345" s="8" t="n">
        <v>-120</v>
      </c>
      <c r="AE345" s="8" t="n">
        <v>230</v>
      </c>
      <c r="AMJ345" s="21"/>
    </row>
    <row collapsed="false" customFormat="true" customHeight="false" hidden="false" ht="13.3" outlineLevel="0" r="346" s="22">
      <c r="C346" s="22" t="n">
        <v>7593</v>
      </c>
      <c r="D346" s="23" t="s">
        <v>887</v>
      </c>
      <c r="E346" s="22" t="n">
        <v>0.493218</v>
      </c>
      <c r="F346" s="22" t="n">
        <v>40877</v>
      </c>
      <c r="G346" s="22" t="n">
        <v>40284</v>
      </c>
      <c r="H346" s="22" t="s">
        <v>339</v>
      </c>
      <c r="I346" s="22" t="n">
        <v>0</v>
      </c>
      <c r="J346" s="22" t="n">
        <v>29.5596</v>
      </c>
      <c r="K346" s="22" t="n">
        <v>0</v>
      </c>
      <c r="L346" s="22" t="n">
        <v>0</v>
      </c>
      <c r="M346" s="22" t="n">
        <v>0</v>
      </c>
      <c r="N346" s="22" t="n">
        <v>4.8</v>
      </c>
      <c r="O346" s="22" t="n">
        <v>-14.5</v>
      </c>
      <c r="P346" s="22" t="n">
        <v>6.33</v>
      </c>
      <c r="Q346" s="22" t="n">
        <v>-132</v>
      </c>
      <c r="R346" s="22" t="n">
        <f aca="false">0.11136+(-S346*5.91941)</f>
        <v>6.23794935</v>
      </c>
      <c r="S346" s="22" t="n">
        <v>-1.035</v>
      </c>
      <c r="T346" s="22" t="n">
        <v>-101871</v>
      </c>
      <c r="U346" s="22" t="s">
        <v>892</v>
      </c>
      <c r="V346" s="22" t="n">
        <v>-399.628</v>
      </c>
      <c r="W346" s="22" t="n">
        <v>182.312</v>
      </c>
      <c r="X346" s="22" t="n">
        <v>0</v>
      </c>
      <c r="Y346" s="22" t="n">
        <v>0</v>
      </c>
      <c r="AD346" s="22" t="n">
        <v>-240</v>
      </c>
      <c r="AE346" s="22" t="n">
        <v>110</v>
      </c>
      <c r="AMJ346" s="24"/>
    </row>
    <row collapsed="false" customFormat="true" customHeight="false" hidden="false" ht="13.3" outlineLevel="0" r="347" s="22">
      <c r="C347" s="22" t="n">
        <v>7594</v>
      </c>
      <c r="D347" s="23" t="s">
        <v>887</v>
      </c>
      <c r="E347" s="22" t="n">
        <v>0.505485</v>
      </c>
      <c r="F347" s="22" t="n">
        <v>40877</v>
      </c>
      <c r="G347" s="22" t="n">
        <v>40284</v>
      </c>
      <c r="H347" s="22" t="s">
        <v>339</v>
      </c>
      <c r="I347" s="22" t="n">
        <v>0</v>
      </c>
      <c r="J347" s="22" t="n">
        <v>29.5596</v>
      </c>
      <c r="K347" s="22" t="n">
        <v>0</v>
      </c>
      <c r="L347" s="22" t="n">
        <v>0</v>
      </c>
      <c r="M347" s="22" t="n">
        <v>0</v>
      </c>
      <c r="N347" s="22" t="n">
        <v>4.8</v>
      </c>
      <c r="O347" s="22" t="n">
        <v>-14.5</v>
      </c>
      <c r="P347" s="22" t="n">
        <v>6.33</v>
      </c>
      <c r="Q347" s="22" t="n">
        <v>-132</v>
      </c>
      <c r="R347" s="22" t="n">
        <f aca="false">0.11136+(-S347*5.91941)</f>
        <v>6.23794935</v>
      </c>
      <c r="S347" s="22" t="n">
        <v>-1.035</v>
      </c>
      <c r="T347" s="22" t="n">
        <v>-101871</v>
      </c>
      <c r="U347" s="22" t="s">
        <v>892</v>
      </c>
      <c r="V347" s="22" t="n">
        <v>-399.628</v>
      </c>
      <c r="W347" s="22" t="n">
        <v>182.312</v>
      </c>
      <c r="X347" s="22" t="n">
        <v>0</v>
      </c>
      <c r="Y347" s="22" t="n">
        <v>0.000305176</v>
      </c>
      <c r="AD347" s="22" t="n">
        <v>-240</v>
      </c>
      <c r="AE347" s="22" t="n">
        <v>110</v>
      </c>
      <c r="AMJ347" s="24"/>
    </row>
    <row collapsed="false" customFormat="true" customHeight="false" hidden="false" ht="13.3" outlineLevel="0" r="348" s="8">
      <c r="C348" s="8" t="n">
        <v>7595</v>
      </c>
      <c r="D348" s="19" t="s">
        <v>887</v>
      </c>
      <c r="E348" s="8" t="n">
        <v>0.0446265</v>
      </c>
      <c r="F348" s="8" t="n">
        <v>40877</v>
      </c>
      <c r="G348" s="8" t="n">
        <v>40284</v>
      </c>
      <c r="H348" s="8" t="s">
        <v>339</v>
      </c>
      <c r="I348" s="8" t="n">
        <v>0</v>
      </c>
      <c r="J348" s="8" t="n">
        <v>29.5596</v>
      </c>
      <c r="K348" s="8" t="n">
        <v>0</v>
      </c>
      <c r="L348" s="8" t="n">
        <v>0</v>
      </c>
      <c r="M348" s="8" t="n">
        <v>0</v>
      </c>
      <c r="N348" s="8" t="n">
        <v>4.8</v>
      </c>
      <c r="O348" s="8" t="n">
        <v>-14.5</v>
      </c>
      <c r="P348" s="8" t="n">
        <v>6.33</v>
      </c>
      <c r="Q348" s="8" t="n">
        <v>-132</v>
      </c>
      <c r="R348" s="8" t="n">
        <f aca="false">0.11136+(-S348*5.91941)</f>
        <v>0.21198997</v>
      </c>
      <c r="S348" s="8" t="n">
        <v>-0.017</v>
      </c>
      <c r="T348" s="8" t="n">
        <v>-250</v>
      </c>
      <c r="U348" s="8" t="s">
        <v>895</v>
      </c>
      <c r="V348" s="8" t="n">
        <v>0.092</v>
      </c>
      <c r="W348" s="8" t="n">
        <v>-0.842</v>
      </c>
      <c r="X348" s="8" t="n">
        <v>0</v>
      </c>
      <c r="Y348" s="8" t="n">
        <v>0</v>
      </c>
      <c r="AD348" s="8" t="n">
        <v>0</v>
      </c>
      <c r="AE348" s="8" t="n">
        <v>0</v>
      </c>
      <c r="AMJ348" s="21"/>
    </row>
    <row collapsed="false" customFormat="true" customHeight="false" hidden="false" ht="13.3" outlineLevel="0" r="349" s="8">
      <c r="C349" s="8" t="n">
        <v>7596</v>
      </c>
      <c r="D349" s="19" t="s">
        <v>887</v>
      </c>
      <c r="E349" s="8" t="n">
        <v>0.046953</v>
      </c>
      <c r="F349" s="8" t="n">
        <v>40877</v>
      </c>
      <c r="G349" s="8" t="n">
        <v>40284</v>
      </c>
      <c r="H349" s="8" t="s">
        <v>339</v>
      </c>
      <c r="I349" s="8" t="n">
        <v>0</v>
      </c>
      <c r="J349" s="8" t="n">
        <v>29.5596</v>
      </c>
      <c r="K349" s="8" t="n">
        <v>0</v>
      </c>
      <c r="L349" s="8" t="n">
        <v>0</v>
      </c>
      <c r="M349" s="8" t="n">
        <v>0</v>
      </c>
      <c r="N349" s="8" t="n">
        <v>4.8</v>
      </c>
      <c r="O349" s="8" t="n">
        <v>-14.5</v>
      </c>
      <c r="P349" s="8" t="n">
        <v>6.33</v>
      </c>
      <c r="Q349" s="8" t="n">
        <v>-132</v>
      </c>
      <c r="R349" s="8" t="n">
        <f aca="false">0.11136+(-S349*5.91941)</f>
        <v>0.21198997</v>
      </c>
      <c r="S349" s="8" t="n">
        <v>-0.017</v>
      </c>
      <c r="T349" s="8" t="n">
        <v>-250</v>
      </c>
      <c r="U349" s="8" t="s">
        <v>895</v>
      </c>
      <c r="V349" s="8" t="n">
        <v>0.092</v>
      </c>
      <c r="W349" s="8" t="n">
        <v>-0.842</v>
      </c>
      <c r="X349" s="8" t="n">
        <v>0</v>
      </c>
      <c r="Y349" s="8" t="n">
        <v>0</v>
      </c>
      <c r="AD349" s="8" t="n">
        <v>0</v>
      </c>
      <c r="AE349" s="8" t="n">
        <v>0</v>
      </c>
      <c r="AMJ349" s="21"/>
    </row>
    <row collapsed="false" customFormat="true" customHeight="false" hidden="false" ht="13.3" outlineLevel="0" r="350" s="8">
      <c r="C350" s="8" t="n">
        <v>7597</v>
      </c>
      <c r="D350" s="19" t="s">
        <v>887</v>
      </c>
      <c r="E350" s="8" t="n">
        <v>0.0454725</v>
      </c>
      <c r="F350" s="8" t="n">
        <v>40877</v>
      </c>
      <c r="G350" s="8" t="n">
        <v>40284</v>
      </c>
      <c r="H350" s="8" t="s">
        <v>339</v>
      </c>
      <c r="I350" s="8" t="n">
        <v>0</v>
      </c>
      <c r="J350" s="8" t="n">
        <v>29.5596</v>
      </c>
      <c r="K350" s="8" t="n">
        <v>0</v>
      </c>
      <c r="L350" s="8" t="n">
        <v>0</v>
      </c>
      <c r="M350" s="8" t="n">
        <v>0</v>
      </c>
      <c r="N350" s="8" t="n">
        <v>4.8</v>
      </c>
      <c r="O350" s="8" t="n">
        <v>-14.5</v>
      </c>
      <c r="P350" s="8" t="n">
        <v>6.33</v>
      </c>
      <c r="Q350" s="8" t="n">
        <v>-132</v>
      </c>
      <c r="R350" s="8" t="n">
        <f aca="false">0.11136+(-S350*5.91941)</f>
        <v>0.21198997</v>
      </c>
      <c r="S350" s="8" t="n">
        <v>-0.017</v>
      </c>
      <c r="T350" s="8" t="n">
        <v>-250</v>
      </c>
      <c r="U350" s="8" t="s">
        <v>895</v>
      </c>
      <c r="V350" s="8" t="n">
        <v>0.092</v>
      </c>
      <c r="W350" s="8" t="n">
        <v>-0.842</v>
      </c>
      <c r="X350" s="8" t="n">
        <v>0</v>
      </c>
      <c r="Y350" s="8" t="n">
        <v>0</v>
      </c>
      <c r="AD350" s="8" t="n">
        <v>0</v>
      </c>
      <c r="AE350" s="8" t="n">
        <v>0</v>
      </c>
      <c r="AMJ350" s="21"/>
    </row>
    <row collapsed="false" customFormat="true" customHeight="false" hidden="false" ht="13.3" outlineLevel="0" r="351" s="8">
      <c r="C351" s="8" t="n">
        <v>7598</v>
      </c>
      <c r="D351" s="19" t="s">
        <v>887</v>
      </c>
      <c r="E351" s="8" t="n">
        <v>0.0175545</v>
      </c>
      <c r="F351" s="8" t="n">
        <v>40877</v>
      </c>
      <c r="G351" s="8" t="n">
        <v>40284</v>
      </c>
      <c r="H351" s="8" t="s">
        <v>339</v>
      </c>
      <c r="I351" s="8" t="n">
        <v>0</v>
      </c>
      <c r="J351" s="8" t="n">
        <v>29.5596</v>
      </c>
      <c r="K351" s="8" t="n">
        <v>0</v>
      </c>
      <c r="L351" s="8" t="n">
        <v>0</v>
      </c>
      <c r="M351" s="8" t="n">
        <v>0</v>
      </c>
      <c r="N351" s="8" t="n">
        <v>4.8</v>
      </c>
      <c r="O351" s="8" t="n">
        <v>-14.5</v>
      </c>
      <c r="P351" s="8" t="n">
        <v>6.33</v>
      </c>
      <c r="Q351" s="8" t="n">
        <v>-132</v>
      </c>
      <c r="R351" s="8" t="n">
        <f aca="false">0.11136+(-S351*5.91941)</f>
        <v>0.21198997</v>
      </c>
      <c r="S351" s="8" t="n">
        <v>-0.017</v>
      </c>
      <c r="T351" s="8" t="n">
        <v>-250</v>
      </c>
      <c r="U351" s="8" t="s">
        <v>895</v>
      </c>
      <c r="V351" s="8" t="n">
        <v>0.092</v>
      </c>
      <c r="W351" s="8" t="n">
        <v>-0.842</v>
      </c>
      <c r="X351" s="8" t="n">
        <v>0</v>
      </c>
      <c r="Y351" s="8" t="n">
        <v>0</v>
      </c>
      <c r="AD351" s="8" t="n">
        <v>0</v>
      </c>
      <c r="AE351" s="8" t="n">
        <v>0</v>
      </c>
      <c r="AMJ351" s="21"/>
    </row>
    <row collapsed="false" customFormat="true" customHeight="false" hidden="false" ht="13.3" outlineLevel="0" r="352" s="8">
      <c r="C352" s="8" t="n">
        <v>7599</v>
      </c>
      <c r="D352" s="19" t="s">
        <v>887</v>
      </c>
      <c r="E352" s="8" t="n">
        <v>0.0416655</v>
      </c>
      <c r="F352" s="8" t="n">
        <v>40877</v>
      </c>
      <c r="G352" s="8" t="n">
        <v>40284</v>
      </c>
      <c r="H352" s="8" t="s">
        <v>339</v>
      </c>
      <c r="I352" s="8" t="n">
        <v>0</v>
      </c>
      <c r="J352" s="8" t="n">
        <v>29.5596</v>
      </c>
      <c r="K352" s="8" t="n">
        <v>0</v>
      </c>
      <c r="L352" s="8" t="n">
        <v>0</v>
      </c>
      <c r="M352" s="8" t="n">
        <v>0</v>
      </c>
      <c r="N352" s="8" t="n">
        <v>4.8</v>
      </c>
      <c r="O352" s="8" t="n">
        <v>-14.5</v>
      </c>
      <c r="P352" s="8" t="n">
        <v>6.33</v>
      </c>
      <c r="Q352" s="8" t="n">
        <v>-132</v>
      </c>
      <c r="R352" s="8" t="n">
        <f aca="false">0.11136+(-S352*5.91941)</f>
        <v>0.21198997</v>
      </c>
      <c r="S352" s="8" t="n">
        <v>-0.017</v>
      </c>
      <c r="T352" s="8" t="n">
        <v>-250</v>
      </c>
      <c r="U352" s="8" t="s">
        <v>895</v>
      </c>
      <c r="V352" s="8" t="n">
        <v>0.092</v>
      </c>
      <c r="W352" s="8" t="n">
        <v>-0.842</v>
      </c>
      <c r="X352" s="8" t="n">
        <v>0</v>
      </c>
      <c r="Y352" s="8" t="n">
        <v>0</v>
      </c>
      <c r="AD352" s="8" t="n">
        <v>0</v>
      </c>
      <c r="AE352" s="8" t="n">
        <v>0</v>
      </c>
      <c r="AMJ352" s="21"/>
    </row>
    <row collapsed="false" customFormat="true" customHeight="false" hidden="false" ht="13.3" outlineLevel="0" r="353" s="8">
      <c r="C353" s="8" t="n">
        <v>7600</v>
      </c>
      <c r="D353" s="19" t="s">
        <v>887</v>
      </c>
      <c r="E353" s="8" t="n">
        <v>0.044838</v>
      </c>
      <c r="F353" s="8" t="n">
        <v>40877</v>
      </c>
      <c r="G353" s="8" t="n">
        <v>40284</v>
      </c>
      <c r="H353" s="8" t="s">
        <v>339</v>
      </c>
      <c r="I353" s="8" t="n">
        <v>0</v>
      </c>
      <c r="J353" s="8" t="n">
        <v>29.5596</v>
      </c>
      <c r="K353" s="8" t="n">
        <v>0</v>
      </c>
      <c r="L353" s="8" t="n">
        <v>0</v>
      </c>
      <c r="M353" s="8" t="n">
        <v>0</v>
      </c>
      <c r="N353" s="8" t="n">
        <v>4.8</v>
      </c>
      <c r="O353" s="8" t="n">
        <v>-14.5</v>
      </c>
      <c r="P353" s="8" t="n">
        <v>6.33</v>
      </c>
      <c r="Q353" s="8" t="n">
        <v>-132</v>
      </c>
      <c r="R353" s="8" t="n">
        <f aca="false">0.11136+(-S353*5.91941)</f>
        <v>0.21198997</v>
      </c>
      <c r="S353" s="8" t="n">
        <v>-0.017</v>
      </c>
      <c r="T353" s="8" t="n">
        <v>-250</v>
      </c>
      <c r="U353" s="8" t="s">
        <v>895</v>
      </c>
      <c r="V353" s="8" t="n">
        <v>0.092</v>
      </c>
      <c r="W353" s="8" t="n">
        <v>-0.842</v>
      </c>
      <c r="X353" s="8" t="n">
        <v>0</v>
      </c>
      <c r="Y353" s="8" t="n">
        <v>0</v>
      </c>
      <c r="AD353" s="8" t="n">
        <v>0</v>
      </c>
      <c r="AE353" s="8" t="n">
        <v>0</v>
      </c>
      <c r="AMJ353" s="21"/>
    </row>
    <row collapsed="false" customFormat="true" customHeight="false" hidden="false" ht="13.3" outlineLevel="0" r="354" s="8">
      <c r="C354" s="8" t="n">
        <v>7601</v>
      </c>
      <c r="D354" s="19" t="s">
        <v>887</v>
      </c>
      <c r="E354" s="8" t="n">
        <v>0.017343</v>
      </c>
      <c r="F354" s="8" t="n">
        <v>40877</v>
      </c>
      <c r="G354" s="8" t="n">
        <v>40284</v>
      </c>
      <c r="H354" s="8" t="s">
        <v>339</v>
      </c>
      <c r="I354" s="8" t="n">
        <v>0</v>
      </c>
      <c r="J354" s="8" t="n">
        <v>29.5596</v>
      </c>
      <c r="K354" s="8" t="n">
        <v>0</v>
      </c>
      <c r="L354" s="8" t="n">
        <v>0</v>
      </c>
      <c r="M354" s="8" t="n">
        <v>0</v>
      </c>
      <c r="N354" s="8" t="n">
        <v>4.8</v>
      </c>
      <c r="O354" s="8" t="n">
        <v>-14.5</v>
      </c>
      <c r="P354" s="8" t="n">
        <v>6.33</v>
      </c>
      <c r="Q354" s="8" t="n">
        <v>-132</v>
      </c>
      <c r="R354" s="8" t="n">
        <f aca="false">0.11136+(-S354*5.91941)</f>
        <v>0.21198997</v>
      </c>
      <c r="S354" s="8" t="n">
        <v>-0.017</v>
      </c>
      <c r="T354" s="8" t="n">
        <v>-250</v>
      </c>
      <c r="U354" s="8" t="s">
        <v>895</v>
      </c>
      <c r="V354" s="8" t="n">
        <v>0.092</v>
      </c>
      <c r="W354" s="8" t="n">
        <v>-0.842</v>
      </c>
      <c r="X354" s="8" t="n">
        <v>0</v>
      </c>
      <c r="Y354" s="8" t="n">
        <v>0</v>
      </c>
      <c r="AD354" s="8" t="n">
        <v>0</v>
      </c>
      <c r="AE354" s="8" t="n">
        <v>0</v>
      </c>
      <c r="AMJ354" s="21"/>
    </row>
    <row collapsed="false" customFormat="true" customHeight="false" hidden="false" ht="13.3" outlineLevel="0" r="355" s="8">
      <c r="C355" s="8" t="n">
        <v>7602</v>
      </c>
      <c r="D355" s="19" t="s">
        <v>887</v>
      </c>
      <c r="E355" s="8" t="n">
        <v>0.0437805</v>
      </c>
      <c r="F355" s="8" t="n">
        <v>40877</v>
      </c>
      <c r="G355" s="8" t="n">
        <v>40284</v>
      </c>
      <c r="H355" s="8" t="s">
        <v>339</v>
      </c>
      <c r="I355" s="8" t="n">
        <v>0</v>
      </c>
      <c r="J355" s="8" t="n">
        <v>29.5596</v>
      </c>
      <c r="K355" s="8" t="n">
        <v>0</v>
      </c>
      <c r="L355" s="8" t="n">
        <v>0</v>
      </c>
      <c r="M355" s="8" t="n">
        <v>0</v>
      </c>
      <c r="N355" s="8" t="n">
        <v>4.8</v>
      </c>
      <c r="O355" s="8" t="n">
        <v>-14.5</v>
      </c>
      <c r="P355" s="8" t="n">
        <v>6.33</v>
      </c>
      <c r="Q355" s="8" t="n">
        <v>-132</v>
      </c>
      <c r="R355" s="8" t="n">
        <f aca="false">0.11136+(-S355*5.91941)</f>
        <v>0.21198997</v>
      </c>
      <c r="S355" s="8" t="n">
        <v>-0.017</v>
      </c>
      <c r="T355" s="8" t="n">
        <v>-250</v>
      </c>
      <c r="U355" s="8" t="s">
        <v>895</v>
      </c>
      <c r="V355" s="8" t="n">
        <v>0.092</v>
      </c>
      <c r="W355" s="8" t="n">
        <v>-0.842</v>
      </c>
      <c r="X355" s="8" t="n">
        <v>-0.000305176</v>
      </c>
      <c r="Y355" s="8" t="n">
        <v>0</v>
      </c>
      <c r="AD355" s="8" t="n">
        <v>0</v>
      </c>
      <c r="AE355" s="8" t="n">
        <v>0</v>
      </c>
      <c r="AMJ355" s="21"/>
    </row>
    <row collapsed="false" customFormat="true" customHeight="false" hidden="false" ht="13.3" outlineLevel="0" r="356" s="8">
      <c r="C356" s="8" t="n">
        <v>7603</v>
      </c>
      <c r="D356" s="19" t="s">
        <v>887</v>
      </c>
      <c r="E356" s="8" t="n">
        <v>0.0285525</v>
      </c>
      <c r="F356" s="8" t="n">
        <v>40877</v>
      </c>
      <c r="G356" s="8" t="n">
        <v>40284</v>
      </c>
      <c r="H356" s="8" t="s">
        <v>339</v>
      </c>
      <c r="I356" s="8" t="n">
        <v>0</v>
      </c>
      <c r="J356" s="8" t="n">
        <v>29.5596</v>
      </c>
      <c r="K356" s="8" t="n">
        <v>0</v>
      </c>
      <c r="L356" s="8" t="n">
        <v>0</v>
      </c>
      <c r="M356" s="8" t="n">
        <v>0</v>
      </c>
      <c r="N356" s="8" t="n">
        <v>4.8</v>
      </c>
      <c r="O356" s="8" t="n">
        <v>-14.5</v>
      </c>
      <c r="P356" s="8" t="n">
        <v>6.33</v>
      </c>
      <c r="Q356" s="8" t="n">
        <v>-132</v>
      </c>
      <c r="R356" s="8" t="n">
        <f aca="false">0.11136+(-S356*5.91941)</f>
        <v>0.21198997</v>
      </c>
      <c r="S356" s="8" t="n">
        <v>-0.017</v>
      </c>
      <c r="T356" s="8" t="n">
        <v>-250</v>
      </c>
      <c r="U356" s="8" t="s">
        <v>895</v>
      </c>
      <c r="V356" s="8" t="n">
        <v>0.092</v>
      </c>
      <c r="W356" s="8" t="n">
        <v>-0.842</v>
      </c>
      <c r="X356" s="8" t="n">
        <v>0</v>
      </c>
      <c r="Y356" s="8" t="n">
        <v>0</v>
      </c>
      <c r="AD356" s="8" t="n">
        <v>0</v>
      </c>
      <c r="AE356" s="8" t="n">
        <v>0</v>
      </c>
      <c r="AMJ356" s="21"/>
    </row>
    <row collapsed="false" customFormat="true" customHeight="false" hidden="false" ht="13.3" outlineLevel="0" r="357" s="8">
      <c r="C357" s="8" t="n">
        <v>7604</v>
      </c>
      <c r="D357" s="19" t="s">
        <v>887</v>
      </c>
      <c r="E357" s="8" t="n">
        <v>0.0423</v>
      </c>
      <c r="F357" s="8" t="n">
        <v>40877</v>
      </c>
      <c r="G357" s="8" t="n">
        <v>40284</v>
      </c>
      <c r="H357" s="8" t="s">
        <v>339</v>
      </c>
      <c r="I357" s="8" t="n">
        <v>0</v>
      </c>
      <c r="J357" s="8" t="n">
        <v>29.5596</v>
      </c>
      <c r="K357" s="8" t="n">
        <v>0</v>
      </c>
      <c r="L357" s="8" t="n">
        <v>0</v>
      </c>
      <c r="M357" s="8" t="n">
        <v>0</v>
      </c>
      <c r="N357" s="8" t="n">
        <v>4.8</v>
      </c>
      <c r="O357" s="8" t="n">
        <v>-14.5</v>
      </c>
      <c r="P357" s="8" t="n">
        <v>6.33</v>
      </c>
      <c r="Q357" s="8" t="n">
        <v>-132</v>
      </c>
      <c r="R357" s="8" t="n">
        <f aca="false">0.11136+(-S357*5.91941)</f>
        <v>0.21198997</v>
      </c>
      <c r="S357" s="8" t="n">
        <v>-0.017</v>
      </c>
      <c r="T357" s="8" t="n">
        <v>-250</v>
      </c>
      <c r="U357" s="8" t="s">
        <v>895</v>
      </c>
      <c r="V357" s="8" t="n">
        <v>0.092</v>
      </c>
      <c r="W357" s="8" t="n">
        <v>-0.842</v>
      </c>
      <c r="X357" s="8" t="n">
        <v>0</v>
      </c>
      <c r="Y357" s="8" t="n">
        <v>0.000305176</v>
      </c>
      <c r="AD357" s="8" t="n">
        <v>0</v>
      </c>
      <c r="AE357" s="8" t="n">
        <v>0</v>
      </c>
      <c r="AMJ357" s="21"/>
    </row>
    <row collapsed="false" customFormat="true" customHeight="false" hidden="false" ht="13.3" outlineLevel="0" r="358" s="8">
      <c r="C358" s="8" t="n">
        <v>7605</v>
      </c>
      <c r="D358" s="19" t="s">
        <v>887</v>
      </c>
      <c r="E358" s="8" t="n">
        <v>0.015228</v>
      </c>
      <c r="F358" s="8" t="n">
        <v>40877</v>
      </c>
      <c r="G358" s="8" t="n">
        <v>40284</v>
      </c>
      <c r="H358" s="8" t="s">
        <v>339</v>
      </c>
      <c r="I358" s="8" t="n">
        <v>0</v>
      </c>
      <c r="J358" s="8" t="n">
        <v>29.5596</v>
      </c>
      <c r="K358" s="8" t="n">
        <v>0</v>
      </c>
      <c r="L358" s="8" t="n">
        <v>0</v>
      </c>
      <c r="M358" s="8" t="n">
        <v>0</v>
      </c>
      <c r="N358" s="8" t="n">
        <v>4.8</v>
      </c>
      <c r="O358" s="8" t="n">
        <v>-14.5</v>
      </c>
      <c r="P358" s="8" t="n">
        <v>6.33</v>
      </c>
      <c r="Q358" s="8" t="n">
        <v>-132</v>
      </c>
      <c r="R358" s="8" t="n">
        <f aca="false">0.11136+(-S358*5.91941)</f>
        <v>0.21198997</v>
      </c>
      <c r="S358" s="8" t="n">
        <v>-0.017</v>
      </c>
      <c r="T358" s="8" t="n">
        <v>-250</v>
      </c>
      <c r="U358" s="8" t="s">
        <v>895</v>
      </c>
      <c r="V358" s="8" t="n">
        <v>0.092</v>
      </c>
      <c r="W358" s="8" t="n">
        <v>-0.842</v>
      </c>
      <c r="X358" s="8" t="n">
        <v>-0.000305176</v>
      </c>
      <c r="Y358" s="8" t="n">
        <v>0</v>
      </c>
      <c r="AD358" s="8" t="n">
        <v>0</v>
      </c>
      <c r="AE358" s="8" t="n">
        <v>0</v>
      </c>
      <c r="AMJ358" s="21"/>
    </row>
    <row collapsed="false" customFormat="true" customHeight="false" hidden="false" ht="13.3" outlineLevel="0" r="359" s="8">
      <c r="C359" s="8" t="n">
        <v>7606</v>
      </c>
      <c r="D359" s="19" t="s">
        <v>887</v>
      </c>
      <c r="E359" s="8" t="n">
        <v>0.042723</v>
      </c>
      <c r="F359" s="8" t="n">
        <v>40877</v>
      </c>
      <c r="G359" s="8" t="n">
        <v>40284</v>
      </c>
      <c r="H359" s="8" t="s">
        <v>339</v>
      </c>
      <c r="I359" s="8" t="n">
        <v>0</v>
      </c>
      <c r="J359" s="8" t="n">
        <v>29.5596</v>
      </c>
      <c r="K359" s="8" t="n">
        <v>0</v>
      </c>
      <c r="L359" s="8" t="n">
        <v>0</v>
      </c>
      <c r="M359" s="8" t="n">
        <v>0</v>
      </c>
      <c r="N359" s="8" t="n">
        <v>4.8</v>
      </c>
      <c r="O359" s="8" t="n">
        <v>-14.5</v>
      </c>
      <c r="P359" s="8" t="n">
        <v>6.33</v>
      </c>
      <c r="Q359" s="8" t="n">
        <v>-132</v>
      </c>
      <c r="R359" s="8" t="n">
        <f aca="false">0.11136+(-S359*5.91941)</f>
        <v>0.21198997</v>
      </c>
      <c r="S359" s="8" t="n">
        <v>-0.017</v>
      </c>
      <c r="T359" s="8" t="n">
        <v>-250</v>
      </c>
      <c r="U359" s="8" t="s">
        <v>895</v>
      </c>
      <c r="V359" s="8" t="n">
        <v>0.092</v>
      </c>
      <c r="W359" s="8" t="n">
        <v>-0.842</v>
      </c>
      <c r="X359" s="8" t="n">
        <v>0</v>
      </c>
      <c r="Y359" s="8" t="n">
        <v>0</v>
      </c>
      <c r="AD359" s="8" t="n">
        <v>0</v>
      </c>
      <c r="AE359" s="8" t="n">
        <v>0</v>
      </c>
      <c r="AMJ359" s="21"/>
    </row>
    <row collapsed="false" customFormat="true" customHeight="false" hidden="false" ht="13.3" outlineLevel="0" r="360" s="8">
      <c r="C360" s="8" t="n">
        <v>7607</v>
      </c>
      <c r="D360" s="19" t="s">
        <v>887</v>
      </c>
      <c r="E360" s="8" t="n">
        <v>0.0425115</v>
      </c>
      <c r="F360" s="8" t="n">
        <v>40877</v>
      </c>
      <c r="G360" s="8" t="n">
        <v>40284</v>
      </c>
      <c r="H360" s="8" t="s">
        <v>339</v>
      </c>
      <c r="I360" s="8" t="n">
        <v>0</v>
      </c>
      <c r="J360" s="8" t="n">
        <v>29.5596</v>
      </c>
      <c r="K360" s="8" t="n">
        <v>0</v>
      </c>
      <c r="L360" s="8" t="n">
        <v>0</v>
      </c>
      <c r="M360" s="8" t="n">
        <v>0</v>
      </c>
      <c r="N360" s="8" t="n">
        <v>4.8</v>
      </c>
      <c r="O360" s="8" t="n">
        <v>-14.5</v>
      </c>
      <c r="P360" s="8" t="n">
        <v>6.33</v>
      </c>
      <c r="Q360" s="8" t="n">
        <v>-132</v>
      </c>
      <c r="R360" s="8" t="n">
        <f aca="false">0.11136+(-S360*5.91941)</f>
        <v>0.21198997</v>
      </c>
      <c r="S360" s="8" t="n">
        <v>-0.017</v>
      </c>
      <c r="T360" s="8" t="n">
        <v>-250</v>
      </c>
      <c r="U360" s="8" t="s">
        <v>895</v>
      </c>
      <c r="V360" s="8" t="n">
        <v>0.092</v>
      </c>
      <c r="W360" s="8" t="n">
        <v>-0.842</v>
      </c>
      <c r="X360" s="8" t="n">
        <v>0</v>
      </c>
      <c r="Y360" s="8" t="n">
        <v>0</v>
      </c>
      <c r="AD360" s="8" t="n">
        <v>0</v>
      </c>
      <c r="AE360" s="8" t="n">
        <v>0</v>
      </c>
      <c r="AMJ360" s="21"/>
    </row>
    <row collapsed="false" customFormat="true" customHeight="false" hidden="false" ht="13.3" outlineLevel="0" r="361" s="8">
      <c r="C361" s="8" t="n">
        <v>7608</v>
      </c>
      <c r="D361" s="19" t="s">
        <v>887</v>
      </c>
      <c r="E361" s="8" t="n">
        <v>0.0332055</v>
      </c>
      <c r="F361" s="8" t="n">
        <v>40877</v>
      </c>
      <c r="G361" s="8" t="n">
        <v>40284</v>
      </c>
      <c r="H361" s="8" t="s">
        <v>339</v>
      </c>
      <c r="I361" s="8" t="n">
        <v>0</v>
      </c>
      <c r="J361" s="8" t="n">
        <v>29.5596</v>
      </c>
      <c r="K361" s="8" t="n">
        <v>0</v>
      </c>
      <c r="L361" s="8" t="n">
        <v>0</v>
      </c>
      <c r="M361" s="8" t="n">
        <v>0</v>
      </c>
      <c r="N361" s="8" t="n">
        <v>4.8</v>
      </c>
      <c r="O361" s="8" t="n">
        <v>-14.5</v>
      </c>
      <c r="P361" s="8" t="n">
        <v>6.33</v>
      </c>
      <c r="Q361" s="8" t="n">
        <v>-132</v>
      </c>
      <c r="R361" s="8" t="n">
        <f aca="false">0.11136+(-S361*5.91941)</f>
        <v>0.21198997</v>
      </c>
      <c r="S361" s="8" t="n">
        <v>-0.017</v>
      </c>
      <c r="T361" s="8" t="n">
        <v>-250</v>
      </c>
      <c r="U361" s="8" t="s">
        <v>895</v>
      </c>
      <c r="V361" s="8" t="n">
        <v>0.092</v>
      </c>
      <c r="W361" s="8" t="n">
        <v>-0.842</v>
      </c>
      <c r="X361" s="8" t="n">
        <v>0</v>
      </c>
      <c r="Y361" s="8" t="n">
        <v>0</v>
      </c>
      <c r="AD361" s="8" t="n">
        <v>0</v>
      </c>
      <c r="AE361" s="8" t="n">
        <v>0</v>
      </c>
      <c r="AMJ361" s="21"/>
    </row>
    <row collapsed="false" customFormat="true" customHeight="false" hidden="false" ht="13.3" outlineLevel="0" r="362" s="8">
      <c r="C362" s="8" t="n">
        <v>7609</v>
      </c>
      <c r="D362" s="19" t="s">
        <v>887</v>
      </c>
      <c r="E362" s="8" t="n">
        <v>0.010152</v>
      </c>
      <c r="F362" s="8" t="n">
        <v>40877</v>
      </c>
      <c r="G362" s="8" t="n">
        <v>40284</v>
      </c>
      <c r="H362" s="8" t="s">
        <v>339</v>
      </c>
      <c r="I362" s="8" t="n">
        <v>0</v>
      </c>
      <c r="J362" s="8" t="n">
        <v>29.5596</v>
      </c>
      <c r="K362" s="8" t="n">
        <v>0</v>
      </c>
      <c r="L362" s="8" t="n">
        <v>0</v>
      </c>
      <c r="M362" s="8" t="n">
        <v>0</v>
      </c>
      <c r="N362" s="8" t="n">
        <v>4.8</v>
      </c>
      <c r="O362" s="8" t="n">
        <v>-14.5</v>
      </c>
      <c r="P362" s="8" t="n">
        <v>6.33</v>
      </c>
      <c r="Q362" s="8" t="n">
        <v>-132</v>
      </c>
      <c r="R362" s="8" t="n">
        <f aca="false">0.11136+(-S362*5.91941)</f>
        <v>0.21198997</v>
      </c>
      <c r="S362" s="8" t="n">
        <v>-0.017</v>
      </c>
      <c r="T362" s="8" t="n">
        <v>-250</v>
      </c>
      <c r="U362" s="8" t="s">
        <v>895</v>
      </c>
      <c r="V362" s="8" t="n">
        <v>0.092</v>
      </c>
      <c r="W362" s="8" t="n">
        <v>-0.842</v>
      </c>
      <c r="X362" s="8" t="n">
        <v>0</v>
      </c>
      <c r="Y362" s="8" t="n">
        <v>0</v>
      </c>
      <c r="AD362" s="8" t="n">
        <v>0</v>
      </c>
      <c r="AE362" s="8" t="n">
        <v>0</v>
      </c>
      <c r="AMJ362" s="21"/>
    </row>
    <row collapsed="false" customFormat="true" customHeight="false" hidden="false" ht="13.3" outlineLevel="0" r="363" s="8">
      <c r="C363" s="8" t="n">
        <v>7610</v>
      </c>
      <c r="D363" s="19" t="s">
        <v>887</v>
      </c>
      <c r="E363" s="8" t="n">
        <v>0.0429345</v>
      </c>
      <c r="F363" s="8" t="n">
        <v>40877</v>
      </c>
      <c r="G363" s="8" t="n">
        <v>40284</v>
      </c>
      <c r="H363" s="8" t="s">
        <v>339</v>
      </c>
      <c r="I363" s="8" t="n">
        <v>0</v>
      </c>
      <c r="J363" s="8" t="n">
        <v>29.5596</v>
      </c>
      <c r="K363" s="8" t="n">
        <v>0</v>
      </c>
      <c r="L363" s="8" t="n">
        <v>0</v>
      </c>
      <c r="M363" s="8" t="n">
        <v>0</v>
      </c>
      <c r="N363" s="8" t="n">
        <v>4.8</v>
      </c>
      <c r="O363" s="8" t="n">
        <v>-14.5</v>
      </c>
      <c r="P363" s="8" t="n">
        <v>6.33</v>
      </c>
      <c r="Q363" s="8" t="n">
        <v>-132</v>
      </c>
      <c r="R363" s="8" t="n">
        <f aca="false">0.11136+(-S363*5.91941)</f>
        <v>0.21198997</v>
      </c>
      <c r="S363" s="8" t="n">
        <v>-0.017</v>
      </c>
      <c r="T363" s="8" t="n">
        <v>-250</v>
      </c>
      <c r="U363" s="8" t="s">
        <v>895</v>
      </c>
      <c r="V363" s="8" t="n">
        <v>0.092</v>
      </c>
      <c r="W363" s="8" t="n">
        <v>-0.842</v>
      </c>
      <c r="X363" s="8" t="n">
        <v>0</v>
      </c>
      <c r="Y363" s="8" t="n">
        <v>0</v>
      </c>
      <c r="AD363" s="8" t="n">
        <v>0</v>
      </c>
      <c r="AE363" s="8" t="n">
        <v>0</v>
      </c>
      <c r="AMJ363" s="21"/>
    </row>
    <row collapsed="false" customFormat="true" customHeight="false" hidden="false" ht="13.3" outlineLevel="0" r="364" s="8">
      <c r="C364" s="8" t="n">
        <v>7611</v>
      </c>
      <c r="D364" s="19" t="s">
        <v>887</v>
      </c>
      <c r="E364" s="8" t="n">
        <v>0.0095175</v>
      </c>
      <c r="F364" s="8" t="n">
        <v>40877</v>
      </c>
      <c r="G364" s="8" t="n">
        <v>40284</v>
      </c>
      <c r="H364" s="8" t="s">
        <v>339</v>
      </c>
      <c r="I364" s="8" t="n">
        <v>0</v>
      </c>
      <c r="J364" s="8" t="n">
        <v>29.5596</v>
      </c>
      <c r="K364" s="8" t="n">
        <v>0</v>
      </c>
      <c r="L364" s="8" t="n">
        <v>0</v>
      </c>
      <c r="M364" s="8" t="n">
        <v>0</v>
      </c>
      <c r="N364" s="8" t="n">
        <v>4.8</v>
      </c>
      <c r="O364" s="8" t="n">
        <v>-14.5</v>
      </c>
      <c r="P364" s="8" t="n">
        <v>6.33</v>
      </c>
      <c r="Q364" s="8" t="n">
        <v>-132</v>
      </c>
      <c r="R364" s="8" t="n">
        <f aca="false">0.11136+(-S364*5.91941)</f>
        <v>0.21198997</v>
      </c>
      <c r="S364" s="8" t="n">
        <v>-0.017</v>
      </c>
      <c r="T364" s="8" t="n">
        <v>-250</v>
      </c>
      <c r="U364" s="8" t="s">
        <v>895</v>
      </c>
      <c r="V364" s="8" t="n">
        <v>0.092</v>
      </c>
      <c r="W364" s="8" t="n">
        <v>-0.842</v>
      </c>
      <c r="X364" s="8" t="n">
        <v>-0.000305176</v>
      </c>
      <c r="Y364" s="8" t="n">
        <v>0</v>
      </c>
      <c r="AD364" s="8" t="n">
        <v>0</v>
      </c>
      <c r="AE364" s="8" t="n">
        <v>0</v>
      </c>
      <c r="AMJ364" s="21"/>
    </row>
    <row collapsed="false" customFormat="true" customHeight="false" hidden="false" ht="13.3" outlineLevel="0" r="365" s="8">
      <c r="C365" s="8" t="n">
        <v>7612</v>
      </c>
      <c r="D365" s="19" t="s">
        <v>887</v>
      </c>
      <c r="E365" s="8" t="n">
        <v>0.009306</v>
      </c>
      <c r="F365" s="8" t="n">
        <v>40877</v>
      </c>
      <c r="G365" s="8" t="n">
        <v>40284</v>
      </c>
      <c r="H365" s="8" t="s">
        <v>339</v>
      </c>
      <c r="I365" s="8" t="n">
        <v>0</v>
      </c>
      <c r="J365" s="8" t="n">
        <v>29.5596</v>
      </c>
      <c r="K365" s="8" t="n">
        <v>0</v>
      </c>
      <c r="L365" s="8" t="n">
        <v>0</v>
      </c>
      <c r="M365" s="8" t="n">
        <v>0</v>
      </c>
      <c r="N365" s="8" t="n">
        <v>4.8</v>
      </c>
      <c r="O365" s="8" t="n">
        <v>-14.5</v>
      </c>
      <c r="P365" s="8" t="n">
        <v>6.33</v>
      </c>
      <c r="Q365" s="8" t="n">
        <v>-132</v>
      </c>
      <c r="R365" s="8" t="n">
        <f aca="false">0.11136+(-S365*5.91941)</f>
        <v>0.21198997</v>
      </c>
      <c r="S365" s="8" t="n">
        <v>-0.017</v>
      </c>
      <c r="T365" s="8" t="n">
        <v>-250</v>
      </c>
      <c r="U365" s="8" t="s">
        <v>895</v>
      </c>
      <c r="V365" s="8" t="n">
        <v>0.092</v>
      </c>
      <c r="W365" s="8" t="n">
        <v>-0.842</v>
      </c>
      <c r="X365" s="8" t="n">
        <v>0</v>
      </c>
      <c r="Y365" s="8" t="n">
        <v>0</v>
      </c>
      <c r="AD365" s="8" t="n">
        <v>0</v>
      </c>
      <c r="AE365" s="8" t="n">
        <v>0</v>
      </c>
      <c r="AMJ365" s="21"/>
    </row>
    <row collapsed="false" customFormat="true" customHeight="false" hidden="false" ht="13.3" outlineLevel="0" r="366" s="8">
      <c r="C366" s="8" t="n">
        <v>7613</v>
      </c>
      <c r="D366" s="19" t="s">
        <v>887</v>
      </c>
      <c r="E366" s="8" t="n">
        <v>0.010152</v>
      </c>
      <c r="F366" s="8" t="n">
        <v>40877</v>
      </c>
      <c r="G366" s="8" t="n">
        <v>40284</v>
      </c>
      <c r="H366" s="8" t="s">
        <v>339</v>
      </c>
      <c r="I366" s="8" t="n">
        <v>0</v>
      </c>
      <c r="J366" s="8" t="n">
        <v>29.5596</v>
      </c>
      <c r="K366" s="8" t="n">
        <v>0</v>
      </c>
      <c r="L366" s="8" t="n">
        <v>0</v>
      </c>
      <c r="M366" s="8" t="n">
        <v>0</v>
      </c>
      <c r="N366" s="8" t="n">
        <v>4.8</v>
      </c>
      <c r="O366" s="8" t="n">
        <v>-14.5</v>
      </c>
      <c r="P366" s="8" t="n">
        <v>6.33</v>
      </c>
      <c r="Q366" s="8" t="n">
        <v>-132</v>
      </c>
      <c r="R366" s="8" t="n">
        <f aca="false">0.11136+(-S366*5.91941)</f>
        <v>6.42737047</v>
      </c>
      <c r="S366" s="8" t="n">
        <v>-1.067</v>
      </c>
      <c r="T366" s="8" t="n">
        <v>-68911</v>
      </c>
      <c r="U366" s="8" t="s">
        <v>893</v>
      </c>
      <c r="V366" s="8" t="n">
        <v>0.092</v>
      </c>
      <c r="W366" s="8" t="n">
        <v>49.072</v>
      </c>
      <c r="X366" s="8" t="n">
        <v>0</v>
      </c>
      <c r="Y366" s="8" t="n">
        <v>0</v>
      </c>
      <c r="AD366" s="8" t="n">
        <v>0</v>
      </c>
      <c r="AE366" s="8" t="n">
        <v>30</v>
      </c>
      <c r="AMJ366" s="21"/>
    </row>
    <row collapsed="false" customFormat="true" customHeight="false" hidden="false" ht="13.3" outlineLevel="0" r="367" s="22">
      <c r="C367" s="22" t="n">
        <v>7614</v>
      </c>
      <c r="D367" s="23" t="s">
        <v>887</v>
      </c>
      <c r="E367" s="22" t="n">
        <v>0.296523</v>
      </c>
      <c r="F367" s="22" t="n">
        <v>40877</v>
      </c>
      <c r="G367" s="22" t="n">
        <v>40284</v>
      </c>
      <c r="H367" s="22" t="s">
        <v>339</v>
      </c>
      <c r="I367" s="22" t="n">
        <v>0</v>
      </c>
      <c r="J367" s="22" t="n">
        <v>29.5596</v>
      </c>
      <c r="K367" s="22" t="n">
        <v>0</v>
      </c>
      <c r="L367" s="22" t="n">
        <v>0</v>
      </c>
      <c r="M367" s="22" t="n">
        <v>0</v>
      </c>
      <c r="N367" s="22" t="n">
        <v>4.8</v>
      </c>
      <c r="O367" s="22" t="n">
        <v>-14.5</v>
      </c>
      <c r="P367" s="22" t="n">
        <v>6.33</v>
      </c>
      <c r="Q367" s="22" t="n">
        <v>-132</v>
      </c>
      <c r="R367" s="22" t="n">
        <f aca="false">0.11136+(-S367*5.91941)</f>
        <v>6.42737047</v>
      </c>
      <c r="S367" s="22" t="n">
        <v>-1.067</v>
      </c>
      <c r="T367" s="22" t="n">
        <v>-101871</v>
      </c>
      <c r="U367" s="22" t="s">
        <v>892</v>
      </c>
      <c r="V367" s="22" t="n">
        <v>100.098</v>
      </c>
      <c r="W367" s="22" t="n">
        <v>165.649</v>
      </c>
      <c r="X367" s="22" t="n">
        <v>0</v>
      </c>
      <c r="Y367" s="22" t="n">
        <v>0</v>
      </c>
      <c r="AD367" s="22" t="n">
        <v>60</v>
      </c>
      <c r="AE367" s="22" t="n">
        <v>100</v>
      </c>
      <c r="AMJ367" s="24"/>
    </row>
    <row collapsed="false" customFormat="true" customHeight="false" hidden="false" ht="13.3" outlineLevel="0" r="368" s="22">
      <c r="C368" s="22" t="n">
        <v>7615</v>
      </c>
      <c r="D368" s="23" t="s">
        <v>887</v>
      </c>
      <c r="E368" s="22" t="n">
        <v>0.295254</v>
      </c>
      <c r="F368" s="22" t="n">
        <v>40877</v>
      </c>
      <c r="G368" s="22" t="n">
        <v>40284</v>
      </c>
      <c r="H368" s="22" t="s">
        <v>339</v>
      </c>
      <c r="I368" s="22" t="n">
        <v>0</v>
      </c>
      <c r="J368" s="22" t="n">
        <v>29.5596</v>
      </c>
      <c r="K368" s="22" t="n">
        <v>0</v>
      </c>
      <c r="L368" s="22" t="n">
        <v>0</v>
      </c>
      <c r="M368" s="22" t="n">
        <v>0</v>
      </c>
      <c r="N368" s="22" t="n">
        <v>4.8</v>
      </c>
      <c r="O368" s="22" t="n">
        <v>-14.5</v>
      </c>
      <c r="P368" s="22" t="n">
        <v>6.33</v>
      </c>
      <c r="Q368" s="22" t="n">
        <v>-132</v>
      </c>
      <c r="R368" s="22" t="n">
        <f aca="false">0.11136+(-S368*5.91941)</f>
        <v>6.42737047</v>
      </c>
      <c r="S368" s="22" t="n">
        <v>-1.067</v>
      </c>
      <c r="T368" s="22" t="n">
        <v>-101871</v>
      </c>
      <c r="U368" s="22" t="s">
        <v>892</v>
      </c>
      <c r="V368" s="22" t="n">
        <v>100.098</v>
      </c>
      <c r="W368" s="22" t="n">
        <v>165.649</v>
      </c>
      <c r="X368" s="22" t="n">
        <v>0</v>
      </c>
      <c r="Y368" s="22" t="n">
        <v>0</v>
      </c>
      <c r="AD368" s="22" t="n">
        <v>60</v>
      </c>
      <c r="AE368" s="22" t="n">
        <v>100</v>
      </c>
      <c r="AMJ368" s="24"/>
    </row>
    <row collapsed="false" customFormat="true" customHeight="false" hidden="false" ht="13.3" outlineLevel="0" r="369" s="22">
      <c r="C369" s="22" t="n">
        <v>7616</v>
      </c>
      <c r="D369" s="23" t="s">
        <v>887</v>
      </c>
      <c r="E369" s="22" t="n">
        <v>0.940117</v>
      </c>
      <c r="F369" s="22" t="n">
        <v>40877</v>
      </c>
      <c r="G369" s="22" t="n">
        <v>40284</v>
      </c>
      <c r="H369" s="22" t="s">
        <v>339</v>
      </c>
      <c r="I369" s="22" t="n">
        <v>0</v>
      </c>
      <c r="J369" s="22" t="n">
        <v>29.5596</v>
      </c>
      <c r="K369" s="22" t="n">
        <v>0</v>
      </c>
      <c r="L369" s="22" t="n">
        <v>0</v>
      </c>
      <c r="M369" s="22" t="n">
        <v>0</v>
      </c>
      <c r="N369" s="22" t="n">
        <v>4.8</v>
      </c>
      <c r="O369" s="22" t="n">
        <v>-14.5</v>
      </c>
      <c r="P369" s="22" t="n">
        <v>6.33</v>
      </c>
      <c r="Q369" s="22" t="n">
        <v>-132</v>
      </c>
      <c r="R369" s="22" t="n">
        <f aca="false">0.11136+(-S369*5.91941)</f>
        <v>6.42737047</v>
      </c>
      <c r="S369" s="22" t="n">
        <v>-1.067</v>
      </c>
      <c r="T369" s="22" t="n">
        <v>-101871</v>
      </c>
      <c r="U369" s="22" t="s">
        <v>892</v>
      </c>
      <c r="V369" s="22" t="n">
        <v>100.098</v>
      </c>
      <c r="W369" s="22" t="n">
        <v>165.649</v>
      </c>
      <c r="X369" s="22" t="n">
        <v>-0.000305176</v>
      </c>
      <c r="Y369" s="22" t="n">
        <v>0</v>
      </c>
      <c r="AD369" s="22" t="n">
        <v>60</v>
      </c>
      <c r="AE369" s="22" t="n">
        <v>100</v>
      </c>
      <c r="AMJ369" s="24"/>
    </row>
    <row collapsed="false" customFormat="true" customHeight="false" hidden="false" ht="13.3" outlineLevel="0" r="370" s="8">
      <c r="C370" s="8" t="n">
        <v>7617</v>
      </c>
      <c r="D370" s="19" t="s">
        <v>887</v>
      </c>
      <c r="E370" s="8" t="n">
        <v>0.003384</v>
      </c>
      <c r="F370" s="8" t="n">
        <v>40877</v>
      </c>
      <c r="G370" s="8" t="n">
        <v>40284</v>
      </c>
      <c r="H370" s="8" t="s">
        <v>339</v>
      </c>
      <c r="I370" s="8" t="n">
        <v>0</v>
      </c>
      <c r="J370" s="8" t="n">
        <v>29.5596</v>
      </c>
      <c r="K370" s="8" t="n">
        <v>0</v>
      </c>
      <c r="L370" s="8" t="n">
        <v>0</v>
      </c>
      <c r="M370" s="8" t="n">
        <v>0</v>
      </c>
      <c r="N370" s="8" t="n">
        <v>4.8</v>
      </c>
      <c r="O370" s="8" t="n">
        <v>-14.5</v>
      </c>
      <c r="P370" s="8" t="n">
        <v>6.33</v>
      </c>
      <c r="Q370" s="8" t="n">
        <v>-132</v>
      </c>
      <c r="R370" s="8" t="n">
        <f aca="false">0.11136+(-S370*5.91941)</f>
        <v>0.21198997</v>
      </c>
      <c r="S370" s="8" t="n">
        <v>-0.017</v>
      </c>
      <c r="T370" s="8" t="n">
        <v>-250</v>
      </c>
      <c r="U370" s="8" t="s">
        <v>895</v>
      </c>
      <c r="V370" s="8" t="n">
        <v>0.092</v>
      </c>
      <c r="W370" s="8" t="n">
        <v>-0.842</v>
      </c>
      <c r="X370" s="8" t="n">
        <v>0</v>
      </c>
      <c r="Y370" s="8" t="n">
        <v>0</v>
      </c>
      <c r="AD370" s="8" t="n">
        <v>0</v>
      </c>
      <c r="AE370" s="8" t="n">
        <v>0</v>
      </c>
      <c r="AMJ370" s="21"/>
    </row>
    <row collapsed="false" customFormat="true" customHeight="false" hidden="false" ht="13.3" outlineLevel="0" r="371" s="8">
      <c r="C371" s="8" t="n">
        <v>7618</v>
      </c>
      <c r="D371" s="19" t="s">
        <v>887</v>
      </c>
      <c r="E371" s="8" t="n">
        <v>0.0027495</v>
      </c>
      <c r="F371" s="8" t="n">
        <v>40877</v>
      </c>
      <c r="G371" s="8" t="n">
        <v>40284</v>
      </c>
      <c r="H371" s="8" t="s">
        <v>339</v>
      </c>
      <c r="I371" s="8" t="n">
        <v>0</v>
      </c>
      <c r="J371" s="8" t="n">
        <v>29.5596</v>
      </c>
      <c r="K371" s="8" t="n">
        <v>0</v>
      </c>
      <c r="L371" s="8" t="n">
        <v>0</v>
      </c>
      <c r="M371" s="8" t="n">
        <v>0</v>
      </c>
      <c r="N371" s="8" t="n">
        <v>4.8</v>
      </c>
      <c r="O371" s="8" t="n">
        <v>-14.5</v>
      </c>
      <c r="P371" s="8" t="n">
        <v>6.33</v>
      </c>
      <c r="Q371" s="8" t="n">
        <v>-132</v>
      </c>
      <c r="R371" s="8" t="n">
        <f aca="false">0.11136+(-S371*5.91941)</f>
        <v>0.21198997</v>
      </c>
      <c r="S371" s="8" t="n">
        <v>-0.017</v>
      </c>
      <c r="T371" s="8" t="n">
        <v>-250</v>
      </c>
      <c r="U371" s="8" t="s">
        <v>895</v>
      </c>
      <c r="V371" s="8" t="n">
        <v>0.092</v>
      </c>
      <c r="W371" s="8" t="n">
        <v>-0.842</v>
      </c>
      <c r="X371" s="8" t="n">
        <v>0</v>
      </c>
      <c r="Y371" s="8" t="n">
        <v>0</v>
      </c>
      <c r="AD371" s="8" t="n">
        <v>0</v>
      </c>
      <c r="AE371" s="8" t="n">
        <v>0</v>
      </c>
      <c r="AMJ371" s="21"/>
    </row>
    <row collapsed="false" customFormat="true" customHeight="false" hidden="false" ht="13.3" outlineLevel="0" r="372" s="8">
      <c r="C372" s="8" t="n">
        <v>7619</v>
      </c>
      <c r="D372" s="19" t="s">
        <v>887</v>
      </c>
      <c r="E372" s="8" t="n">
        <v>0.000846</v>
      </c>
      <c r="F372" s="8" t="n">
        <v>40877</v>
      </c>
      <c r="G372" s="8" t="n">
        <v>40284</v>
      </c>
      <c r="H372" s="8" t="s">
        <v>339</v>
      </c>
      <c r="I372" s="8" t="n">
        <v>0</v>
      </c>
      <c r="J372" s="8" t="n">
        <v>29.5596</v>
      </c>
      <c r="K372" s="8" t="n">
        <v>0</v>
      </c>
      <c r="L372" s="8" t="n">
        <v>0</v>
      </c>
      <c r="M372" s="8" t="n">
        <v>0</v>
      </c>
      <c r="N372" s="8" t="n">
        <v>4.8</v>
      </c>
      <c r="O372" s="8" t="n">
        <v>-14.5</v>
      </c>
      <c r="P372" s="8" t="n">
        <v>6.33</v>
      </c>
      <c r="Q372" s="8" t="n">
        <v>-132</v>
      </c>
      <c r="R372" s="8" t="n">
        <f aca="false">0.11136+(-S372*5.91941)</f>
        <v>0.21198997</v>
      </c>
      <c r="S372" s="8" t="n">
        <v>-0.017</v>
      </c>
      <c r="T372" s="8" t="n">
        <v>-250</v>
      </c>
      <c r="U372" s="8" t="s">
        <v>895</v>
      </c>
      <c r="V372" s="8" t="n">
        <v>0.092</v>
      </c>
      <c r="W372" s="8" t="n">
        <v>-0.842</v>
      </c>
      <c r="X372" s="8" t="n">
        <v>0</v>
      </c>
      <c r="Y372" s="8" t="n">
        <v>0</v>
      </c>
      <c r="AD372" s="8" t="n">
        <v>0</v>
      </c>
      <c r="AE372" s="8" t="n">
        <v>0</v>
      </c>
      <c r="AMJ372" s="21"/>
    </row>
    <row collapsed="false" customFormat="true" customHeight="false" hidden="false" ht="13.3" outlineLevel="0" r="373" s="8">
      <c r="C373" s="8" t="n">
        <v>7620</v>
      </c>
      <c r="D373" s="19" t="s">
        <v>887</v>
      </c>
      <c r="E373" s="8" t="n">
        <v>0.002115</v>
      </c>
      <c r="F373" s="8" t="n">
        <v>40877</v>
      </c>
      <c r="G373" s="8" t="n">
        <v>40284</v>
      </c>
      <c r="H373" s="8" t="s">
        <v>339</v>
      </c>
      <c r="I373" s="8" t="n">
        <v>0</v>
      </c>
      <c r="J373" s="8" t="n">
        <v>29.5596</v>
      </c>
      <c r="K373" s="8" t="n">
        <v>0</v>
      </c>
      <c r="L373" s="8" t="n">
        <v>0</v>
      </c>
      <c r="M373" s="8" t="n">
        <v>0</v>
      </c>
      <c r="N373" s="8" t="n">
        <v>4.8</v>
      </c>
      <c r="O373" s="8" t="n">
        <v>-14.5</v>
      </c>
      <c r="P373" s="8" t="n">
        <v>6.33</v>
      </c>
      <c r="Q373" s="8" t="n">
        <v>-132</v>
      </c>
      <c r="R373" s="8" t="n">
        <f aca="false">0.11136+(-S373*5.91941)</f>
        <v>0.21198997</v>
      </c>
      <c r="S373" s="8" t="n">
        <v>-0.017</v>
      </c>
      <c r="T373" s="8" t="n">
        <v>-250</v>
      </c>
      <c r="U373" s="8" t="s">
        <v>895</v>
      </c>
      <c r="V373" s="8" t="n">
        <v>0.092</v>
      </c>
      <c r="W373" s="8" t="n">
        <v>-0.842</v>
      </c>
      <c r="X373" s="8" t="n">
        <v>0</v>
      </c>
      <c r="Y373" s="8" t="n">
        <v>0</v>
      </c>
      <c r="AD373" s="8" t="n">
        <v>0</v>
      </c>
      <c r="AE373" s="8" t="n">
        <v>0</v>
      </c>
      <c r="AMJ373" s="21"/>
    </row>
    <row collapsed="false" customFormat="true" customHeight="false" hidden="false" ht="13.3" outlineLevel="0" r="374" s="8">
      <c r="C374" s="8" t="n">
        <v>7621</v>
      </c>
      <c r="D374" s="19" t="s">
        <v>887</v>
      </c>
      <c r="E374" s="8" t="n">
        <v>0.0027495</v>
      </c>
      <c r="F374" s="8" t="n">
        <v>40877</v>
      </c>
      <c r="G374" s="8" t="n">
        <v>40284</v>
      </c>
      <c r="H374" s="8" t="s">
        <v>339</v>
      </c>
      <c r="I374" s="8" t="n">
        <v>0</v>
      </c>
      <c r="J374" s="8" t="n">
        <v>29.5596</v>
      </c>
      <c r="K374" s="8" t="n">
        <v>0</v>
      </c>
      <c r="L374" s="8" t="n">
        <v>0</v>
      </c>
      <c r="M374" s="8" t="n">
        <v>0</v>
      </c>
      <c r="N374" s="8" t="n">
        <v>4.8</v>
      </c>
      <c r="O374" s="8" t="n">
        <v>-14.5</v>
      </c>
      <c r="P374" s="8" t="n">
        <v>6.33</v>
      </c>
      <c r="Q374" s="8" t="n">
        <v>-132</v>
      </c>
      <c r="R374" s="8" t="n">
        <f aca="false">0.11136+(-S374*5.91941)</f>
        <v>0.21198997</v>
      </c>
      <c r="S374" s="8" t="n">
        <v>-0.017</v>
      </c>
      <c r="T374" s="8" t="n">
        <v>-250</v>
      </c>
      <c r="U374" s="8" t="s">
        <v>895</v>
      </c>
      <c r="V374" s="8" t="n">
        <v>0.092</v>
      </c>
      <c r="W374" s="8" t="n">
        <v>-0.842</v>
      </c>
      <c r="X374" s="8" t="n">
        <v>0</v>
      </c>
      <c r="Y374" s="8" t="n">
        <v>0</v>
      </c>
      <c r="AD374" s="8" t="n">
        <v>0</v>
      </c>
      <c r="AE374" s="8" t="n">
        <v>0</v>
      </c>
      <c r="AMJ374" s="21"/>
    </row>
    <row collapsed="false" customFormat="true" customHeight="false" hidden="false" ht="13.3" outlineLevel="0" r="375" s="8">
      <c r="C375" s="8" t="n">
        <v>7622</v>
      </c>
      <c r="D375" s="19" t="s">
        <v>912</v>
      </c>
      <c r="E375" s="8" t="n">
        <v>0.0019035</v>
      </c>
      <c r="F375" s="8" t="n">
        <v>40877</v>
      </c>
      <c r="G375" s="8" t="n">
        <v>40284</v>
      </c>
      <c r="H375" s="8" t="s">
        <v>339</v>
      </c>
      <c r="I375" s="8" t="n">
        <v>0</v>
      </c>
      <c r="J375" s="8" t="n">
        <v>29.5596</v>
      </c>
      <c r="K375" s="8" t="n">
        <v>0</v>
      </c>
      <c r="L375" s="8" t="n">
        <v>0</v>
      </c>
      <c r="M375" s="8" t="n">
        <v>0</v>
      </c>
      <c r="N375" s="8" t="n">
        <v>4.8</v>
      </c>
      <c r="O375" s="8" t="n">
        <v>-14.5</v>
      </c>
      <c r="P375" s="8" t="n">
        <v>6.33</v>
      </c>
      <c r="Q375" s="8" t="n">
        <v>-132</v>
      </c>
      <c r="R375" s="8" t="n">
        <f aca="false">0.11136+(-S375*5.91941)</f>
        <v>0.21198997</v>
      </c>
      <c r="S375" s="8" t="n">
        <v>-0.017</v>
      </c>
      <c r="T375" s="8" t="n">
        <v>-250</v>
      </c>
      <c r="U375" s="8" t="s">
        <v>895</v>
      </c>
      <c r="V375" s="8" t="n">
        <v>0.092</v>
      </c>
      <c r="W375" s="8" t="n">
        <v>-0.842</v>
      </c>
      <c r="X375" s="8" t="n">
        <v>0</v>
      </c>
      <c r="Y375" s="8" t="n">
        <v>0</v>
      </c>
      <c r="AD375" s="8" t="n">
        <v>0</v>
      </c>
      <c r="AE375" s="8" t="n">
        <v>0</v>
      </c>
      <c r="AMJ375" s="21"/>
    </row>
    <row collapsed="false" customFormat="true" customHeight="false" hidden="false" ht="13.3" outlineLevel="0" r="376" s="8">
      <c r="C376" s="8" t="n">
        <v>7623</v>
      </c>
      <c r="D376" s="19" t="s">
        <v>912</v>
      </c>
      <c r="E376" s="8" t="n">
        <v>0.001692</v>
      </c>
      <c r="F376" s="8" t="n">
        <v>40877</v>
      </c>
      <c r="G376" s="8" t="n">
        <v>40284</v>
      </c>
      <c r="H376" s="8" t="s">
        <v>339</v>
      </c>
      <c r="I376" s="8" t="n">
        <v>0</v>
      </c>
      <c r="J376" s="8" t="n">
        <v>29.5596</v>
      </c>
      <c r="K376" s="8" t="n">
        <v>0</v>
      </c>
      <c r="L376" s="8" t="n">
        <v>0</v>
      </c>
      <c r="M376" s="8" t="n">
        <v>0</v>
      </c>
      <c r="N376" s="8" t="n">
        <v>4.8</v>
      </c>
      <c r="O376" s="8" t="n">
        <v>-14.5</v>
      </c>
      <c r="P376" s="8" t="n">
        <v>6.33</v>
      </c>
      <c r="Q376" s="8" t="n">
        <v>-132</v>
      </c>
      <c r="R376" s="8" t="n">
        <f aca="false">0.11136+(-S376*5.91941)</f>
        <v>0.21198997</v>
      </c>
      <c r="S376" s="8" t="n">
        <v>-0.017</v>
      </c>
      <c r="T376" s="8" t="n">
        <v>-250</v>
      </c>
      <c r="U376" s="8" t="s">
        <v>895</v>
      </c>
      <c r="V376" s="8" t="n">
        <v>0.092</v>
      </c>
      <c r="W376" s="8" t="n">
        <v>-0.842</v>
      </c>
      <c r="X376" s="8" t="n">
        <v>0</v>
      </c>
      <c r="Y376" s="8" t="n">
        <v>0</v>
      </c>
      <c r="AD376" s="8" t="n">
        <v>0</v>
      </c>
      <c r="AE376" s="8" t="n">
        <v>0</v>
      </c>
      <c r="AMJ376" s="21"/>
    </row>
    <row collapsed="false" customFormat="true" customHeight="false" hidden="false" ht="13.3" outlineLevel="0" r="377" s="8">
      <c r="C377" s="8" t="n">
        <v>7624</v>
      </c>
      <c r="D377" s="19" t="s">
        <v>912</v>
      </c>
      <c r="E377" s="8" t="n">
        <v>0.0023265</v>
      </c>
      <c r="F377" s="8" t="n">
        <v>40877</v>
      </c>
      <c r="G377" s="8" t="n">
        <v>40284</v>
      </c>
      <c r="H377" s="8" t="s">
        <v>339</v>
      </c>
      <c r="I377" s="8" t="n">
        <v>0</v>
      </c>
      <c r="J377" s="8" t="n">
        <v>29.5596</v>
      </c>
      <c r="K377" s="8" t="n">
        <v>0</v>
      </c>
      <c r="L377" s="8" t="n">
        <v>0</v>
      </c>
      <c r="M377" s="8" t="n">
        <v>0</v>
      </c>
      <c r="N377" s="8" t="n">
        <v>4.8</v>
      </c>
      <c r="O377" s="8" t="n">
        <v>-14.5</v>
      </c>
      <c r="P377" s="8" t="n">
        <v>6.33</v>
      </c>
      <c r="Q377" s="8" t="n">
        <v>-132</v>
      </c>
      <c r="R377" s="8" t="n">
        <f aca="false">0.11136+(-S377*5.91941)</f>
        <v>0.21198997</v>
      </c>
      <c r="S377" s="8" t="n">
        <v>-0.017</v>
      </c>
      <c r="T377" s="8" t="n">
        <v>-250</v>
      </c>
      <c r="U377" s="8" t="s">
        <v>895</v>
      </c>
      <c r="V377" s="8" t="n">
        <v>0.092</v>
      </c>
      <c r="W377" s="8" t="n">
        <v>-0.842</v>
      </c>
      <c r="X377" s="8" t="n">
        <v>0</v>
      </c>
      <c r="Y377" s="8" t="n">
        <v>0</v>
      </c>
      <c r="AD377" s="8" t="n">
        <v>0</v>
      </c>
      <c r="AE377" s="8" t="n">
        <v>0</v>
      </c>
      <c r="AMJ377" s="21"/>
    </row>
    <row collapsed="false" customFormat="true" customHeight="false" hidden="false" ht="13.3" outlineLevel="0" r="378" s="8">
      <c r="C378" s="8" t="n">
        <v>7625</v>
      </c>
      <c r="D378" s="19" t="s">
        <v>912</v>
      </c>
      <c r="E378" s="8" t="n">
        <v>0.002961</v>
      </c>
      <c r="F378" s="8" t="n">
        <v>40877</v>
      </c>
      <c r="G378" s="8" t="n">
        <v>40284</v>
      </c>
      <c r="H378" s="8" t="s">
        <v>339</v>
      </c>
      <c r="I378" s="8" t="n">
        <v>0</v>
      </c>
      <c r="J378" s="8" t="n">
        <v>29.5596</v>
      </c>
      <c r="K378" s="8" t="n">
        <v>0</v>
      </c>
      <c r="L378" s="8" t="n">
        <v>0</v>
      </c>
      <c r="M378" s="8" t="n">
        <v>0</v>
      </c>
      <c r="N378" s="8" t="n">
        <v>4.8</v>
      </c>
      <c r="O378" s="8" t="n">
        <v>-14.5</v>
      </c>
      <c r="P378" s="8" t="n">
        <v>6.33</v>
      </c>
      <c r="Q378" s="8" t="n">
        <v>-132</v>
      </c>
      <c r="R378" s="8" t="n">
        <f aca="false">0.11136+(-S378*5.91941)</f>
        <v>0.21198997</v>
      </c>
      <c r="S378" s="8" t="n">
        <v>-0.017</v>
      </c>
      <c r="T378" s="8" t="n">
        <v>-250</v>
      </c>
      <c r="U378" s="8" t="s">
        <v>895</v>
      </c>
      <c r="V378" s="8" t="n">
        <v>0.092</v>
      </c>
      <c r="W378" s="8" t="n">
        <v>-0.842</v>
      </c>
      <c r="X378" s="8" t="n">
        <v>-0.000305176</v>
      </c>
      <c r="Y378" s="8" t="n">
        <v>0</v>
      </c>
      <c r="AD378" s="8" t="n">
        <v>0</v>
      </c>
      <c r="AE378" s="8" t="n">
        <v>0</v>
      </c>
      <c r="AMJ378" s="21"/>
    </row>
    <row collapsed="false" customFormat="true" customHeight="false" hidden="false" ht="13.3" outlineLevel="0" r="379" s="8">
      <c r="C379" s="8" t="n">
        <v>7626</v>
      </c>
      <c r="D379" s="19" t="s">
        <v>912</v>
      </c>
      <c r="E379" s="8" t="n">
        <v>0.0035955</v>
      </c>
      <c r="F379" s="8" t="n">
        <v>40877</v>
      </c>
      <c r="G379" s="8" t="n">
        <v>40284</v>
      </c>
      <c r="H379" s="8" t="s">
        <v>339</v>
      </c>
      <c r="I379" s="8" t="n">
        <v>0</v>
      </c>
      <c r="J379" s="8" t="n">
        <v>29.5596</v>
      </c>
      <c r="K379" s="8" t="n">
        <v>0</v>
      </c>
      <c r="L379" s="8" t="n">
        <v>0</v>
      </c>
      <c r="M379" s="8" t="n">
        <v>0</v>
      </c>
      <c r="N379" s="8" t="n">
        <v>4.8</v>
      </c>
      <c r="O379" s="8" t="n">
        <v>-14.5</v>
      </c>
      <c r="P379" s="8" t="n">
        <v>6.33</v>
      </c>
      <c r="Q379" s="8" t="n">
        <v>-132</v>
      </c>
      <c r="R379" s="8" t="n">
        <f aca="false">0.11136+(-S379*5.91941)</f>
        <v>0.21198997</v>
      </c>
      <c r="S379" s="8" t="n">
        <v>-0.017</v>
      </c>
      <c r="T379" s="8" t="n">
        <v>-250</v>
      </c>
      <c r="U379" s="8" t="s">
        <v>895</v>
      </c>
      <c r="V379" s="8" t="n">
        <v>0.092</v>
      </c>
      <c r="W379" s="8" t="n">
        <v>-0.842</v>
      </c>
      <c r="X379" s="8" t="n">
        <v>-0.000305176</v>
      </c>
      <c r="Y379" s="8" t="n">
        <v>0</v>
      </c>
      <c r="AD379" s="8" t="n">
        <v>0</v>
      </c>
      <c r="AE379" s="8" t="n">
        <v>0</v>
      </c>
      <c r="AMJ379" s="21"/>
    </row>
    <row collapsed="false" customFormat="true" customHeight="false" hidden="false" ht="13.3" outlineLevel="0" r="380" s="8">
      <c r="C380" s="8" t="n">
        <v>7627</v>
      </c>
      <c r="D380" s="19" t="s">
        <v>887</v>
      </c>
      <c r="E380" s="8" t="n">
        <v>0.004653</v>
      </c>
      <c r="F380" s="8" t="n">
        <v>40877</v>
      </c>
      <c r="G380" s="8" t="n">
        <v>40284</v>
      </c>
      <c r="H380" s="8" t="s">
        <v>339</v>
      </c>
      <c r="I380" s="8" t="n">
        <v>0</v>
      </c>
      <c r="J380" s="8" t="n">
        <v>29.5596</v>
      </c>
      <c r="K380" s="8" t="n">
        <v>0</v>
      </c>
      <c r="L380" s="8" t="n">
        <v>0</v>
      </c>
      <c r="M380" s="8" t="n">
        <v>0</v>
      </c>
      <c r="N380" s="8" t="n">
        <v>4.8</v>
      </c>
      <c r="O380" s="8" t="n">
        <v>-14.5</v>
      </c>
      <c r="P380" s="8" t="n">
        <v>6.33</v>
      </c>
      <c r="Q380" s="8" t="n">
        <v>-132</v>
      </c>
      <c r="R380" s="8" t="n">
        <f aca="false">0.11136+(-S380*5.91941)</f>
        <v>0.21198997</v>
      </c>
      <c r="S380" s="8" t="n">
        <v>-0.017</v>
      </c>
      <c r="T380" s="8" t="n">
        <v>-250</v>
      </c>
      <c r="U380" s="8" t="s">
        <v>895</v>
      </c>
      <c r="V380" s="8" t="n">
        <v>0.092</v>
      </c>
      <c r="W380" s="8" t="n">
        <v>-0.842</v>
      </c>
      <c r="X380" s="8" t="n">
        <v>0</v>
      </c>
      <c r="Y380" s="8" t="n">
        <v>0</v>
      </c>
      <c r="AD380" s="8" t="n">
        <v>0</v>
      </c>
      <c r="AE380" s="8" t="n">
        <v>0</v>
      </c>
      <c r="AMJ380" s="21"/>
    </row>
    <row collapsed="false" customFormat="true" customHeight="false" hidden="false" ht="13.3" outlineLevel="0" r="381" s="8">
      <c r="C381" s="8" t="n">
        <v>7628</v>
      </c>
      <c r="D381" s="19" t="s">
        <v>887</v>
      </c>
      <c r="E381" s="8" t="n">
        <v>0.00423</v>
      </c>
      <c r="F381" s="8" t="n">
        <v>40877</v>
      </c>
      <c r="G381" s="8" t="n">
        <v>40284</v>
      </c>
      <c r="H381" s="8" t="s">
        <v>339</v>
      </c>
      <c r="I381" s="8" t="n">
        <v>0</v>
      </c>
      <c r="J381" s="8" t="n">
        <v>29.5596</v>
      </c>
      <c r="K381" s="8" t="n">
        <v>0</v>
      </c>
      <c r="L381" s="8" t="n">
        <v>0</v>
      </c>
      <c r="M381" s="8" t="n">
        <v>0</v>
      </c>
      <c r="N381" s="8" t="n">
        <v>4.8</v>
      </c>
      <c r="O381" s="8" t="n">
        <v>-14.5</v>
      </c>
      <c r="P381" s="8" t="n">
        <v>6.33</v>
      </c>
      <c r="Q381" s="8" t="n">
        <v>-132</v>
      </c>
      <c r="R381" s="8" t="n">
        <f aca="false">0.11136+(-S381*5.91941)</f>
        <v>0.21198997</v>
      </c>
      <c r="S381" s="8" t="n">
        <v>-0.017</v>
      </c>
      <c r="T381" s="8" t="n">
        <v>-250</v>
      </c>
      <c r="U381" s="8" t="s">
        <v>895</v>
      </c>
      <c r="V381" s="8" t="n">
        <v>0.092</v>
      </c>
      <c r="W381" s="8" t="n">
        <v>-0.842</v>
      </c>
      <c r="X381" s="8" t="n">
        <v>0</v>
      </c>
      <c r="Y381" s="8" t="n">
        <v>0</v>
      </c>
      <c r="AD381" s="8" t="n">
        <v>0</v>
      </c>
      <c r="AE381" s="8" t="n">
        <v>0</v>
      </c>
      <c r="AMJ381" s="21"/>
    </row>
    <row collapsed="false" customFormat="true" customHeight="false" hidden="false" ht="13.3" outlineLevel="0" r="382" s="8">
      <c r="C382" s="8" t="n">
        <v>7630</v>
      </c>
      <c r="D382" s="19" t="s">
        <v>912</v>
      </c>
      <c r="E382" s="8" t="n">
        <v>0.0040185</v>
      </c>
      <c r="F382" s="8" t="n">
        <v>40877</v>
      </c>
      <c r="G382" s="8" t="n">
        <v>40284</v>
      </c>
      <c r="H382" s="8" t="s">
        <v>339</v>
      </c>
      <c r="I382" s="8" t="n">
        <v>0</v>
      </c>
      <c r="J382" s="8" t="n">
        <v>29.5596</v>
      </c>
      <c r="K382" s="8" t="n">
        <v>0</v>
      </c>
      <c r="L382" s="8" t="n">
        <v>0</v>
      </c>
      <c r="M382" s="8" t="n">
        <v>0</v>
      </c>
      <c r="N382" s="8" t="n">
        <v>4.8</v>
      </c>
      <c r="O382" s="8" t="n">
        <v>-14.5</v>
      </c>
      <c r="P382" s="8" t="n">
        <v>6.33</v>
      </c>
      <c r="Q382" s="8" t="n">
        <v>-132</v>
      </c>
      <c r="R382" s="8" t="n">
        <f aca="false">0.11136+(-S382*5.91941)</f>
        <v>0.21198997</v>
      </c>
      <c r="S382" s="8" t="n">
        <v>-0.017</v>
      </c>
      <c r="T382" s="8" t="n">
        <v>-250</v>
      </c>
      <c r="U382" s="8" t="s">
        <v>895</v>
      </c>
      <c r="V382" s="8" t="n">
        <v>0.092</v>
      </c>
      <c r="W382" s="8" t="n">
        <v>-0.842</v>
      </c>
      <c r="X382" s="8" t="n">
        <v>0</v>
      </c>
      <c r="Y382" s="8" t="n">
        <v>0</v>
      </c>
      <c r="AD382" s="8" t="n">
        <v>0</v>
      </c>
      <c r="AE382" s="8" t="n">
        <v>0</v>
      </c>
      <c r="AMJ382" s="21"/>
    </row>
    <row collapsed="false" customFormat="true" customHeight="false" hidden="false" ht="13.3" outlineLevel="0" r="383" s="8">
      <c r="C383" s="8" t="n">
        <v>7631</v>
      </c>
      <c r="D383" s="19" t="s">
        <v>912</v>
      </c>
      <c r="E383" s="8" t="n">
        <v>0.00846</v>
      </c>
      <c r="F383" s="8" t="n">
        <v>40877</v>
      </c>
      <c r="G383" s="8" t="n">
        <v>40284</v>
      </c>
      <c r="H383" s="8" t="s">
        <v>339</v>
      </c>
      <c r="I383" s="8" t="n">
        <v>0</v>
      </c>
      <c r="J383" s="8" t="n">
        <v>29.5596</v>
      </c>
      <c r="K383" s="8" t="n">
        <v>0</v>
      </c>
      <c r="L383" s="8" t="n">
        <v>0</v>
      </c>
      <c r="M383" s="8" t="n">
        <v>0</v>
      </c>
      <c r="N383" s="8" t="n">
        <v>4.8</v>
      </c>
      <c r="O383" s="8" t="n">
        <v>-14.5</v>
      </c>
      <c r="P383" s="8" t="n">
        <v>6.33</v>
      </c>
      <c r="Q383" s="8" t="n">
        <v>-132</v>
      </c>
      <c r="R383" s="8" t="n">
        <f aca="false">0.11136+(-S383*5.91941)</f>
        <v>0.21198997</v>
      </c>
      <c r="S383" s="8" t="n">
        <v>-0.017</v>
      </c>
      <c r="T383" s="8" t="n">
        <v>-250</v>
      </c>
      <c r="U383" s="8" t="s">
        <v>895</v>
      </c>
      <c r="V383" s="8" t="n">
        <v>0.092</v>
      </c>
      <c r="W383" s="8" t="n">
        <v>-0.842</v>
      </c>
      <c r="X383" s="8" t="n">
        <v>0</v>
      </c>
      <c r="Y383" s="8" t="n">
        <v>0</v>
      </c>
      <c r="AD383" s="8" t="n">
        <v>0</v>
      </c>
      <c r="AE383" s="8" t="n">
        <v>0</v>
      </c>
      <c r="AMJ383" s="21"/>
    </row>
    <row collapsed="false" customFormat="true" customHeight="false" hidden="false" ht="13.3" outlineLevel="0" r="384" s="8">
      <c r="C384" s="8" t="n">
        <v>7632</v>
      </c>
      <c r="D384" s="19" t="s">
        <v>887</v>
      </c>
      <c r="E384" s="8" t="n">
        <v>0.008883</v>
      </c>
      <c r="F384" s="8" t="n">
        <v>40877</v>
      </c>
      <c r="G384" s="8" t="n">
        <v>40284</v>
      </c>
      <c r="H384" s="8" t="s">
        <v>339</v>
      </c>
      <c r="I384" s="8" t="n">
        <v>0</v>
      </c>
      <c r="J384" s="8" t="n">
        <v>29.5596</v>
      </c>
      <c r="K384" s="8" t="n">
        <v>0</v>
      </c>
      <c r="L384" s="8" t="n">
        <v>0</v>
      </c>
      <c r="M384" s="8" t="n">
        <v>0</v>
      </c>
      <c r="N384" s="8" t="n">
        <v>4.8</v>
      </c>
      <c r="O384" s="8" t="n">
        <v>-14.5</v>
      </c>
      <c r="P384" s="8" t="n">
        <v>6.33</v>
      </c>
      <c r="Q384" s="8" t="n">
        <v>-132</v>
      </c>
      <c r="R384" s="8" t="n">
        <f aca="false">0.11136+(-S384*5.91941)</f>
        <v>0.21198997</v>
      </c>
      <c r="S384" s="8" t="n">
        <v>-0.017</v>
      </c>
      <c r="T384" s="8" t="n">
        <v>-250</v>
      </c>
      <c r="U384" s="8" t="s">
        <v>895</v>
      </c>
      <c r="V384" s="8" t="n">
        <v>0.092</v>
      </c>
      <c r="W384" s="8" t="n">
        <v>-0.842</v>
      </c>
      <c r="X384" s="8" t="n">
        <v>0</v>
      </c>
      <c r="Y384" s="8" t="n">
        <v>0</v>
      </c>
      <c r="AD384" s="8" t="n">
        <v>0</v>
      </c>
      <c r="AE384" s="8" t="n">
        <v>0</v>
      </c>
      <c r="AMJ384" s="21"/>
    </row>
    <row collapsed="false" customFormat="true" customHeight="false" hidden="false" ht="13.3" outlineLevel="0" r="385" s="8">
      <c r="C385" s="8" t="n">
        <v>7633</v>
      </c>
      <c r="D385" s="19" t="s">
        <v>887</v>
      </c>
      <c r="E385" s="8" t="n">
        <v>0.0061335</v>
      </c>
      <c r="F385" s="8" t="n">
        <v>40877</v>
      </c>
      <c r="G385" s="8" t="n">
        <v>40284</v>
      </c>
      <c r="H385" s="8" t="s">
        <v>339</v>
      </c>
      <c r="I385" s="8" t="n">
        <v>0</v>
      </c>
      <c r="J385" s="8" t="n">
        <v>29.5596</v>
      </c>
      <c r="K385" s="8" t="n">
        <v>0</v>
      </c>
      <c r="L385" s="8" t="n">
        <v>0</v>
      </c>
      <c r="M385" s="60" t="s">
        <v>913</v>
      </c>
      <c r="N385" s="8" t="n">
        <v>4.8</v>
      </c>
      <c r="O385" s="8" t="n">
        <v>-14.5</v>
      </c>
      <c r="P385" s="8" t="n">
        <v>6.33</v>
      </c>
      <c r="Q385" s="8" t="n">
        <v>-132</v>
      </c>
      <c r="R385" s="8" t="n">
        <f aca="false">0.11136+(-S385*5.91941)</f>
        <v>0.21198997</v>
      </c>
      <c r="S385" s="8" t="n">
        <v>-0.017</v>
      </c>
      <c r="T385" s="8" t="n">
        <v>-250</v>
      </c>
      <c r="U385" s="8" t="s">
        <v>895</v>
      </c>
      <c r="V385" s="8" t="n">
        <v>0.092</v>
      </c>
      <c r="W385" s="8" t="n">
        <v>-0.842</v>
      </c>
      <c r="X385" s="8" t="n">
        <v>-0.000305176</v>
      </c>
      <c r="Y385" s="8" t="n">
        <v>0</v>
      </c>
      <c r="AD385" s="8" t="n">
        <v>0</v>
      </c>
      <c r="AE385" s="8" t="n">
        <v>0</v>
      </c>
      <c r="AMJ385" s="21"/>
    </row>
    <row collapsed="false" customFormat="true" customHeight="false" hidden="false" ht="13.3" outlineLevel="0" r="386" s="8">
      <c r="C386" s="8" t="n">
        <v>7634</v>
      </c>
      <c r="D386" s="19" t="s">
        <v>912</v>
      </c>
      <c r="E386" s="8" t="n">
        <v>0.007191</v>
      </c>
      <c r="F386" s="8" t="n">
        <v>40877</v>
      </c>
      <c r="G386" s="8" t="n">
        <v>40284</v>
      </c>
      <c r="H386" s="8" t="s">
        <v>339</v>
      </c>
      <c r="I386" s="8" t="n">
        <v>0</v>
      </c>
      <c r="J386" s="8" t="n">
        <v>29.5596</v>
      </c>
      <c r="K386" s="8" t="n">
        <v>0</v>
      </c>
      <c r="L386" s="8" t="n">
        <v>0</v>
      </c>
      <c r="M386" s="60" t="s">
        <v>913</v>
      </c>
      <c r="N386" s="8" t="n">
        <v>4.8</v>
      </c>
      <c r="O386" s="8" t="n">
        <v>-14.5</v>
      </c>
      <c r="P386" s="8" t="n">
        <v>6.33</v>
      </c>
      <c r="Q386" s="8" t="n">
        <v>-132</v>
      </c>
      <c r="R386" s="8" t="n">
        <f aca="false">0.11136+(-S386*5.91941)</f>
        <v>0.21198997</v>
      </c>
      <c r="S386" s="8" t="n">
        <v>-0.017</v>
      </c>
      <c r="T386" s="8" t="n">
        <v>-250</v>
      </c>
      <c r="U386" s="8" t="s">
        <v>895</v>
      </c>
      <c r="V386" s="8" t="n">
        <v>0.092</v>
      </c>
      <c r="W386" s="8" t="n">
        <v>-0.842</v>
      </c>
      <c r="X386" s="8" t="n">
        <v>-0.000305176</v>
      </c>
      <c r="Y386" s="8" t="n">
        <v>0</v>
      </c>
      <c r="AD386" s="8" t="n">
        <v>0</v>
      </c>
      <c r="AE386" s="8" t="n">
        <v>0</v>
      </c>
      <c r="AMJ386" s="21"/>
    </row>
    <row collapsed="false" customFormat="true" customHeight="false" hidden="false" ht="13.3" outlineLevel="0" r="387" s="8">
      <c r="C387" s="8" t="n">
        <v>7635</v>
      </c>
      <c r="D387" s="19" t="s">
        <v>912</v>
      </c>
      <c r="E387" s="8" t="n">
        <v>0.009729</v>
      </c>
      <c r="F387" s="8" t="n">
        <v>40877</v>
      </c>
      <c r="G387" s="8" t="n">
        <v>40284</v>
      </c>
      <c r="H387" s="8" t="s">
        <v>339</v>
      </c>
      <c r="I387" s="8" t="n">
        <v>0</v>
      </c>
      <c r="J387" s="8" t="n">
        <v>29.5596</v>
      </c>
      <c r="K387" s="8" t="n">
        <v>0</v>
      </c>
      <c r="L387" s="8" t="n">
        <v>0</v>
      </c>
      <c r="M387" s="60" t="s">
        <v>913</v>
      </c>
      <c r="N387" s="8" t="n">
        <v>4.8</v>
      </c>
      <c r="O387" s="8" t="n">
        <v>-14.5</v>
      </c>
      <c r="P387" s="8" t="n">
        <v>6.33</v>
      </c>
      <c r="Q387" s="8" t="n">
        <v>-132</v>
      </c>
      <c r="R387" s="8" t="n">
        <f aca="false">0.11136+(-S387*5.91941)</f>
        <v>0.21198997</v>
      </c>
      <c r="S387" s="8" t="n">
        <v>-0.017</v>
      </c>
      <c r="T387" s="8" t="n">
        <v>-250</v>
      </c>
      <c r="U387" s="8" t="s">
        <v>895</v>
      </c>
      <c r="V387" s="8" t="n">
        <v>0.092</v>
      </c>
      <c r="W387" s="8" t="n">
        <v>-0.842</v>
      </c>
      <c r="X387" s="8" t="n">
        <v>-0.000305176</v>
      </c>
      <c r="Y387" s="8" t="n">
        <v>0</v>
      </c>
      <c r="AD387" s="8" t="n">
        <v>0</v>
      </c>
      <c r="AE387" s="8" t="n">
        <v>0</v>
      </c>
      <c r="AMJ387" s="21"/>
    </row>
    <row collapsed="false" customFormat="true" customHeight="false" hidden="false" ht="13.3" outlineLevel="0" r="388" s="8">
      <c r="C388" s="8" t="n">
        <v>7636</v>
      </c>
      <c r="D388" s="19" t="s">
        <v>912</v>
      </c>
      <c r="E388" s="8" t="n">
        <v>0.011844</v>
      </c>
      <c r="F388" s="8" t="n">
        <v>40877</v>
      </c>
      <c r="G388" s="8" t="n">
        <v>40284</v>
      </c>
      <c r="H388" s="8" t="s">
        <v>339</v>
      </c>
      <c r="I388" s="8" t="n">
        <v>0</v>
      </c>
      <c r="J388" s="8" t="n">
        <v>29.5596</v>
      </c>
      <c r="K388" s="8" t="n">
        <v>0</v>
      </c>
      <c r="L388" s="8" t="n">
        <v>0</v>
      </c>
      <c r="M388" s="60" t="s">
        <v>913</v>
      </c>
      <c r="N388" s="8" t="n">
        <v>4.8</v>
      </c>
      <c r="O388" s="8" t="n">
        <v>-14.5</v>
      </c>
      <c r="P388" s="8" t="n">
        <v>6.33</v>
      </c>
      <c r="Q388" s="8" t="n">
        <v>-132</v>
      </c>
      <c r="R388" s="8" t="n">
        <f aca="false">0.11136+(-S388*5.91941)</f>
        <v>0.21198997</v>
      </c>
      <c r="S388" s="8" t="n">
        <v>-0.017</v>
      </c>
      <c r="T388" s="8" t="n">
        <v>-250</v>
      </c>
      <c r="U388" s="8" t="s">
        <v>895</v>
      </c>
      <c r="V388" s="8" t="n">
        <v>0.092</v>
      </c>
      <c r="W388" s="8" t="n">
        <v>-0.842</v>
      </c>
      <c r="X388" s="8" t="n">
        <v>0</v>
      </c>
      <c r="Y388" s="8" t="n">
        <v>0.000305176</v>
      </c>
      <c r="AD388" s="8" t="n">
        <v>0</v>
      </c>
      <c r="AE388" s="8" t="n">
        <v>0</v>
      </c>
      <c r="AMJ388" s="21"/>
    </row>
    <row collapsed="false" customFormat="true" customHeight="false" hidden="false" ht="13.3" outlineLevel="0" r="389" s="8">
      <c r="C389" s="8" t="n">
        <v>7637</v>
      </c>
      <c r="D389" s="19" t="s">
        <v>912</v>
      </c>
      <c r="E389" s="8" t="n">
        <v>0.003807</v>
      </c>
      <c r="F389" s="8" t="n">
        <v>40877</v>
      </c>
      <c r="G389" s="8" t="n">
        <v>40284</v>
      </c>
      <c r="H389" s="8" t="s">
        <v>339</v>
      </c>
      <c r="I389" s="8" t="n">
        <v>0</v>
      </c>
      <c r="J389" s="8" t="n">
        <v>29.5596</v>
      </c>
      <c r="K389" s="8" t="n">
        <v>0</v>
      </c>
      <c r="L389" s="8" t="n">
        <v>0</v>
      </c>
      <c r="M389" s="60" t="s">
        <v>914</v>
      </c>
      <c r="N389" s="8" t="n">
        <v>4.8</v>
      </c>
      <c r="O389" s="8" t="n">
        <v>-14.5</v>
      </c>
      <c r="P389" s="8" t="n">
        <v>6.33</v>
      </c>
      <c r="Q389" s="8" t="n">
        <v>-132</v>
      </c>
      <c r="R389" s="8" t="n">
        <f aca="false">0.11136+(-S389*5.91941)</f>
        <v>0.21198997</v>
      </c>
      <c r="S389" s="8" t="n">
        <v>-0.017</v>
      </c>
      <c r="T389" s="8" t="n">
        <v>-250</v>
      </c>
      <c r="U389" s="8" t="s">
        <v>895</v>
      </c>
      <c r="V389" s="8" t="n">
        <v>0.092</v>
      </c>
      <c r="W389" s="8" t="n">
        <v>-0.842</v>
      </c>
      <c r="X389" s="8" t="n">
        <v>0</v>
      </c>
      <c r="Y389" s="8" t="n">
        <v>0.000305176</v>
      </c>
      <c r="AD389" s="8" t="n">
        <v>0</v>
      </c>
      <c r="AE389" s="8" t="n">
        <v>0</v>
      </c>
      <c r="AMJ389" s="21"/>
    </row>
    <row collapsed="false" customFormat="true" customHeight="false" hidden="false" ht="13.3" outlineLevel="0" r="390" s="8">
      <c r="C390" s="8" t="n">
        <v>7638</v>
      </c>
      <c r="D390" s="19" t="s">
        <v>629</v>
      </c>
      <c r="E390" s="8" t="n">
        <v>0.0040185</v>
      </c>
      <c r="F390" s="8" t="n">
        <v>40877</v>
      </c>
      <c r="G390" s="8" t="n">
        <v>40284</v>
      </c>
      <c r="H390" s="8" t="s">
        <v>339</v>
      </c>
      <c r="I390" s="8" t="n">
        <v>0</v>
      </c>
      <c r="J390" s="8" t="n">
        <v>29.5596</v>
      </c>
      <c r="K390" s="8" t="n">
        <v>0</v>
      </c>
      <c r="L390" s="8" t="n">
        <v>0</v>
      </c>
      <c r="M390" s="60" t="s">
        <v>914</v>
      </c>
      <c r="N390" s="8" t="n">
        <v>4.8</v>
      </c>
      <c r="O390" s="8" t="n">
        <v>-14.5</v>
      </c>
      <c r="P390" s="8" t="n">
        <v>6.33</v>
      </c>
      <c r="Q390" s="8" t="n">
        <v>-132</v>
      </c>
      <c r="R390" s="8" t="n">
        <f aca="false">0.11136+(-S390*5.91941)</f>
        <v>0.21198997</v>
      </c>
      <c r="S390" s="8" t="n">
        <v>-0.017</v>
      </c>
      <c r="T390" s="8" t="n">
        <v>-250</v>
      </c>
      <c r="U390" s="8" t="s">
        <v>895</v>
      </c>
      <c r="V390" s="8" t="n">
        <v>0.092</v>
      </c>
      <c r="W390" s="8" t="n">
        <v>-0.842</v>
      </c>
      <c r="X390" s="8" t="n">
        <v>-0.000305176</v>
      </c>
      <c r="Y390" s="8" t="n">
        <v>0</v>
      </c>
      <c r="AD390" s="8" t="n">
        <v>0</v>
      </c>
      <c r="AE390" s="8" t="n">
        <v>0</v>
      </c>
      <c r="AMJ390" s="21"/>
    </row>
    <row collapsed="false" customFormat="true" customHeight="false" hidden="false" ht="13.3" outlineLevel="0" r="391" s="8">
      <c r="C391" s="8" t="n">
        <v>7639</v>
      </c>
      <c r="D391" s="19" t="s">
        <v>629</v>
      </c>
      <c r="E391" s="8" t="n">
        <v>0.036801</v>
      </c>
      <c r="F391" s="8" t="n">
        <v>40877</v>
      </c>
      <c r="G391" s="8" t="n">
        <v>40284</v>
      </c>
      <c r="H391" s="8" t="s">
        <v>339</v>
      </c>
      <c r="I391" s="8" t="n">
        <v>0</v>
      </c>
      <c r="J391" s="8" t="n">
        <v>29.5596</v>
      </c>
      <c r="K391" s="8" t="n">
        <v>0</v>
      </c>
      <c r="L391" s="8" t="n">
        <v>0</v>
      </c>
      <c r="M391" s="60" t="s">
        <v>914</v>
      </c>
      <c r="N391" s="8" t="n">
        <v>4.8</v>
      </c>
      <c r="O391" s="8" t="n">
        <v>-14.5</v>
      </c>
      <c r="P391" s="8" t="n">
        <v>6.33</v>
      </c>
      <c r="Q391" s="8" t="n">
        <v>-132</v>
      </c>
      <c r="R391" s="8" t="n">
        <f aca="false">0.11136+(-S391*5.91941)</f>
        <v>0.21198997</v>
      </c>
      <c r="S391" s="8" t="n">
        <v>-0.017</v>
      </c>
      <c r="T391" s="8" t="n">
        <v>-250</v>
      </c>
      <c r="U391" s="8" t="s">
        <v>895</v>
      </c>
      <c r="V391" s="8" t="n">
        <v>0.092</v>
      </c>
      <c r="W391" s="8" t="n">
        <v>-0.842</v>
      </c>
      <c r="X391" s="8" t="n">
        <v>0</v>
      </c>
      <c r="Y391" s="8" t="n">
        <v>0.000305176</v>
      </c>
      <c r="AD391" s="8" t="n">
        <v>0</v>
      </c>
      <c r="AE391" s="8" t="n">
        <v>0</v>
      </c>
      <c r="AMJ391" s="21"/>
    </row>
    <row collapsed="false" customFormat="true" customHeight="false" hidden="false" ht="13.3" outlineLevel="0" r="392" s="8">
      <c r="C392" s="8" t="n">
        <v>7640</v>
      </c>
      <c r="D392" s="19" t="s">
        <v>912</v>
      </c>
      <c r="E392" s="8" t="n">
        <v>0.0031725</v>
      </c>
      <c r="F392" s="8" t="n">
        <v>40877</v>
      </c>
      <c r="G392" s="8" t="n">
        <v>40284</v>
      </c>
      <c r="H392" s="8" t="s">
        <v>339</v>
      </c>
      <c r="I392" s="8" t="n">
        <v>0</v>
      </c>
      <c r="J392" s="8" t="n">
        <v>29.5596</v>
      </c>
      <c r="K392" s="8" t="n">
        <v>0</v>
      </c>
      <c r="L392" s="8" t="n">
        <v>0</v>
      </c>
      <c r="M392" s="60" t="s">
        <v>914</v>
      </c>
      <c r="N392" s="8" t="n">
        <v>4.8</v>
      </c>
      <c r="O392" s="8" t="n">
        <v>-14.5</v>
      </c>
      <c r="P392" s="8" t="n">
        <v>6.33</v>
      </c>
      <c r="Q392" s="8" t="n">
        <v>-132</v>
      </c>
      <c r="R392" s="8" t="n">
        <f aca="false">0.11136+(-S392*5.91941)</f>
        <v>6.43328988</v>
      </c>
      <c r="S392" s="8" t="n">
        <v>-1.068</v>
      </c>
      <c r="T392" s="8" t="n">
        <v>-250</v>
      </c>
      <c r="U392" s="8" t="s">
        <v>895</v>
      </c>
      <c r="V392" s="8" t="n">
        <v>0.092</v>
      </c>
      <c r="W392" s="8" t="n">
        <v>49.072</v>
      </c>
      <c r="X392" s="8" t="n">
        <v>0</v>
      </c>
      <c r="Y392" s="8" t="n">
        <v>0.000305176</v>
      </c>
      <c r="AD392" s="8" t="n">
        <v>0</v>
      </c>
      <c r="AE392" s="8" t="n">
        <v>30</v>
      </c>
      <c r="AMJ392" s="21"/>
    </row>
    <row collapsed="false" customFormat="true" customHeight="false" hidden="false" ht="13.3" outlineLevel="0" r="393" s="22">
      <c r="C393" s="22" t="n">
        <v>7641</v>
      </c>
      <c r="D393" s="23" t="s">
        <v>887</v>
      </c>
      <c r="E393" s="22" t="n">
        <v>0.935253</v>
      </c>
      <c r="F393" s="22" t="n">
        <v>40877</v>
      </c>
      <c r="G393" s="22" t="n">
        <v>40284</v>
      </c>
      <c r="H393" s="22" t="s">
        <v>339</v>
      </c>
      <c r="I393" s="22" t="n">
        <v>0</v>
      </c>
      <c r="J393" s="22" t="n">
        <v>29.5596</v>
      </c>
      <c r="K393" s="22" t="n">
        <v>0</v>
      </c>
      <c r="L393" s="22" t="n">
        <v>0</v>
      </c>
      <c r="M393" s="61" t="s">
        <v>914</v>
      </c>
      <c r="N393" s="22" t="n">
        <v>5.1</v>
      </c>
      <c r="O393" s="22" t="n">
        <v>-33.5</v>
      </c>
      <c r="P393" s="22" t="n">
        <v>5.96</v>
      </c>
      <c r="Q393" s="22" t="n">
        <v>-153</v>
      </c>
      <c r="R393" s="22" t="n">
        <f aca="false">0.11136+(-S393*5.91941)</f>
        <v>6.3859346</v>
      </c>
      <c r="S393" s="22" t="n">
        <v>-1.06</v>
      </c>
      <c r="T393" s="22" t="n">
        <v>-101871</v>
      </c>
      <c r="U393" s="22" t="s">
        <v>892</v>
      </c>
      <c r="V393" s="22" t="n">
        <v>0.092</v>
      </c>
      <c r="W393" s="22" t="n">
        <v>106.842</v>
      </c>
      <c r="X393" s="22" t="n">
        <v>-0.000305176</v>
      </c>
      <c r="Y393" s="22" t="n">
        <v>0</v>
      </c>
      <c r="AD393" s="22" t="n">
        <v>0</v>
      </c>
      <c r="AE393" s="22" t="n">
        <v>64.704</v>
      </c>
      <c r="AMJ393" s="24"/>
    </row>
    <row collapsed="false" customFormat="true" customHeight="false" hidden="false" ht="13.3" outlineLevel="0" r="394" s="22">
      <c r="C394" s="22" t="n">
        <v>7642</v>
      </c>
      <c r="D394" s="23" t="s">
        <v>912</v>
      </c>
      <c r="E394" s="22" t="n">
        <v>0.925312</v>
      </c>
      <c r="F394" s="22" t="n">
        <v>40877</v>
      </c>
      <c r="G394" s="22" t="n">
        <v>40284</v>
      </c>
      <c r="H394" s="22" t="s">
        <v>339</v>
      </c>
      <c r="I394" s="22" t="n">
        <v>0</v>
      </c>
      <c r="J394" s="22" t="n">
        <v>29.5596</v>
      </c>
      <c r="K394" s="22" t="n">
        <v>0</v>
      </c>
      <c r="L394" s="22" t="n">
        <v>0</v>
      </c>
      <c r="M394" s="61" t="s">
        <v>914</v>
      </c>
      <c r="N394" s="22" t="n">
        <v>5.1</v>
      </c>
      <c r="O394" s="22" t="n">
        <v>-33.5</v>
      </c>
      <c r="P394" s="22" t="n">
        <v>5.96</v>
      </c>
      <c r="Q394" s="22" t="n">
        <v>-153</v>
      </c>
      <c r="R394" s="22" t="n">
        <f aca="false">0.11136+(-S394*5.91941)</f>
        <v>6.3859346</v>
      </c>
      <c r="S394" s="22" t="n">
        <v>-1.06</v>
      </c>
      <c r="T394" s="22" t="n">
        <v>-101871</v>
      </c>
      <c r="U394" s="22" t="s">
        <v>892</v>
      </c>
      <c r="V394" s="22" t="n">
        <v>0.092</v>
      </c>
      <c r="W394" s="22" t="n">
        <v>106.842</v>
      </c>
      <c r="X394" s="22" t="n">
        <v>0</v>
      </c>
      <c r="Y394" s="22" t="n">
        <v>0.000305176</v>
      </c>
      <c r="AD394" s="22" t="n">
        <v>0</v>
      </c>
      <c r="AE394" s="22" t="n">
        <v>64.704</v>
      </c>
      <c r="AMJ394" s="24"/>
    </row>
    <row collapsed="false" customFormat="true" customHeight="false" hidden="false" ht="13.3" outlineLevel="0" r="395" s="22">
      <c r="C395" s="22" t="n">
        <v>7643</v>
      </c>
      <c r="D395" s="23" t="s">
        <v>629</v>
      </c>
      <c r="E395" s="22" t="n">
        <v>0.903739</v>
      </c>
      <c r="F395" s="22" t="n">
        <v>20876</v>
      </c>
      <c r="G395" s="22" t="n">
        <v>60284</v>
      </c>
      <c r="H395" s="22" t="s">
        <v>339</v>
      </c>
      <c r="I395" s="22" t="n">
        <v>0</v>
      </c>
      <c r="J395" s="22" t="n">
        <v>29.5596</v>
      </c>
      <c r="K395" s="22" t="n">
        <v>0</v>
      </c>
      <c r="L395" s="22" t="n">
        <v>0</v>
      </c>
      <c r="M395" s="61" t="s">
        <v>914</v>
      </c>
      <c r="N395" s="22" t="n">
        <v>5.1</v>
      </c>
      <c r="O395" s="22" t="n">
        <v>-33.5</v>
      </c>
      <c r="P395" s="22" t="n">
        <v>5.96</v>
      </c>
      <c r="Q395" s="22" t="n">
        <v>-153</v>
      </c>
      <c r="R395" s="22" t="n">
        <f aca="false">0.11136+(-S395*5.91941)</f>
        <v>6.3859346</v>
      </c>
      <c r="S395" s="22" t="n">
        <v>-1.06</v>
      </c>
      <c r="T395" s="22" t="n">
        <v>-101871</v>
      </c>
      <c r="U395" s="22" t="s">
        <v>892</v>
      </c>
      <c r="V395" s="22" t="n">
        <v>0.092</v>
      </c>
      <c r="W395" s="22" t="n">
        <v>106.842</v>
      </c>
      <c r="X395" s="22" t="n">
        <v>0</v>
      </c>
      <c r="Y395" s="22" t="n">
        <v>0.000305176</v>
      </c>
      <c r="AD395" s="22" t="n">
        <v>0</v>
      </c>
      <c r="AE395" s="22" t="n">
        <v>64.704</v>
      </c>
      <c r="AMJ395" s="24"/>
    </row>
    <row collapsed="false" customFormat="true" customHeight="false" hidden="false" ht="13.3" outlineLevel="0" r="396" s="22">
      <c r="C396" s="22" t="n">
        <v>7644</v>
      </c>
      <c r="D396" s="23" t="s">
        <v>629</v>
      </c>
      <c r="E396" s="22" t="n">
        <v>0.914103</v>
      </c>
      <c r="F396" s="22" t="n">
        <v>60876</v>
      </c>
      <c r="G396" s="22" t="n">
        <v>20284</v>
      </c>
      <c r="H396" s="22" t="s">
        <v>339</v>
      </c>
      <c r="I396" s="22" t="n">
        <v>0</v>
      </c>
      <c r="J396" s="22" t="n">
        <v>29.5596</v>
      </c>
      <c r="K396" s="22" t="n">
        <v>0</v>
      </c>
      <c r="L396" s="22" t="n">
        <v>0</v>
      </c>
      <c r="M396" s="61" t="s">
        <v>914</v>
      </c>
      <c r="N396" s="22" t="n">
        <v>5.1</v>
      </c>
      <c r="O396" s="22" t="n">
        <v>-33.5</v>
      </c>
      <c r="P396" s="22" t="n">
        <v>5.96</v>
      </c>
      <c r="Q396" s="22" t="n">
        <v>-153</v>
      </c>
      <c r="R396" s="22" t="n">
        <f aca="false">0.11136+(-S396*5.91941)</f>
        <v>6.3859346</v>
      </c>
      <c r="S396" s="22" t="n">
        <v>-1.06</v>
      </c>
      <c r="T396" s="22" t="n">
        <v>-101871</v>
      </c>
      <c r="U396" s="22" t="s">
        <v>892</v>
      </c>
      <c r="V396" s="22" t="n">
        <v>0.092</v>
      </c>
      <c r="W396" s="22" t="n">
        <v>106.842</v>
      </c>
      <c r="X396" s="22" t="n">
        <v>-0.000305176</v>
      </c>
      <c r="Y396" s="22" t="n">
        <v>0.000305176</v>
      </c>
      <c r="AD396" s="22" t="n">
        <v>0</v>
      </c>
      <c r="AE396" s="22" t="n">
        <v>64.704</v>
      </c>
      <c r="AMJ396" s="24"/>
    </row>
    <row collapsed="false" customFormat="true" customHeight="false" hidden="false" ht="13.3" outlineLevel="0" r="397" s="5">
      <c r="C397" s="5" t="n">
        <v>7645</v>
      </c>
      <c r="D397" s="30" t="s">
        <v>887</v>
      </c>
      <c r="E397" s="5" t="n">
        <v>0.423634</v>
      </c>
      <c r="F397" s="5" t="n">
        <v>40876</v>
      </c>
      <c r="G397" s="5" t="n">
        <v>40284</v>
      </c>
      <c r="H397" s="5" t="s">
        <v>339</v>
      </c>
      <c r="I397" s="5" t="n">
        <v>0</v>
      </c>
      <c r="J397" s="5" t="n">
        <v>29.5596</v>
      </c>
      <c r="K397" s="5" t="n">
        <v>89.9999</v>
      </c>
      <c r="L397" s="5" t="n">
        <v>0</v>
      </c>
      <c r="M397" s="63" t="s">
        <v>914</v>
      </c>
      <c r="N397" s="5" t="n">
        <v>5.1</v>
      </c>
      <c r="O397" s="5" t="n">
        <v>-33.5</v>
      </c>
      <c r="P397" s="5" t="n">
        <v>5.96</v>
      </c>
      <c r="Q397" s="5" t="n">
        <v>-153</v>
      </c>
      <c r="R397" s="5" t="n">
        <f aca="false">0.11136+(-S397*5.91941)</f>
        <v>6.3859346</v>
      </c>
      <c r="S397" s="5" t="n">
        <v>-1.06</v>
      </c>
      <c r="T397" s="5" t="n">
        <v>-101871</v>
      </c>
      <c r="U397" s="5" t="s">
        <v>892</v>
      </c>
      <c r="V397" s="5" t="n">
        <v>0.092</v>
      </c>
      <c r="W397" s="5" t="n">
        <v>106.842</v>
      </c>
      <c r="X397" s="5" t="n">
        <v>0</v>
      </c>
      <c r="Y397" s="5" t="n">
        <v>0.000305176</v>
      </c>
      <c r="AD397" s="5" t="n">
        <v>0</v>
      </c>
      <c r="AE397" s="5" t="n">
        <v>64.704</v>
      </c>
      <c r="AMJ397" s="33"/>
    </row>
    <row collapsed="false" customFormat="true" customHeight="false" hidden="false" ht="13.3" outlineLevel="0" r="398" s="5">
      <c r="C398" s="5" t="n">
        <v>7646</v>
      </c>
      <c r="D398" s="30" t="s">
        <v>887</v>
      </c>
      <c r="E398" s="5" t="n">
        <v>0.401004</v>
      </c>
      <c r="F398" s="5" t="n">
        <v>40876</v>
      </c>
      <c r="G398" s="5" t="n">
        <v>40284</v>
      </c>
      <c r="H398" s="5" t="s">
        <v>339</v>
      </c>
      <c r="I398" s="5" t="n">
        <v>0</v>
      </c>
      <c r="J398" s="5" t="n">
        <v>29.5596</v>
      </c>
      <c r="K398" s="5" t="n">
        <v>89.9999</v>
      </c>
      <c r="L398" s="5" t="n">
        <v>0</v>
      </c>
      <c r="M398" s="63" t="s">
        <v>914</v>
      </c>
      <c r="N398" s="5" t="n">
        <v>5.1</v>
      </c>
      <c r="O398" s="5" t="n">
        <v>-33.5</v>
      </c>
      <c r="P398" s="5" t="n">
        <v>5.96</v>
      </c>
      <c r="Q398" s="5" t="n">
        <v>-153</v>
      </c>
      <c r="R398" s="5" t="n">
        <f aca="false">0.11136+(-S398*5.91941)</f>
        <v>6.3859346</v>
      </c>
      <c r="S398" s="5" t="n">
        <v>-1.06</v>
      </c>
      <c r="T398" s="5" t="n">
        <v>-101871</v>
      </c>
      <c r="U398" s="5" t="s">
        <v>892</v>
      </c>
      <c r="V398" s="5" t="n">
        <v>0.092</v>
      </c>
      <c r="W398" s="5" t="n">
        <v>106.842</v>
      </c>
      <c r="X398" s="5" t="n">
        <v>0</v>
      </c>
      <c r="Y398" s="5" t="n">
        <v>0.000305176</v>
      </c>
      <c r="AD398" s="5" t="n">
        <v>0</v>
      </c>
      <c r="AE398" s="5" t="n">
        <v>64.704</v>
      </c>
      <c r="AMJ398" s="33"/>
    </row>
    <row collapsed="false" customFormat="true" customHeight="false" hidden="false" ht="13.3" outlineLevel="0" r="399" s="5">
      <c r="C399" s="5" t="n">
        <v>7647</v>
      </c>
      <c r="D399" s="30" t="s">
        <v>887</v>
      </c>
      <c r="E399" s="5" t="n">
        <v>0.340515</v>
      </c>
      <c r="F399" s="5" t="n">
        <v>40876</v>
      </c>
      <c r="G399" s="5" t="n">
        <v>40284</v>
      </c>
      <c r="H399" s="5" t="s">
        <v>339</v>
      </c>
      <c r="I399" s="5" t="n">
        <v>0</v>
      </c>
      <c r="J399" s="5" t="n">
        <v>29.5596</v>
      </c>
      <c r="K399" s="5" t="n">
        <v>89.9999</v>
      </c>
      <c r="L399" s="5" t="n">
        <v>0</v>
      </c>
      <c r="M399" s="63" t="s">
        <v>914</v>
      </c>
      <c r="N399" s="5" t="n">
        <v>5.1</v>
      </c>
      <c r="O399" s="5" t="n">
        <v>-33.5</v>
      </c>
      <c r="P399" s="5" t="n">
        <v>5.96</v>
      </c>
      <c r="Q399" s="5" t="n">
        <v>-153</v>
      </c>
      <c r="R399" s="5" t="n">
        <f aca="false">0.11136+(-S399*5.91941)</f>
        <v>6.3859346</v>
      </c>
      <c r="S399" s="5" t="n">
        <v>-1.06</v>
      </c>
      <c r="T399" s="5" t="n">
        <v>-101871</v>
      </c>
      <c r="U399" s="5" t="s">
        <v>892</v>
      </c>
      <c r="V399" s="5" t="n">
        <v>0.092</v>
      </c>
      <c r="W399" s="5" t="n">
        <v>106.842</v>
      </c>
      <c r="X399" s="5" t="n">
        <v>0</v>
      </c>
      <c r="Y399" s="5" t="n">
        <v>0.000305176</v>
      </c>
      <c r="AD399" s="5" t="n">
        <v>0</v>
      </c>
      <c r="AE399" s="5" t="n">
        <v>64.704</v>
      </c>
      <c r="AMJ399" s="33"/>
    </row>
    <row collapsed="false" customFormat="true" customHeight="false" hidden="false" ht="13.3" outlineLevel="0" r="400" s="5">
      <c r="C400" s="5" t="n">
        <v>7648</v>
      </c>
      <c r="D400" s="30" t="s">
        <v>887</v>
      </c>
      <c r="E400" s="5" t="n">
        <v>0.33988</v>
      </c>
      <c r="F400" s="5" t="n">
        <v>40876</v>
      </c>
      <c r="G400" s="5" t="n">
        <v>40284</v>
      </c>
      <c r="H400" s="5" t="s">
        <v>339</v>
      </c>
      <c r="I400" s="5" t="n">
        <v>0</v>
      </c>
      <c r="J400" s="5" t="n">
        <v>29.5596</v>
      </c>
      <c r="K400" s="5" t="n">
        <v>89.9999</v>
      </c>
      <c r="L400" s="5" t="n">
        <v>0</v>
      </c>
      <c r="M400" s="63" t="s">
        <v>914</v>
      </c>
      <c r="N400" s="5" t="n">
        <v>5.1</v>
      </c>
      <c r="O400" s="5" t="n">
        <v>-33.5</v>
      </c>
      <c r="P400" s="5" t="n">
        <v>5.96</v>
      </c>
      <c r="Q400" s="5" t="n">
        <v>-153</v>
      </c>
      <c r="R400" s="5" t="n">
        <f aca="false">0.11136+(-S400*5.91941)</f>
        <v>6.3859346</v>
      </c>
      <c r="S400" s="5" t="n">
        <v>-1.06</v>
      </c>
      <c r="T400" s="5" t="n">
        <v>-101871</v>
      </c>
      <c r="U400" s="5" t="s">
        <v>892</v>
      </c>
      <c r="V400" s="5" t="n">
        <v>0.092</v>
      </c>
      <c r="W400" s="5" t="n">
        <v>106.842</v>
      </c>
      <c r="X400" s="5" t="n">
        <v>-0.000305176</v>
      </c>
      <c r="Y400" s="5" t="n">
        <v>0.000305176</v>
      </c>
      <c r="AD400" s="5" t="n">
        <v>0</v>
      </c>
      <c r="AE400" s="5" t="n">
        <v>64.704</v>
      </c>
      <c r="AMJ400" s="33"/>
    </row>
    <row collapsed="false" customFormat="true" customHeight="false" hidden="false" ht="13.3" outlineLevel="0" r="401" s="5">
      <c r="C401" s="5" t="n">
        <v>7649</v>
      </c>
      <c r="D401" s="30" t="s">
        <v>887</v>
      </c>
      <c r="E401" s="5" t="n">
        <v>0.340303</v>
      </c>
      <c r="F401" s="5" t="n">
        <v>40876</v>
      </c>
      <c r="G401" s="5" t="n">
        <v>40284</v>
      </c>
      <c r="H401" s="5" t="s">
        <v>339</v>
      </c>
      <c r="I401" s="5" t="n">
        <v>0</v>
      </c>
      <c r="J401" s="5" t="n">
        <v>29.5596</v>
      </c>
      <c r="K401" s="5" t="n">
        <v>89.9999</v>
      </c>
      <c r="L401" s="5" t="n">
        <v>0</v>
      </c>
      <c r="M401" s="63" t="s">
        <v>914</v>
      </c>
      <c r="N401" s="5" t="n">
        <v>5.1</v>
      </c>
      <c r="O401" s="5" t="n">
        <v>-33.5</v>
      </c>
      <c r="P401" s="5" t="n">
        <v>5.96</v>
      </c>
      <c r="Q401" s="5" t="n">
        <v>-153</v>
      </c>
      <c r="R401" s="5" t="n">
        <f aca="false">0.11136+(-S401*5.91941)</f>
        <v>6.3859346</v>
      </c>
      <c r="S401" s="5" t="n">
        <v>-1.06</v>
      </c>
      <c r="T401" s="5" t="n">
        <v>-101871</v>
      </c>
      <c r="U401" s="5" t="s">
        <v>892</v>
      </c>
      <c r="V401" s="5" t="n">
        <v>0.092</v>
      </c>
      <c r="W401" s="5" t="n">
        <v>106.842</v>
      </c>
      <c r="X401" s="5" t="n">
        <v>0</v>
      </c>
      <c r="Y401" s="5" t="n">
        <v>0.000305176</v>
      </c>
      <c r="AD401" s="5" t="n">
        <v>0</v>
      </c>
      <c r="AE401" s="5" t="n">
        <v>64.704</v>
      </c>
      <c r="AMJ401" s="33"/>
    </row>
    <row collapsed="false" customFormat="true" customHeight="false" hidden="false" ht="13.3" outlineLevel="0" r="402" s="3">
      <c r="C402" s="3" t="n">
        <v>7650</v>
      </c>
      <c r="D402" s="34" t="s">
        <v>887</v>
      </c>
      <c r="E402" s="3" t="n">
        <v>0.10723</v>
      </c>
      <c r="F402" s="3" t="n">
        <v>40876</v>
      </c>
      <c r="G402" s="3" t="n">
        <v>40284</v>
      </c>
      <c r="H402" s="3" t="s">
        <v>339</v>
      </c>
      <c r="I402" s="3" t="n">
        <v>0</v>
      </c>
      <c r="J402" s="3" t="n">
        <v>29.5596</v>
      </c>
      <c r="K402" s="3" t="n">
        <v>89.9999</v>
      </c>
      <c r="L402" s="3" t="n">
        <v>0</v>
      </c>
      <c r="M402" s="64" t="s">
        <v>914</v>
      </c>
      <c r="N402" s="3" t="n">
        <v>5.1</v>
      </c>
      <c r="O402" s="3" t="n">
        <v>-33.5</v>
      </c>
      <c r="P402" s="3" t="n">
        <v>5.96</v>
      </c>
      <c r="Q402" s="3" t="n">
        <v>-153</v>
      </c>
      <c r="R402" s="3" t="n">
        <f aca="false">0.11136+(-S402*5.91941)</f>
        <v>6.3859346</v>
      </c>
      <c r="S402" s="3" t="n">
        <v>-1.06</v>
      </c>
      <c r="T402" s="3" t="n">
        <v>-108571</v>
      </c>
      <c r="U402" s="3" t="s">
        <v>899</v>
      </c>
      <c r="V402" s="3" t="n">
        <v>0.092</v>
      </c>
      <c r="W402" s="3" t="n">
        <v>106.842</v>
      </c>
      <c r="X402" s="3" t="n">
        <v>0</v>
      </c>
      <c r="Y402" s="3" t="n">
        <v>0.000305176</v>
      </c>
      <c r="AD402" s="3" t="n">
        <v>0</v>
      </c>
      <c r="AE402" s="3" t="n">
        <v>64.704</v>
      </c>
      <c r="AMJ402" s="37"/>
    </row>
    <row collapsed="false" customFormat="true" customHeight="false" hidden="false" ht="13.3" outlineLevel="0" r="403" s="3">
      <c r="C403" s="3" t="n">
        <v>7651</v>
      </c>
      <c r="D403" s="34" t="s">
        <v>887</v>
      </c>
      <c r="E403" s="3" t="n">
        <v>0.433152</v>
      </c>
      <c r="F403" s="3" t="n">
        <v>40876</v>
      </c>
      <c r="G403" s="3" t="n">
        <v>40284</v>
      </c>
      <c r="H403" s="3" t="s">
        <v>339</v>
      </c>
      <c r="I403" s="3" t="n">
        <v>0</v>
      </c>
      <c r="J403" s="3" t="n">
        <v>29.5596</v>
      </c>
      <c r="K403" s="3" t="n">
        <v>89.9999</v>
      </c>
      <c r="L403" s="3" t="n">
        <v>0</v>
      </c>
      <c r="M403" s="64" t="s">
        <v>914</v>
      </c>
      <c r="N403" s="3" t="n">
        <v>5.1</v>
      </c>
      <c r="O403" s="3" t="n">
        <v>-33.5</v>
      </c>
      <c r="P403" s="3" t="n">
        <v>5.96</v>
      </c>
      <c r="Q403" s="3" t="n">
        <v>-153</v>
      </c>
      <c r="R403" s="3" t="n">
        <f aca="false">0.11136+(-S403*5.91941)</f>
        <v>6.3859346</v>
      </c>
      <c r="S403" s="3" t="n">
        <v>-1.06</v>
      </c>
      <c r="T403" s="3" t="n">
        <v>-101871</v>
      </c>
      <c r="U403" s="3" t="s">
        <v>892</v>
      </c>
      <c r="V403" s="3" t="n">
        <v>0.092</v>
      </c>
      <c r="W403" s="3" t="n">
        <v>106.842</v>
      </c>
      <c r="X403" s="3" t="n">
        <v>0</v>
      </c>
      <c r="Y403" s="3" t="n">
        <v>0.000305176</v>
      </c>
      <c r="AD403" s="3" t="n">
        <v>0</v>
      </c>
      <c r="AE403" s="3" t="n">
        <v>64.704</v>
      </c>
      <c r="AMJ403" s="37"/>
    </row>
    <row collapsed="false" customFormat="true" customHeight="false" hidden="false" ht="13.3" outlineLevel="0" r="404" s="3">
      <c r="C404" s="3" t="n">
        <v>7652</v>
      </c>
      <c r="D404" s="34" t="s">
        <v>887</v>
      </c>
      <c r="E404" s="3" t="n">
        <v>0.747229</v>
      </c>
      <c r="F404" s="3" t="n">
        <v>40876</v>
      </c>
      <c r="G404" s="3" t="n">
        <v>40284</v>
      </c>
      <c r="H404" s="3" t="s">
        <v>339</v>
      </c>
      <c r="I404" s="3" t="n">
        <v>0</v>
      </c>
      <c r="J404" s="3" t="n">
        <v>29.5596</v>
      </c>
      <c r="K404" s="3" t="n">
        <v>89.9999</v>
      </c>
      <c r="L404" s="3" t="n">
        <v>0</v>
      </c>
      <c r="M404" s="64" t="s">
        <v>914</v>
      </c>
      <c r="N404" s="3" t="n">
        <v>5.1</v>
      </c>
      <c r="O404" s="3" t="n">
        <v>-33.5</v>
      </c>
      <c r="P404" s="3" t="n">
        <v>5.96</v>
      </c>
      <c r="Q404" s="3" t="n">
        <v>-153</v>
      </c>
      <c r="R404" s="3" t="n">
        <f aca="false">0.11136+(-S404*5.91941)</f>
        <v>6.3859346</v>
      </c>
      <c r="S404" s="3" t="n">
        <v>-1.06</v>
      </c>
      <c r="T404" s="3" t="n">
        <v>-95216</v>
      </c>
      <c r="U404" s="3" t="s">
        <v>902</v>
      </c>
      <c r="V404" s="3" t="n">
        <v>0.092</v>
      </c>
      <c r="W404" s="3" t="n">
        <v>106.842</v>
      </c>
      <c r="X404" s="3" t="n">
        <v>0</v>
      </c>
      <c r="Y404" s="3" t="n">
        <v>0.000305176</v>
      </c>
      <c r="AD404" s="3" t="n">
        <v>0</v>
      </c>
      <c r="AE404" s="3" t="n">
        <v>64.704</v>
      </c>
      <c r="AMJ404" s="37"/>
    </row>
    <row collapsed="false" customFormat="true" customHeight="false" hidden="false" ht="13.3" outlineLevel="0" r="405" s="3">
      <c r="C405" s="3" t="n">
        <v>7653</v>
      </c>
      <c r="D405" s="34" t="s">
        <v>887</v>
      </c>
      <c r="E405" s="3" t="n">
        <v>1.24912</v>
      </c>
      <c r="F405" s="3" t="n">
        <v>40876</v>
      </c>
      <c r="G405" s="3" t="n">
        <v>40284</v>
      </c>
      <c r="H405" s="3" t="s">
        <v>339</v>
      </c>
      <c r="I405" s="3" t="n">
        <v>0</v>
      </c>
      <c r="J405" s="3" t="n">
        <v>29.5596</v>
      </c>
      <c r="K405" s="3" t="n">
        <v>89.9999</v>
      </c>
      <c r="L405" s="3" t="n">
        <v>0</v>
      </c>
      <c r="M405" s="64" t="s">
        <v>914</v>
      </c>
      <c r="N405" s="3" t="n">
        <v>5.1</v>
      </c>
      <c r="O405" s="3" t="n">
        <v>-33.5</v>
      </c>
      <c r="P405" s="3" t="n">
        <v>5.96</v>
      </c>
      <c r="Q405" s="3" t="n">
        <v>-153</v>
      </c>
      <c r="R405" s="3" t="n">
        <f aca="false">0.11136+(-S405*5.91941)</f>
        <v>6.3859346</v>
      </c>
      <c r="S405" s="3" t="n">
        <v>-1.06</v>
      </c>
      <c r="T405" s="3" t="n">
        <v>-88539</v>
      </c>
      <c r="U405" s="3" t="s">
        <v>904</v>
      </c>
      <c r="V405" s="3" t="n">
        <v>0.092</v>
      </c>
      <c r="W405" s="3" t="n">
        <v>106.842</v>
      </c>
      <c r="X405" s="3" t="n">
        <v>0</v>
      </c>
      <c r="Y405" s="3" t="n">
        <v>0.000305176</v>
      </c>
      <c r="AD405" s="3" t="n">
        <v>0</v>
      </c>
      <c r="AE405" s="3" t="n">
        <v>64.704</v>
      </c>
      <c r="AMJ405" s="37"/>
    </row>
    <row collapsed="false" customFormat="true" customHeight="false" hidden="false" ht="13.3" outlineLevel="0" r="406" s="3">
      <c r="C406" s="3" t="n">
        <v>7654</v>
      </c>
      <c r="D406" s="34" t="s">
        <v>887</v>
      </c>
      <c r="E406" s="3" t="n">
        <v>0.607216</v>
      </c>
      <c r="F406" s="3" t="n">
        <v>40876</v>
      </c>
      <c r="G406" s="3" t="n">
        <v>40284</v>
      </c>
      <c r="H406" s="3" t="s">
        <v>339</v>
      </c>
      <c r="I406" s="3" t="n">
        <v>0</v>
      </c>
      <c r="J406" s="3" t="n">
        <v>29.5596</v>
      </c>
      <c r="K406" s="3" t="n">
        <v>89.9999</v>
      </c>
      <c r="L406" s="3" t="n">
        <v>0</v>
      </c>
      <c r="M406" s="64" t="s">
        <v>914</v>
      </c>
      <c r="N406" s="3" t="n">
        <v>5.1</v>
      </c>
      <c r="O406" s="3" t="n">
        <v>-33.5</v>
      </c>
      <c r="P406" s="3" t="n">
        <v>5.96</v>
      </c>
      <c r="Q406" s="3" t="n">
        <v>-153</v>
      </c>
      <c r="R406" s="3" t="n">
        <f aca="false">0.11136+(-S406*5.91941)</f>
        <v>6.3859346</v>
      </c>
      <c r="S406" s="3" t="n">
        <v>-1.06</v>
      </c>
      <c r="T406" s="3" t="n">
        <v>-75461</v>
      </c>
      <c r="U406" s="3" t="s">
        <v>897</v>
      </c>
      <c r="V406" s="3" t="n">
        <v>0.092</v>
      </c>
      <c r="W406" s="3" t="n">
        <v>106.842</v>
      </c>
      <c r="X406" s="3" t="n">
        <v>-0.000305176</v>
      </c>
      <c r="Y406" s="3" t="n">
        <v>0.000305176</v>
      </c>
      <c r="AD406" s="3" t="n">
        <v>0</v>
      </c>
      <c r="AE406" s="3" t="n">
        <v>64.704</v>
      </c>
      <c r="AMJ406" s="37"/>
    </row>
    <row collapsed="false" customFormat="true" customHeight="false" hidden="false" ht="13.3" outlineLevel="0" r="407" s="3">
      <c r="C407" s="3" t="n">
        <v>7655</v>
      </c>
      <c r="D407" s="34" t="s">
        <v>887</v>
      </c>
      <c r="E407" s="3" t="n">
        <v>1.13322</v>
      </c>
      <c r="F407" s="3" t="n">
        <v>40876</v>
      </c>
      <c r="G407" s="3" t="n">
        <v>40284</v>
      </c>
      <c r="H407" s="3" t="s">
        <v>339</v>
      </c>
      <c r="I407" s="3" t="n">
        <v>0</v>
      </c>
      <c r="J407" s="3" t="n">
        <v>29.5596</v>
      </c>
      <c r="K407" s="3" t="n">
        <v>89.9999</v>
      </c>
      <c r="L407" s="3" t="n">
        <v>0</v>
      </c>
      <c r="M407" s="64" t="s">
        <v>914</v>
      </c>
      <c r="N407" s="3" t="n">
        <v>5.1</v>
      </c>
      <c r="O407" s="3" t="n">
        <v>-33.5</v>
      </c>
      <c r="P407" s="3" t="n">
        <v>5.96</v>
      </c>
      <c r="Q407" s="3" t="n">
        <v>-153</v>
      </c>
      <c r="R407" s="3" t="n">
        <f aca="false">0.11136+(-S407*5.91941)</f>
        <v>6.3859346</v>
      </c>
      <c r="S407" s="3" t="n">
        <v>-1.06</v>
      </c>
      <c r="T407" s="3" t="n">
        <v>-55586</v>
      </c>
      <c r="U407" s="3" t="s">
        <v>909</v>
      </c>
      <c r="V407" s="3" t="n">
        <v>0.092</v>
      </c>
      <c r="W407" s="3" t="n">
        <v>106.842</v>
      </c>
      <c r="X407" s="3" t="n">
        <v>0</v>
      </c>
      <c r="Y407" s="3" t="n">
        <v>0.000305176</v>
      </c>
      <c r="AD407" s="3" t="n">
        <v>0</v>
      </c>
      <c r="AE407" s="3" t="n">
        <v>64.704</v>
      </c>
      <c r="AMJ407" s="37"/>
    </row>
    <row collapsed="false" customFormat="true" customHeight="false" hidden="false" ht="13.3" outlineLevel="0" r="408" s="3">
      <c r="C408" s="3" t="n">
        <v>7656</v>
      </c>
      <c r="D408" s="34" t="s">
        <v>887</v>
      </c>
      <c r="E408" s="3" t="n">
        <v>0.748922</v>
      </c>
      <c r="F408" s="3" t="n">
        <v>40876</v>
      </c>
      <c r="G408" s="3" t="n">
        <v>40284</v>
      </c>
      <c r="H408" s="3" t="s">
        <v>339</v>
      </c>
      <c r="I408" s="3" t="n">
        <v>0</v>
      </c>
      <c r="J408" s="3" t="n">
        <v>29.5596</v>
      </c>
      <c r="K408" s="3" t="n">
        <v>89.9999</v>
      </c>
      <c r="L408" s="3" t="n">
        <v>0</v>
      </c>
      <c r="M408" s="64" t="s">
        <v>914</v>
      </c>
      <c r="N408" s="3" t="n">
        <v>5.1</v>
      </c>
      <c r="O408" s="3" t="n">
        <v>-33.5</v>
      </c>
      <c r="P408" s="3" t="n">
        <v>5.96</v>
      </c>
      <c r="Q408" s="3" t="n">
        <v>-153</v>
      </c>
      <c r="R408" s="3" t="n">
        <f aca="false">0.11136+(-S408*5.91941)</f>
        <v>6.3859346</v>
      </c>
      <c r="S408" s="3" t="n">
        <v>-1.06</v>
      </c>
      <c r="T408" s="3" t="n">
        <v>-48911</v>
      </c>
      <c r="U408" s="3" t="s">
        <v>908</v>
      </c>
      <c r="V408" s="3" t="n">
        <v>0.092</v>
      </c>
      <c r="W408" s="3" t="n">
        <v>106.842</v>
      </c>
      <c r="X408" s="3" t="n">
        <v>0</v>
      </c>
      <c r="Y408" s="3" t="n">
        <v>0.000305176</v>
      </c>
      <c r="AD408" s="3" t="n">
        <v>0</v>
      </c>
      <c r="AE408" s="3" t="n">
        <v>64.704</v>
      </c>
      <c r="AMJ408" s="37"/>
    </row>
    <row collapsed="false" customFormat="true" customHeight="false" hidden="false" ht="13.3" outlineLevel="0" r="409" s="3">
      <c r="C409" s="3" t="n">
        <v>7657</v>
      </c>
      <c r="D409" s="34" t="s">
        <v>887</v>
      </c>
      <c r="E409" s="3" t="n">
        <v>0.341996</v>
      </c>
      <c r="F409" s="3" t="n">
        <v>40876</v>
      </c>
      <c r="G409" s="3" t="n">
        <v>40284</v>
      </c>
      <c r="H409" s="3" t="s">
        <v>339</v>
      </c>
      <c r="I409" s="3" t="n">
        <v>0</v>
      </c>
      <c r="J409" s="3" t="n">
        <v>29.5596</v>
      </c>
      <c r="K409" s="3" t="n">
        <v>89.9999</v>
      </c>
      <c r="L409" s="3" t="n">
        <v>0</v>
      </c>
      <c r="M409" s="64" t="s">
        <v>914</v>
      </c>
      <c r="N409" s="3" t="n">
        <v>5.1</v>
      </c>
      <c r="O409" s="3" t="n">
        <v>-33.5</v>
      </c>
      <c r="P409" s="3" t="n">
        <v>5.96</v>
      </c>
      <c r="Q409" s="3" t="n">
        <v>-153</v>
      </c>
      <c r="R409" s="3" t="n">
        <f aca="false">0.11136+(-S409*5.91941)</f>
        <v>6.3859346</v>
      </c>
      <c r="S409" s="3" t="n">
        <v>-1.06</v>
      </c>
      <c r="T409" s="3" t="n">
        <v>-42361</v>
      </c>
      <c r="U409" s="3" t="s">
        <v>907</v>
      </c>
      <c r="V409" s="3" t="n">
        <v>0.092</v>
      </c>
      <c r="W409" s="3" t="n">
        <v>106.842</v>
      </c>
      <c r="X409" s="3" t="n">
        <v>0</v>
      </c>
      <c r="Y409" s="3" t="n">
        <v>0.000305176</v>
      </c>
      <c r="AD409" s="3" t="n">
        <v>0</v>
      </c>
      <c r="AE409" s="3" t="n">
        <v>64.704</v>
      </c>
      <c r="AMJ409" s="37"/>
    </row>
    <row collapsed="false" customFormat="true" customHeight="false" hidden="false" ht="13.3" outlineLevel="0" r="410" s="3">
      <c r="C410" s="3" t="n">
        <v>7658</v>
      </c>
      <c r="D410" s="34" t="s">
        <v>887</v>
      </c>
      <c r="E410" s="3" t="n">
        <v>0.774724</v>
      </c>
      <c r="F410" s="3" t="n">
        <v>40876</v>
      </c>
      <c r="G410" s="3" t="n">
        <v>40284</v>
      </c>
      <c r="H410" s="3" t="s">
        <v>339</v>
      </c>
      <c r="I410" s="3" t="n">
        <v>0</v>
      </c>
      <c r="J410" s="3" t="n">
        <v>29.5596</v>
      </c>
      <c r="K410" s="3" t="n">
        <v>89.9999</v>
      </c>
      <c r="L410" s="3" t="n">
        <v>0</v>
      </c>
      <c r="M410" s="64" t="s">
        <v>914</v>
      </c>
      <c r="N410" s="3" t="n">
        <v>5.1</v>
      </c>
      <c r="O410" s="3" t="n">
        <v>-33.5</v>
      </c>
      <c r="P410" s="3" t="n">
        <v>5.96</v>
      </c>
      <c r="Q410" s="3" t="n">
        <v>-153</v>
      </c>
      <c r="R410" s="3" t="n">
        <f aca="false">0.11136+(-S410*5.91941)</f>
        <v>6.3859346</v>
      </c>
      <c r="S410" s="3" t="n">
        <v>-1.06</v>
      </c>
      <c r="T410" s="3" t="n">
        <v>-35896</v>
      </c>
      <c r="U410" s="3" t="s">
        <v>901</v>
      </c>
      <c r="V410" s="3" t="n">
        <v>0.092</v>
      </c>
      <c r="W410" s="3" t="n">
        <v>106.842</v>
      </c>
      <c r="X410" s="3" t="n">
        <v>0</v>
      </c>
      <c r="Y410" s="3" t="n">
        <v>0.000305176</v>
      </c>
      <c r="AD410" s="3" t="n">
        <v>0</v>
      </c>
      <c r="AE410" s="3" t="n">
        <v>64.704</v>
      </c>
      <c r="AMJ410" s="37"/>
    </row>
    <row collapsed="false" customFormat="true" customHeight="false" hidden="false" ht="13.3" outlineLevel="0" r="411" s="3">
      <c r="C411" s="3" t="n">
        <v>7659</v>
      </c>
      <c r="D411" s="34" t="s">
        <v>887</v>
      </c>
      <c r="E411" s="3" t="n">
        <v>0.53869</v>
      </c>
      <c r="F411" s="3" t="n">
        <v>40876</v>
      </c>
      <c r="G411" s="3" t="n">
        <v>40284</v>
      </c>
      <c r="H411" s="3" t="s">
        <v>339</v>
      </c>
      <c r="I411" s="3" t="n">
        <v>0</v>
      </c>
      <c r="J411" s="3" t="n">
        <v>29.5596</v>
      </c>
      <c r="K411" s="3" t="n">
        <v>89.9999</v>
      </c>
      <c r="L411" s="3" t="n">
        <v>0</v>
      </c>
      <c r="M411" s="64" t="s">
        <v>914</v>
      </c>
      <c r="N411" s="3" t="n">
        <v>5.1</v>
      </c>
      <c r="O411" s="3" t="n">
        <v>-33.5</v>
      </c>
      <c r="P411" s="3" t="n">
        <v>5.96</v>
      </c>
      <c r="Q411" s="3" t="n">
        <v>-153</v>
      </c>
      <c r="R411" s="3" t="n">
        <f aca="false">0.11136+(-S411*5.91941)</f>
        <v>6.3859346</v>
      </c>
      <c r="S411" s="3" t="n">
        <v>-1.06</v>
      </c>
      <c r="T411" s="3" t="n">
        <v>-29311</v>
      </c>
      <c r="U411" s="3" t="s">
        <v>900</v>
      </c>
      <c r="V411" s="3" t="n">
        <v>0.092</v>
      </c>
      <c r="W411" s="3" t="n">
        <v>106.842</v>
      </c>
      <c r="X411" s="3" t="n">
        <v>0</v>
      </c>
      <c r="Y411" s="3" t="n">
        <v>0.000305176</v>
      </c>
      <c r="AD411" s="3" t="n">
        <v>0</v>
      </c>
      <c r="AE411" s="3" t="n">
        <v>64.704</v>
      </c>
      <c r="AMJ411" s="37"/>
    </row>
    <row collapsed="false" customFormat="true" customHeight="false" hidden="false" ht="13.3" outlineLevel="0" r="412" s="3">
      <c r="C412" s="3" t="n">
        <v>7660</v>
      </c>
      <c r="D412" s="34" t="s">
        <v>887</v>
      </c>
      <c r="E412" s="3" t="n">
        <v>0.222286</v>
      </c>
      <c r="F412" s="3" t="n">
        <v>40876</v>
      </c>
      <c r="G412" s="3" t="n">
        <v>40284</v>
      </c>
      <c r="H412" s="3" t="s">
        <v>339</v>
      </c>
      <c r="I412" s="3" t="n">
        <v>0</v>
      </c>
      <c r="J412" s="3" t="n">
        <v>29.5596</v>
      </c>
      <c r="K412" s="3" t="n">
        <v>89.9999</v>
      </c>
      <c r="L412" s="3" t="n">
        <v>0</v>
      </c>
      <c r="M412" s="64" t="s">
        <v>914</v>
      </c>
      <c r="N412" s="3" t="n">
        <v>5.1</v>
      </c>
      <c r="O412" s="3" t="n">
        <v>-33.5</v>
      </c>
      <c r="P412" s="3" t="n">
        <v>5.96</v>
      </c>
      <c r="Q412" s="3" t="n">
        <v>-153</v>
      </c>
      <c r="R412" s="3" t="n">
        <f aca="false">0.11136+(-S412*5.91941)</f>
        <v>6.3859346</v>
      </c>
      <c r="S412" s="3" t="n">
        <v>-1.06</v>
      </c>
      <c r="T412" s="3" t="n">
        <v>-22661</v>
      </c>
      <c r="U412" s="3" t="s">
        <v>906</v>
      </c>
      <c r="V412" s="3" t="n">
        <v>0.092</v>
      </c>
      <c r="W412" s="3" t="n">
        <v>106.842</v>
      </c>
      <c r="X412" s="3" t="n">
        <v>0</v>
      </c>
      <c r="Y412" s="3" t="n">
        <v>0.000305176</v>
      </c>
      <c r="AD412" s="3" t="n">
        <v>0</v>
      </c>
      <c r="AE412" s="3" t="n">
        <v>64.704</v>
      </c>
      <c r="AMJ412" s="37"/>
    </row>
    <row collapsed="false" customFormat="true" customHeight="false" hidden="false" ht="13.3" outlineLevel="0" r="413" s="3">
      <c r="C413" s="3" t="n">
        <v>7661</v>
      </c>
      <c r="D413" s="34" t="s">
        <v>887</v>
      </c>
      <c r="E413" s="3" t="n">
        <v>1.10572</v>
      </c>
      <c r="F413" s="3" t="n">
        <v>40876</v>
      </c>
      <c r="G413" s="3" t="n">
        <v>40284</v>
      </c>
      <c r="H413" s="3" t="s">
        <v>339</v>
      </c>
      <c r="I413" s="3" t="n">
        <v>0</v>
      </c>
      <c r="J413" s="3" t="n">
        <v>29.5596</v>
      </c>
      <c r="K413" s="3" t="n">
        <v>89.9999</v>
      </c>
      <c r="L413" s="3" t="n">
        <v>0</v>
      </c>
      <c r="M413" s="64" t="s">
        <v>914</v>
      </c>
      <c r="N413" s="3" t="n">
        <v>5.1</v>
      </c>
      <c r="O413" s="3" t="n">
        <v>-33.5</v>
      </c>
      <c r="P413" s="3" t="n">
        <v>5.96</v>
      </c>
      <c r="Q413" s="3" t="n">
        <v>-153</v>
      </c>
      <c r="R413" s="3" t="n">
        <f aca="false">0.11136+(-S413*5.91941)</f>
        <v>6.3859346</v>
      </c>
      <c r="S413" s="3" t="n">
        <v>-1.06</v>
      </c>
      <c r="T413" s="3" t="n">
        <v>-15961</v>
      </c>
      <c r="U413" s="3" t="s">
        <v>896</v>
      </c>
      <c r="V413" s="3" t="n">
        <v>0.092</v>
      </c>
      <c r="W413" s="3" t="n">
        <v>106.842</v>
      </c>
      <c r="X413" s="3" t="n">
        <v>0</v>
      </c>
      <c r="Y413" s="3" t="n">
        <v>0.000305176</v>
      </c>
      <c r="AD413" s="3" t="n">
        <v>0</v>
      </c>
      <c r="AE413" s="3" t="n">
        <v>64.704</v>
      </c>
      <c r="AMJ413" s="37"/>
    </row>
    <row collapsed="false" customFormat="true" customHeight="false" hidden="false" ht="13.3" outlineLevel="0" r="414" s="3">
      <c r="C414" s="3" t="n">
        <v>7662</v>
      </c>
      <c r="D414" s="34" t="s">
        <v>887</v>
      </c>
      <c r="E414" s="3" t="n">
        <v>0.410098</v>
      </c>
      <c r="F414" s="3" t="n">
        <v>40876</v>
      </c>
      <c r="G414" s="3" t="n">
        <v>40284</v>
      </c>
      <c r="H414" s="3" t="s">
        <v>339</v>
      </c>
      <c r="I414" s="3" t="n">
        <v>0</v>
      </c>
      <c r="J414" s="3" t="n">
        <v>29.5596</v>
      </c>
      <c r="K414" s="3" t="n">
        <v>89.9999</v>
      </c>
      <c r="L414" s="3" t="n">
        <v>0</v>
      </c>
      <c r="M414" s="64" t="s">
        <v>914</v>
      </c>
      <c r="N414" s="3" t="n">
        <v>5.1</v>
      </c>
      <c r="O414" s="3" t="n">
        <v>-33.5</v>
      </c>
      <c r="P414" s="3" t="n">
        <v>5.96</v>
      </c>
      <c r="Q414" s="3" t="n">
        <v>-153</v>
      </c>
      <c r="R414" s="3" t="n">
        <f aca="false">0.11136+(-S414*5.91941)</f>
        <v>6.3859346</v>
      </c>
      <c r="S414" s="3" t="n">
        <v>-1.06</v>
      </c>
      <c r="T414" s="3" t="n">
        <v>-9321</v>
      </c>
      <c r="U414" s="3" t="s">
        <v>898</v>
      </c>
      <c r="V414" s="3" t="n">
        <v>0.092</v>
      </c>
      <c r="W414" s="3" t="n">
        <v>106.842</v>
      </c>
      <c r="X414" s="3" t="n">
        <v>0</v>
      </c>
      <c r="Y414" s="3" t="n">
        <v>0.000305176</v>
      </c>
      <c r="AD414" s="3" t="n">
        <v>0</v>
      </c>
      <c r="AE414" s="3" t="n">
        <v>64.704</v>
      </c>
      <c r="AMJ414" s="37"/>
    </row>
    <row collapsed="false" customFormat="true" customHeight="false" hidden="false" ht="13.3" outlineLevel="0" r="415" s="38">
      <c r="C415" s="38" t="n">
        <v>7663</v>
      </c>
      <c r="D415" s="39" t="s">
        <v>887</v>
      </c>
      <c r="E415" s="38" t="n">
        <v>1.4014</v>
      </c>
      <c r="F415" s="38" t="n">
        <v>40876</v>
      </c>
      <c r="G415" s="38" t="n">
        <v>40284</v>
      </c>
      <c r="H415" s="38" t="s">
        <v>339</v>
      </c>
      <c r="I415" s="38" t="n">
        <v>0</v>
      </c>
      <c r="J415" s="38" t="n">
        <v>29.5596</v>
      </c>
      <c r="K415" s="38" t="n">
        <v>89.9999</v>
      </c>
      <c r="L415" s="38" t="n">
        <v>0</v>
      </c>
      <c r="M415" s="65" t="s">
        <v>914</v>
      </c>
      <c r="N415" s="38" t="n">
        <v>5.1</v>
      </c>
      <c r="O415" s="38" t="n">
        <v>-33.5</v>
      </c>
      <c r="P415" s="38" t="n">
        <v>5.96</v>
      </c>
      <c r="Q415" s="38" t="n">
        <v>-153</v>
      </c>
      <c r="R415" s="38" t="n">
        <f aca="false">0.11136+(-S415*5.91941)</f>
        <v>6.3859346</v>
      </c>
      <c r="S415" s="38" t="n">
        <v>-1.06</v>
      </c>
      <c r="T415" s="38" t="n">
        <v>-62261</v>
      </c>
      <c r="U415" s="38" t="s">
        <v>888</v>
      </c>
      <c r="V415" s="38" t="n">
        <v>0.092</v>
      </c>
      <c r="W415" s="38" t="n">
        <v>106.842</v>
      </c>
      <c r="X415" s="38" t="n">
        <v>0</v>
      </c>
      <c r="Y415" s="38" t="n">
        <v>0</v>
      </c>
      <c r="AD415" s="38" t="n">
        <v>0</v>
      </c>
      <c r="AE415" s="38" t="n">
        <v>64.704</v>
      </c>
      <c r="AMJ415" s="40"/>
    </row>
    <row collapsed="false" customFormat="true" customHeight="false" hidden="false" ht="13.3" outlineLevel="0" r="416" s="38">
      <c r="C416" s="38" t="n">
        <v>7664</v>
      </c>
      <c r="D416" s="39" t="s">
        <v>887</v>
      </c>
      <c r="E416" s="38" t="n">
        <v>1.35635</v>
      </c>
      <c r="F416" s="38" t="n">
        <v>40876</v>
      </c>
      <c r="G416" s="38" t="n">
        <v>40284</v>
      </c>
      <c r="H416" s="38" t="s">
        <v>339</v>
      </c>
      <c r="I416" s="38" t="n">
        <v>0</v>
      </c>
      <c r="J416" s="38" t="n">
        <v>29.5596</v>
      </c>
      <c r="K416" s="38" t="n">
        <v>89.9999</v>
      </c>
      <c r="L416" s="38" t="n">
        <v>0</v>
      </c>
      <c r="M416" s="65" t="s">
        <v>914</v>
      </c>
      <c r="N416" s="38" t="n">
        <v>5.1</v>
      </c>
      <c r="O416" s="38" t="n">
        <v>-33.5</v>
      </c>
      <c r="P416" s="38" t="n">
        <v>5.96</v>
      </c>
      <c r="Q416" s="38" t="n">
        <v>-153</v>
      </c>
      <c r="R416" s="38" t="n">
        <f aca="false">0.11136+(-S416*5.91941)</f>
        <v>6.3859346</v>
      </c>
      <c r="S416" s="38" t="n">
        <v>-1.06</v>
      </c>
      <c r="T416" s="38" t="n">
        <v>-62261</v>
      </c>
      <c r="U416" s="38" t="s">
        <v>888</v>
      </c>
      <c r="V416" s="38" t="n">
        <v>0.092</v>
      </c>
      <c r="W416" s="38" t="n">
        <v>106.842</v>
      </c>
      <c r="X416" s="38" t="n">
        <v>4.99786</v>
      </c>
      <c r="Y416" s="38" t="n">
        <v>4.99603</v>
      </c>
      <c r="AD416" s="38" t="n">
        <v>0</v>
      </c>
      <c r="AE416" s="38" t="n">
        <v>64.704</v>
      </c>
      <c r="AMJ416" s="40"/>
    </row>
    <row collapsed="false" customFormat="true" customHeight="false" hidden="false" ht="13.3" outlineLevel="0" r="417" s="38">
      <c r="C417" s="38" t="n">
        <v>7665</v>
      </c>
      <c r="D417" s="39" t="s">
        <v>887</v>
      </c>
      <c r="E417" s="38" t="n">
        <v>1.31447</v>
      </c>
      <c r="F417" s="38" t="n">
        <v>40876</v>
      </c>
      <c r="G417" s="38" t="n">
        <v>40284</v>
      </c>
      <c r="H417" s="38" t="s">
        <v>339</v>
      </c>
      <c r="I417" s="38" t="n">
        <v>0</v>
      </c>
      <c r="J417" s="38" t="n">
        <v>29.5596</v>
      </c>
      <c r="K417" s="38" t="n">
        <v>89.9999</v>
      </c>
      <c r="L417" s="38" t="n">
        <v>0</v>
      </c>
      <c r="M417" s="65" t="s">
        <v>914</v>
      </c>
      <c r="N417" s="38" t="n">
        <v>5.1</v>
      </c>
      <c r="O417" s="38" t="n">
        <v>-33.5</v>
      </c>
      <c r="P417" s="38" t="n">
        <v>5.96</v>
      </c>
      <c r="Q417" s="38" t="n">
        <v>-153</v>
      </c>
      <c r="R417" s="38" t="n">
        <f aca="false">0.11136+(-S417*5.91941)</f>
        <v>6.3859346</v>
      </c>
      <c r="S417" s="38" t="n">
        <v>-1.06</v>
      </c>
      <c r="T417" s="38" t="n">
        <v>-62261</v>
      </c>
      <c r="U417" s="38" t="s">
        <v>888</v>
      </c>
      <c r="V417" s="38" t="n">
        <v>0.092</v>
      </c>
      <c r="W417" s="38" t="n">
        <v>106.842</v>
      </c>
      <c r="X417" s="38" t="n">
        <v>-4.99695</v>
      </c>
      <c r="Y417" s="38" t="n">
        <v>-4.99359</v>
      </c>
      <c r="AD417" s="38" t="n">
        <v>0</v>
      </c>
      <c r="AE417" s="38" t="n">
        <v>64.704</v>
      </c>
      <c r="AMJ417" s="40"/>
    </row>
    <row collapsed="false" customFormat="true" customHeight="false" hidden="false" ht="13.3" outlineLevel="0" r="418" s="38">
      <c r="C418" s="38" t="n">
        <v>7666</v>
      </c>
      <c r="D418" s="39" t="s">
        <v>887</v>
      </c>
      <c r="E418" s="38" t="n">
        <v>1.38892</v>
      </c>
      <c r="F418" s="38" t="n">
        <v>40876</v>
      </c>
      <c r="G418" s="38" t="n">
        <v>40284</v>
      </c>
      <c r="H418" s="38" t="s">
        <v>339</v>
      </c>
      <c r="I418" s="38" t="n">
        <v>0</v>
      </c>
      <c r="J418" s="38" t="n">
        <v>29.5596</v>
      </c>
      <c r="K418" s="38" t="n">
        <v>89.9999</v>
      </c>
      <c r="L418" s="38" t="n">
        <v>0</v>
      </c>
      <c r="M418" s="65" t="s">
        <v>914</v>
      </c>
      <c r="N418" s="38" t="n">
        <v>5.1</v>
      </c>
      <c r="O418" s="38" t="n">
        <v>-33.5</v>
      </c>
      <c r="P418" s="38" t="n">
        <v>5.96</v>
      </c>
      <c r="Q418" s="38" t="n">
        <v>-153</v>
      </c>
      <c r="R418" s="38" t="n">
        <f aca="false">0.11136+(-S418*5.91941)</f>
        <v>6.3859346</v>
      </c>
      <c r="S418" s="38" t="n">
        <v>-1.06</v>
      </c>
      <c r="T418" s="38" t="n">
        <v>-62261</v>
      </c>
      <c r="U418" s="38" t="s">
        <v>888</v>
      </c>
      <c r="V418" s="38" t="n">
        <v>0.092</v>
      </c>
      <c r="W418" s="38" t="n">
        <v>106.842</v>
      </c>
      <c r="X418" s="38" t="n">
        <v>4.99756</v>
      </c>
      <c r="Y418" s="38" t="n">
        <v>-4.99359</v>
      </c>
      <c r="AD418" s="38" t="n">
        <v>0</v>
      </c>
      <c r="AE418" s="38" t="n">
        <v>64.704</v>
      </c>
      <c r="AMJ418" s="40"/>
    </row>
    <row collapsed="false" customFormat="true" customHeight="false" hidden="false" ht="13.3" outlineLevel="0" r="419" s="38">
      <c r="C419" s="38" t="n">
        <v>7667</v>
      </c>
      <c r="D419" s="39" t="s">
        <v>887</v>
      </c>
      <c r="E419" s="38" t="n">
        <v>1.33985</v>
      </c>
      <c r="F419" s="38" t="n">
        <v>40876</v>
      </c>
      <c r="G419" s="38" t="n">
        <v>40284</v>
      </c>
      <c r="H419" s="38" t="s">
        <v>339</v>
      </c>
      <c r="I419" s="38" t="n">
        <v>0</v>
      </c>
      <c r="J419" s="38" t="n">
        <v>29.5596</v>
      </c>
      <c r="K419" s="38" t="n">
        <v>89.9999</v>
      </c>
      <c r="L419" s="38" t="n">
        <v>0</v>
      </c>
      <c r="M419" s="65" t="s">
        <v>914</v>
      </c>
      <c r="N419" s="38" t="n">
        <v>5.1</v>
      </c>
      <c r="O419" s="38" t="n">
        <v>-33.5</v>
      </c>
      <c r="P419" s="38" t="n">
        <v>5.96</v>
      </c>
      <c r="Q419" s="38" t="n">
        <v>-153</v>
      </c>
      <c r="R419" s="38" t="n">
        <f aca="false">0.11136+(-S419*5.91941)</f>
        <v>6.3859346</v>
      </c>
      <c r="S419" s="38" t="n">
        <v>-1.06</v>
      </c>
      <c r="T419" s="38" t="n">
        <v>-62261</v>
      </c>
      <c r="U419" s="38" t="s">
        <v>888</v>
      </c>
      <c r="V419" s="38" t="n">
        <v>0.092</v>
      </c>
      <c r="W419" s="38" t="n">
        <v>106.842</v>
      </c>
      <c r="X419" s="38" t="n">
        <v>-4.99634</v>
      </c>
      <c r="Y419" s="38" t="n">
        <v>4.99634</v>
      </c>
      <c r="AD419" s="38" t="n">
        <v>0</v>
      </c>
      <c r="AE419" s="38" t="n">
        <v>64.704</v>
      </c>
      <c r="AMJ419" s="40"/>
    </row>
    <row collapsed="false" customFormat="true" customHeight="false" hidden="false" ht="13.3" outlineLevel="0" r="420" s="5">
      <c r="C420" s="5" t="n">
        <v>7668</v>
      </c>
      <c r="D420" s="30" t="s">
        <v>887</v>
      </c>
      <c r="E420" s="5" t="n">
        <v>0.686952</v>
      </c>
      <c r="F420" s="5" t="n">
        <v>40876</v>
      </c>
      <c r="G420" s="5" t="n">
        <v>40284</v>
      </c>
      <c r="H420" s="5" t="s">
        <v>339</v>
      </c>
      <c r="I420" s="5" t="n">
        <v>0</v>
      </c>
      <c r="J420" s="5" t="n">
        <v>29.5596</v>
      </c>
      <c r="K420" s="5" t="n">
        <v>89.9999</v>
      </c>
      <c r="L420" s="5" t="n">
        <v>0</v>
      </c>
      <c r="M420" s="63" t="s">
        <v>914</v>
      </c>
      <c r="N420" s="5" t="n">
        <v>5.1</v>
      </c>
      <c r="O420" s="5" t="n">
        <v>-33.5</v>
      </c>
      <c r="P420" s="5" t="n">
        <v>5.96</v>
      </c>
      <c r="Q420" s="5" t="n">
        <v>-153</v>
      </c>
      <c r="R420" s="5" t="n">
        <f aca="false">0.11136+(-S420*5.91941)</f>
        <v>6.3859346</v>
      </c>
      <c r="S420" s="5" t="n">
        <v>-1.06</v>
      </c>
      <c r="T420" s="5" t="n">
        <v>-101871</v>
      </c>
      <c r="U420" s="5" t="s">
        <v>892</v>
      </c>
      <c r="V420" s="5" t="n">
        <v>0.092</v>
      </c>
      <c r="W420" s="5" t="n">
        <v>106.842</v>
      </c>
      <c r="X420" s="5" t="n">
        <v>-4.99664</v>
      </c>
      <c r="Y420" s="5" t="n">
        <v>4.99664</v>
      </c>
      <c r="AD420" s="5" t="n">
        <v>0</v>
      </c>
      <c r="AE420" s="5" t="n">
        <v>64.704</v>
      </c>
      <c r="AMJ420" s="33"/>
    </row>
    <row collapsed="false" customFormat="true" customHeight="false" hidden="false" ht="13.3" outlineLevel="0" r="421" s="5">
      <c r="C421" s="5" t="n">
        <v>7669</v>
      </c>
      <c r="D421" s="30" t="s">
        <v>887</v>
      </c>
      <c r="E421" s="5" t="n">
        <v>0.614619</v>
      </c>
      <c r="F421" s="5" t="n">
        <v>20876</v>
      </c>
      <c r="G421" s="5" t="n">
        <v>60284</v>
      </c>
      <c r="H421" s="5" t="s">
        <v>339</v>
      </c>
      <c r="I421" s="5" t="n">
        <v>0</v>
      </c>
      <c r="J421" s="5" t="n">
        <v>29.5596</v>
      </c>
      <c r="K421" s="5" t="n">
        <v>89.9999</v>
      </c>
      <c r="L421" s="5" t="n">
        <v>0</v>
      </c>
      <c r="M421" s="63" t="s">
        <v>914</v>
      </c>
      <c r="N421" s="5" t="n">
        <v>5.1</v>
      </c>
      <c r="O421" s="5" t="n">
        <v>-33.5</v>
      </c>
      <c r="P421" s="5" t="n">
        <v>5.96</v>
      </c>
      <c r="Q421" s="5" t="n">
        <v>-153</v>
      </c>
      <c r="R421" s="5" t="n">
        <f aca="false">0.11136+(-S421*5.91941)</f>
        <v>6.3859346</v>
      </c>
      <c r="S421" s="5" t="n">
        <v>-1.06</v>
      </c>
      <c r="T421" s="5" t="n">
        <v>-101871</v>
      </c>
      <c r="U421" s="5" t="s">
        <v>892</v>
      </c>
      <c r="V421" s="5" t="n">
        <v>0.092</v>
      </c>
      <c r="W421" s="5" t="n">
        <v>106.842</v>
      </c>
      <c r="X421" s="5" t="n">
        <v>-4.99634</v>
      </c>
      <c r="Y421" s="5" t="n">
        <v>4.99664</v>
      </c>
      <c r="AD421" s="5" t="n">
        <v>0</v>
      </c>
      <c r="AE421" s="5" t="n">
        <v>64.704</v>
      </c>
      <c r="AMJ421" s="33"/>
    </row>
    <row collapsed="false" customFormat="true" customHeight="false" hidden="false" ht="13.3" outlineLevel="0" r="422" s="5">
      <c r="C422" s="5" t="n">
        <v>7670</v>
      </c>
      <c r="D422" s="30" t="s">
        <v>887</v>
      </c>
      <c r="E422" s="5" t="n">
        <v>0.646979</v>
      </c>
      <c r="F422" s="5" t="n">
        <v>60876</v>
      </c>
      <c r="G422" s="5" t="n">
        <v>20284</v>
      </c>
      <c r="H422" s="5" t="s">
        <v>339</v>
      </c>
      <c r="I422" s="5" t="n">
        <v>0</v>
      </c>
      <c r="J422" s="5" t="n">
        <v>29.5596</v>
      </c>
      <c r="K422" s="5" t="n">
        <v>89.9999</v>
      </c>
      <c r="L422" s="5" t="n">
        <v>0</v>
      </c>
      <c r="M422" s="63" t="s">
        <v>914</v>
      </c>
      <c r="N422" s="5" t="n">
        <v>5.1</v>
      </c>
      <c r="O422" s="5" t="n">
        <v>-33.5</v>
      </c>
      <c r="P422" s="5" t="n">
        <v>5.96</v>
      </c>
      <c r="Q422" s="5" t="n">
        <v>-153</v>
      </c>
      <c r="R422" s="5" t="n">
        <f aca="false">0.11136+(-S422*5.91941)</f>
        <v>6.3859346</v>
      </c>
      <c r="S422" s="5" t="n">
        <v>-1.06</v>
      </c>
      <c r="T422" s="5" t="n">
        <v>-101871</v>
      </c>
      <c r="U422" s="5" t="s">
        <v>892</v>
      </c>
      <c r="V422" s="5" t="n">
        <v>0.092</v>
      </c>
      <c r="W422" s="5" t="n">
        <v>106.842</v>
      </c>
      <c r="X422" s="5" t="n">
        <v>-4.99634</v>
      </c>
      <c r="Y422" s="5" t="n">
        <v>4.99634</v>
      </c>
      <c r="AD422" s="5" t="n">
        <v>0</v>
      </c>
      <c r="AE422" s="5" t="n">
        <v>64.704</v>
      </c>
      <c r="AMJ422" s="33"/>
    </row>
    <row collapsed="false" customFormat="true" customHeight="false" hidden="false" ht="13.3" outlineLevel="0" r="423" s="5">
      <c r="C423" s="5" t="n">
        <v>7671</v>
      </c>
      <c r="D423" s="30" t="s">
        <v>629</v>
      </c>
      <c r="E423" s="5" t="n">
        <v>0.643383</v>
      </c>
      <c r="F423" s="5" t="n">
        <v>60876</v>
      </c>
      <c r="G423" s="5" t="n">
        <v>20284</v>
      </c>
      <c r="H423" s="5" t="s">
        <v>339</v>
      </c>
      <c r="I423" s="5" t="n">
        <v>0</v>
      </c>
      <c r="J423" s="5" t="n">
        <v>29.5596</v>
      </c>
      <c r="K423" s="5" t="n">
        <v>89.9999</v>
      </c>
      <c r="L423" s="5" t="n">
        <v>0</v>
      </c>
      <c r="M423" s="63" t="s">
        <v>914</v>
      </c>
      <c r="N423" s="5" t="n">
        <v>5.1</v>
      </c>
      <c r="O423" s="5" t="n">
        <v>-33.5</v>
      </c>
      <c r="P423" s="5" t="n">
        <v>5.96</v>
      </c>
      <c r="Q423" s="5" t="n">
        <v>-153</v>
      </c>
      <c r="R423" s="5" t="n">
        <f aca="false">0.11136+(-S423*5.91941)</f>
        <v>6.3859346</v>
      </c>
      <c r="S423" s="5" t="n">
        <v>-1.06</v>
      </c>
      <c r="T423" s="5" t="n">
        <v>-101871</v>
      </c>
      <c r="U423" s="5" t="s">
        <v>892</v>
      </c>
      <c r="V423" s="5" t="n">
        <v>0.092</v>
      </c>
      <c r="W423" s="5" t="n">
        <v>106.842</v>
      </c>
      <c r="X423" s="5" t="n">
        <v>-4.99634</v>
      </c>
      <c r="Y423" s="5" t="n">
        <v>4.99664</v>
      </c>
      <c r="AD423" s="5" t="n">
        <v>0</v>
      </c>
      <c r="AE423" s="5" t="n">
        <v>64.704</v>
      </c>
      <c r="AMJ423" s="33"/>
    </row>
    <row collapsed="false" customFormat="true" customHeight="false" hidden="false" ht="13.3" outlineLevel="0" r="424" s="22">
      <c r="C424" s="22" t="n">
        <v>7672</v>
      </c>
      <c r="D424" s="23" t="s">
        <v>912</v>
      </c>
      <c r="E424" s="22" t="n">
        <v>0.690759</v>
      </c>
      <c r="F424" s="22" t="n">
        <v>40876</v>
      </c>
      <c r="G424" s="22" t="n">
        <v>40284</v>
      </c>
      <c r="H424" s="22" t="s">
        <v>339</v>
      </c>
      <c r="I424" s="22" t="n">
        <v>0</v>
      </c>
      <c r="J424" s="22" t="n">
        <v>29.5596</v>
      </c>
      <c r="K424" s="22" t="n">
        <v>89.9999</v>
      </c>
      <c r="L424" s="22" t="n">
        <v>0</v>
      </c>
      <c r="M424" s="61" t="s">
        <v>914</v>
      </c>
      <c r="N424" s="22" t="n">
        <v>5.1</v>
      </c>
      <c r="O424" s="22" t="n">
        <v>-33.5</v>
      </c>
      <c r="P424" s="22" t="n">
        <v>5.96</v>
      </c>
      <c r="Q424" s="22" t="n">
        <v>-153</v>
      </c>
      <c r="R424" s="22" t="n">
        <f aca="false">0.11136+(-S424*5.91941)</f>
        <v>6.3859346</v>
      </c>
      <c r="S424" s="22" t="n">
        <v>-1.06</v>
      </c>
      <c r="T424" s="22" t="n">
        <v>-101871</v>
      </c>
      <c r="U424" s="22" t="s">
        <v>892</v>
      </c>
      <c r="V424" s="22" t="n">
        <v>0.092</v>
      </c>
      <c r="W424" s="22" t="n">
        <v>106.842</v>
      </c>
      <c r="X424" s="22" t="n">
        <v>-4.99634</v>
      </c>
      <c r="Y424" s="22" t="n">
        <v>4.99634</v>
      </c>
      <c r="AD424" s="22" t="n">
        <v>0</v>
      </c>
      <c r="AE424" s="22" t="n">
        <v>64.704</v>
      </c>
      <c r="AMJ424" s="24"/>
    </row>
    <row collapsed="false" customFormat="true" customHeight="false" hidden="false" ht="13.3" outlineLevel="0" r="425" s="3">
      <c r="C425" s="3" t="n">
        <v>7673</v>
      </c>
      <c r="D425" s="34" t="s">
        <v>887</v>
      </c>
      <c r="E425" s="3" t="n">
        <v>0.646767</v>
      </c>
      <c r="F425" s="3" t="n">
        <v>40876</v>
      </c>
      <c r="G425" s="3" t="n">
        <v>40284</v>
      </c>
      <c r="H425" s="3" t="s">
        <v>339</v>
      </c>
      <c r="I425" s="3" t="n">
        <v>0</v>
      </c>
      <c r="J425" s="3" t="n">
        <v>29.5596</v>
      </c>
      <c r="K425" s="3" t="n">
        <v>89.9999</v>
      </c>
      <c r="L425" s="3" t="n">
        <v>0</v>
      </c>
      <c r="M425" s="64" t="s">
        <v>914</v>
      </c>
      <c r="N425" s="3" t="n">
        <v>5.1</v>
      </c>
      <c r="O425" s="3" t="n">
        <v>-33.5</v>
      </c>
      <c r="P425" s="3" t="n">
        <v>5.96</v>
      </c>
      <c r="Q425" s="3" t="n">
        <v>-153</v>
      </c>
      <c r="R425" s="3" t="n">
        <f aca="false">0.11136+(-S425*5.91941)</f>
        <v>6.3859346</v>
      </c>
      <c r="S425" s="3" t="n">
        <v>-1.06</v>
      </c>
      <c r="T425" s="3" t="n">
        <v>-101871</v>
      </c>
      <c r="U425" s="3" t="s">
        <v>892</v>
      </c>
      <c r="V425" s="3" t="n">
        <v>0.092</v>
      </c>
      <c r="W425" s="3" t="n">
        <v>106.842</v>
      </c>
      <c r="X425" s="3" t="n">
        <v>-4.99634</v>
      </c>
      <c r="Y425" s="3" t="n">
        <v>4.99664</v>
      </c>
      <c r="AD425" s="3" t="n">
        <v>0</v>
      </c>
      <c r="AE425" s="3" t="n">
        <v>64.704</v>
      </c>
      <c r="AMJ425" s="37"/>
    </row>
    <row collapsed="false" customFormat="true" customHeight="false" hidden="false" ht="13.3" outlineLevel="0" r="426" s="3">
      <c r="C426" s="3" t="n">
        <v>7674</v>
      </c>
      <c r="D426" s="34" t="s">
        <v>887</v>
      </c>
      <c r="E426" s="3" t="n">
        <v>0.620964</v>
      </c>
      <c r="F426" s="3" t="n">
        <v>40876</v>
      </c>
      <c r="G426" s="3" t="n">
        <v>40284</v>
      </c>
      <c r="H426" s="3" t="s">
        <v>341</v>
      </c>
      <c r="I426" s="3" t="n">
        <v>0</v>
      </c>
      <c r="J426" s="3" t="n">
        <v>29.5596</v>
      </c>
      <c r="K426" s="3" t="n">
        <v>89.9999</v>
      </c>
      <c r="L426" s="3" t="n">
        <v>0</v>
      </c>
      <c r="M426" s="64" t="s">
        <v>914</v>
      </c>
      <c r="N426" s="3" t="n">
        <v>5.1</v>
      </c>
      <c r="O426" s="3" t="n">
        <v>-33.5</v>
      </c>
      <c r="P426" s="3" t="n">
        <v>5.96</v>
      </c>
      <c r="Q426" s="3" t="n">
        <v>-153</v>
      </c>
      <c r="R426" s="3" t="n">
        <f aca="false">0.11136+(-S426*5.91941)</f>
        <v>6.3859346</v>
      </c>
      <c r="S426" s="3" t="n">
        <v>-1.06</v>
      </c>
      <c r="T426" s="3" t="n">
        <v>-101871</v>
      </c>
      <c r="U426" s="3" t="s">
        <v>892</v>
      </c>
      <c r="V426" s="3" t="n">
        <v>0.092</v>
      </c>
      <c r="W426" s="3" t="n">
        <v>106.842</v>
      </c>
      <c r="X426" s="3" t="n">
        <v>-4.99634</v>
      </c>
      <c r="Y426" s="3" t="n">
        <v>4.99664</v>
      </c>
      <c r="AD426" s="3" t="n">
        <v>0</v>
      </c>
      <c r="AE426" s="3" t="n">
        <v>64.704</v>
      </c>
      <c r="AMJ426" s="37"/>
    </row>
    <row collapsed="false" customFormat="true" customHeight="false" hidden="false" ht="13.3" outlineLevel="0" r="427" s="3">
      <c r="C427" s="3" t="n">
        <v>7675</v>
      </c>
      <c r="D427" s="34" t="s">
        <v>887</v>
      </c>
      <c r="E427" s="3" t="n">
        <v>0.678915</v>
      </c>
      <c r="F427" s="3" t="n">
        <v>40876</v>
      </c>
      <c r="G427" s="3" t="n">
        <v>40284</v>
      </c>
      <c r="H427" s="3" t="s">
        <v>339</v>
      </c>
      <c r="I427" s="3" t="n">
        <v>0</v>
      </c>
      <c r="J427" s="3" t="n">
        <v>29.5596</v>
      </c>
      <c r="K427" s="3" t="n">
        <v>89.9999</v>
      </c>
      <c r="L427" s="3" t="n">
        <v>0</v>
      </c>
      <c r="M427" s="64" t="s">
        <v>914</v>
      </c>
      <c r="N427" s="3" t="n">
        <v>5.1</v>
      </c>
      <c r="O427" s="3" t="n">
        <v>-33.5</v>
      </c>
      <c r="P427" s="3" t="n">
        <v>5.96</v>
      </c>
      <c r="Q427" s="3" t="n">
        <v>-153</v>
      </c>
      <c r="R427" s="3" t="n">
        <f aca="false">0.11136+(-S427*5.91941)</f>
        <v>6.3859346</v>
      </c>
      <c r="S427" s="3" t="n">
        <v>-1.06</v>
      </c>
      <c r="T427" s="3" t="n">
        <v>-101871</v>
      </c>
      <c r="U427" s="3" t="s">
        <v>892</v>
      </c>
      <c r="V427" s="3" t="n">
        <v>0.092</v>
      </c>
      <c r="W427" s="3" t="n">
        <v>106.842</v>
      </c>
      <c r="X427" s="3" t="n">
        <v>-4.99634</v>
      </c>
      <c r="Y427" s="3" t="n">
        <v>4.99664</v>
      </c>
      <c r="AD427" s="3" t="n">
        <v>0</v>
      </c>
      <c r="AE427" s="3" t="n">
        <v>64.704</v>
      </c>
      <c r="AMJ427" s="37"/>
    </row>
    <row collapsed="false" customFormat="true" customHeight="false" hidden="false" ht="13.3" outlineLevel="0" r="428" s="3">
      <c r="C428" s="3" t="n">
        <v>7676</v>
      </c>
      <c r="D428" s="34" t="s">
        <v>887</v>
      </c>
      <c r="E428" s="3" t="n">
        <v>0.612081</v>
      </c>
      <c r="F428" s="3" t="n">
        <v>40876</v>
      </c>
      <c r="G428" s="3" t="n">
        <v>40284</v>
      </c>
      <c r="H428" s="3" t="s">
        <v>341</v>
      </c>
      <c r="I428" s="3" t="n">
        <v>0</v>
      </c>
      <c r="J428" s="3" t="n">
        <v>29.5596</v>
      </c>
      <c r="K428" s="3" t="n">
        <v>89.9999</v>
      </c>
      <c r="L428" s="3" t="n">
        <v>0</v>
      </c>
      <c r="M428" s="64" t="s">
        <v>914</v>
      </c>
      <c r="N428" s="3" t="n">
        <v>5.1</v>
      </c>
      <c r="O428" s="3" t="n">
        <v>-33.5</v>
      </c>
      <c r="P428" s="3" t="n">
        <v>5.96</v>
      </c>
      <c r="Q428" s="3" t="n">
        <v>-153</v>
      </c>
      <c r="R428" s="3" t="n">
        <f aca="false">0.11136+(-S428*5.91941)</f>
        <v>6.3859346</v>
      </c>
      <c r="S428" s="3" t="n">
        <v>-1.06</v>
      </c>
      <c r="T428" s="3" t="n">
        <v>-101871</v>
      </c>
      <c r="U428" s="3" t="s">
        <v>892</v>
      </c>
      <c r="V428" s="3" t="n">
        <v>0.092</v>
      </c>
      <c r="W428" s="3" t="n">
        <v>106.842</v>
      </c>
      <c r="X428" s="3" t="n">
        <v>-4.99634</v>
      </c>
      <c r="Y428" s="3" t="n">
        <v>4.99664</v>
      </c>
      <c r="AD428" s="3" t="n">
        <v>0</v>
      </c>
      <c r="AE428" s="3" t="n">
        <v>64.704</v>
      </c>
      <c r="AMJ428" s="37"/>
    </row>
    <row collapsed="false" customFormat="true" customHeight="false" hidden="false" ht="13.3" outlineLevel="0" r="429" s="38">
      <c r="C429" s="38" t="n">
        <v>7677</v>
      </c>
      <c r="D429" s="39" t="s">
        <v>887</v>
      </c>
      <c r="E429" s="38" t="n">
        <v>0.632173</v>
      </c>
      <c r="F429" s="38" t="n">
        <v>40876</v>
      </c>
      <c r="G429" s="38" t="n">
        <v>40284</v>
      </c>
      <c r="H429" s="38" t="s">
        <v>339</v>
      </c>
      <c r="I429" s="38" t="n">
        <v>0</v>
      </c>
      <c r="J429" s="38" t="n">
        <v>29.5596</v>
      </c>
      <c r="K429" s="38" t="n">
        <v>89.9999</v>
      </c>
      <c r="L429" s="38" t="n">
        <v>0</v>
      </c>
      <c r="M429" s="65" t="s">
        <v>914</v>
      </c>
      <c r="N429" s="38" t="n">
        <v>5.1</v>
      </c>
      <c r="O429" s="38" t="n">
        <v>-33.5</v>
      </c>
      <c r="P429" s="38" t="n">
        <v>5.96</v>
      </c>
      <c r="Q429" s="38" t="n">
        <v>-153</v>
      </c>
      <c r="R429" s="38" t="n">
        <f aca="false">0.11136+(-S429*5.91941)</f>
        <v>6.3859346</v>
      </c>
      <c r="S429" s="38" t="n">
        <v>-1.06</v>
      </c>
      <c r="T429" s="38" t="n">
        <v>-101871</v>
      </c>
      <c r="U429" s="38" t="s">
        <v>892</v>
      </c>
      <c r="V429" s="38" t="n">
        <v>-50.781</v>
      </c>
      <c r="W429" s="38" t="n">
        <v>106.842</v>
      </c>
      <c r="X429" s="38" t="n">
        <v>-4.99603</v>
      </c>
      <c r="Y429" s="38" t="n">
        <v>4.99664</v>
      </c>
      <c r="AD429" s="38" t="n">
        <v>-30.588</v>
      </c>
      <c r="AE429" s="38" t="n">
        <v>64.704</v>
      </c>
      <c r="AMJ429" s="40"/>
    </row>
    <row collapsed="false" customFormat="true" customHeight="false" hidden="false" ht="13.3" outlineLevel="0" r="430" s="38">
      <c r="C430" s="38" t="n">
        <v>7678</v>
      </c>
      <c r="D430" s="39" t="s">
        <v>887</v>
      </c>
      <c r="E430" s="38" t="n">
        <v>0.653112</v>
      </c>
      <c r="F430" s="38" t="n">
        <v>40876</v>
      </c>
      <c r="G430" s="38" t="n">
        <v>40284</v>
      </c>
      <c r="H430" s="38" t="s">
        <v>341</v>
      </c>
      <c r="I430" s="38" t="n">
        <v>0</v>
      </c>
      <c r="J430" s="38" t="n">
        <v>29.5596</v>
      </c>
      <c r="K430" s="38" t="n">
        <v>89.9999</v>
      </c>
      <c r="L430" s="38" t="n">
        <v>0</v>
      </c>
      <c r="M430" s="65" t="s">
        <v>914</v>
      </c>
      <c r="N430" s="38" t="n">
        <v>5.1</v>
      </c>
      <c r="O430" s="38" t="n">
        <v>-33.5</v>
      </c>
      <c r="P430" s="38" t="n">
        <v>5.96</v>
      </c>
      <c r="Q430" s="38" t="n">
        <v>-153</v>
      </c>
      <c r="R430" s="38" t="n">
        <f aca="false">0.11136+(-S430*5.91941)</f>
        <v>6.3859346</v>
      </c>
      <c r="S430" s="38" t="n">
        <v>-1.06</v>
      </c>
      <c r="T430" s="38" t="n">
        <v>-101871</v>
      </c>
      <c r="U430" s="38" t="s">
        <v>892</v>
      </c>
      <c r="V430" s="38" t="n">
        <v>-50.781</v>
      </c>
      <c r="W430" s="38" t="n">
        <v>106.842</v>
      </c>
      <c r="X430" s="38" t="n">
        <v>-4.99603</v>
      </c>
      <c r="Y430" s="38" t="n">
        <v>4.99664</v>
      </c>
      <c r="AD430" s="38" t="n">
        <v>-30.588</v>
      </c>
      <c r="AE430" s="38" t="n">
        <v>64.704</v>
      </c>
      <c r="AMJ430" s="40"/>
    </row>
    <row collapsed="false" customFormat="true" customHeight="false" hidden="false" ht="13.3" outlineLevel="0" r="431" s="38">
      <c r="C431" s="38" t="n">
        <v>7679</v>
      </c>
      <c r="D431" s="39" t="s">
        <v>887</v>
      </c>
      <c r="E431" s="38" t="n">
        <v>0.650786</v>
      </c>
      <c r="F431" s="38" t="n">
        <v>40876</v>
      </c>
      <c r="G431" s="38" t="n">
        <v>40284</v>
      </c>
      <c r="H431" s="38" t="s">
        <v>339</v>
      </c>
      <c r="I431" s="38" t="n">
        <v>0</v>
      </c>
      <c r="J431" s="38" t="n">
        <v>29.5596</v>
      </c>
      <c r="K431" s="38" t="n">
        <v>89.9999</v>
      </c>
      <c r="L431" s="38" t="n">
        <v>0</v>
      </c>
      <c r="M431" s="65" t="s">
        <v>914</v>
      </c>
      <c r="N431" s="38" t="n">
        <v>5.1</v>
      </c>
      <c r="O431" s="38" t="n">
        <v>-33.5</v>
      </c>
      <c r="P431" s="38" t="n">
        <v>5.96</v>
      </c>
      <c r="Q431" s="38" t="n">
        <v>-153</v>
      </c>
      <c r="R431" s="38" t="n">
        <f aca="false">0.11136+(-S431*5.91941)</f>
        <v>6.3859346</v>
      </c>
      <c r="S431" s="38" t="n">
        <v>-1.06</v>
      </c>
      <c r="T431" s="38" t="n">
        <v>-101871</v>
      </c>
      <c r="U431" s="38" t="s">
        <v>892</v>
      </c>
      <c r="V431" s="38" t="n">
        <v>-50.781</v>
      </c>
      <c r="W431" s="38" t="n">
        <v>106.842</v>
      </c>
      <c r="X431" s="38" t="n">
        <v>-4.99603</v>
      </c>
      <c r="Y431" s="38" t="n">
        <v>4.99664</v>
      </c>
      <c r="AD431" s="38" t="n">
        <v>-30.588</v>
      </c>
      <c r="AE431" s="38" t="n">
        <v>64.704</v>
      </c>
      <c r="AMJ431" s="40"/>
    </row>
    <row collapsed="false" customFormat="true" customHeight="false" hidden="false" ht="13.3" outlineLevel="0" r="432" s="38">
      <c r="C432" s="38" t="n">
        <v>7680</v>
      </c>
      <c r="D432" s="39" t="s">
        <v>887</v>
      </c>
      <c r="E432" s="38" t="n">
        <v>0.613984</v>
      </c>
      <c r="F432" s="38" t="n">
        <v>40876</v>
      </c>
      <c r="G432" s="38" t="n">
        <v>40284</v>
      </c>
      <c r="H432" s="38" t="s">
        <v>341</v>
      </c>
      <c r="I432" s="38" t="n">
        <v>0</v>
      </c>
      <c r="J432" s="38" t="n">
        <v>29.5596</v>
      </c>
      <c r="K432" s="38" t="n">
        <v>89.9999</v>
      </c>
      <c r="L432" s="38" t="n">
        <v>0</v>
      </c>
      <c r="M432" s="65" t="s">
        <v>914</v>
      </c>
      <c r="N432" s="38" t="n">
        <v>5.1</v>
      </c>
      <c r="O432" s="38" t="n">
        <v>-33.5</v>
      </c>
      <c r="P432" s="38" t="n">
        <v>5.96</v>
      </c>
      <c r="Q432" s="38" t="n">
        <v>-153</v>
      </c>
      <c r="R432" s="38" t="n">
        <f aca="false">0.11136+(-S432*5.91941)</f>
        <v>6.3859346</v>
      </c>
      <c r="S432" s="38" t="n">
        <v>-1.06</v>
      </c>
      <c r="T432" s="38" t="n">
        <v>-101871</v>
      </c>
      <c r="U432" s="38" t="s">
        <v>892</v>
      </c>
      <c r="V432" s="38" t="n">
        <v>-50.781</v>
      </c>
      <c r="W432" s="38" t="n">
        <v>106.842</v>
      </c>
      <c r="X432" s="38" t="n">
        <v>-4.99603</v>
      </c>
      <c r="Y432" s="38" t="n">
        <v>4.99664</v>
      </c>
      <c r="AD432" s="38" t="n">
        <v>-30.588</v>
      </c>
      <c r="AE432" s="38" t="n">
        <v>64.704</v>
      </c>
      <c r="AMJ432" s="40"/>
    </row>
    <row collapsed="false" customFormat="true" customHeight="false" hidden="false" ht="13.3" outlineLevel="0" r="433" s="3">
      <c r="C433" s="3" t="n">
        <v>7681</v>
      </c>
      <c r="D433" s="34" t="s">
        <v>887</v>
      </c>
      <c r="E433" s="3" t="n">
        <v>0.561109</v>
      </c>
      <c r="F433" s="3" t="n">
        <v>40876</v>
      </c>
      <c r="G433" s="3" t="n">
        <v>40284</v>
      </c>
      <c r="H433" s="3" t="s">
        <v>339</v>
      </c>
      <c r="I433" s="3" t="n">
        <v>0</v>
      </c>
      <c r="J433" s="3" t="n">
        <v>29.5596</v>
      </c>
      <c r="K433" s="3" t="n">
        <v>89.9999</v>
      </c>
      <c r="L433" s="3" t="n">
        <v>0</v>
      </c>
      <c r="M433" s="64" t="s">
        <v>914</v>
      </c>
      <c r="N433" s="3" t="n">
        <v>5.1</v>
      </c>
      <c r="O433" s="3" t="n">
        <v>-33.5</v>
      </c>
      <c r="P433" s="3" t="n">
        <v>5.96</v>
      </c>
      <c r="Q433" s="3" t="n">
        <v>-153</v>
      </c>
      <c r="R433" s="3" t="n">
        <f aca="false">0.11136+(-S433*5.91941)</f>
        <v>6.3859346</v>
      </c>
      <c r="S433" s="3" t="n">
        <v>-1.06</v>
      </c>
      <c r="T433" s="3" t="n">
        <v>-101871</v>
      </c>
      <c r="U433" s="3" t="s">
        <v>892</v>
      </c>
      <c r="V433" s="3" t="n">
        <v>-104.675</v>
      </c>
      <c r="W433" s="3" t="n">
        <v>106.842</v>
      </c>
      <c r="X433" s="3" t="n">
        <v>-4.99603</v>
      </c>
      <c r="Y433" s="3" t="n">
        <v>4.99664</v>
      </c>
      <c r="AD433" s="3" t="n">
        <v>-62.944</v>
      </c>
      <c r="AE433" s="3" t="n">
        <v>64.704</v>
      </c>
      <c r="AMJ433" s="37"/>
    </row>
    <row collapsed="false" customFormat="true" customHeight="false" hidden="false" ht="13.3" outlineLevel="0" r="434" s="3">
      <c r="C434" s="3" t="n">
        <v>7682</v>
      </c>
      <c r="D434" s="34" t="s">
        <v>887</v>
      </c>
      <c r="E434" s="3" t="n">
        <v>0.552015</v>
      </c>
      <c r="F434" s="3" t="n">
        <v>40876</v>
      </c>
      <c r="G434" s="3" t="n">
        <v>40284</v>
      </c>
      <c r="H434" s="3" t="s">
        <v>341</v>
      </c>
      <c r="I434" s="3" t="n">
        <v>0</v>
      </c>
      <c r="J434" s="3" t="n">
        <v>29.5596</v>
      </c>
      <c r="K434" s="3" t="n">
        <v>89.9999</v>
      </c>
      <c r="L434" s="3" t="n">
        <v>0</v>
      </c>
      <c r="M434" s="64" t="s">
        <v>914</v>
      </c>
      <c r="N434" s="3" t="n">
        <v>5.1</v>
      </c>
      <c r="O434" s="3" t="n">
        <v>-33.5</v>
      </c>
      <c r="P434" s="3" t="n">
        <v>5.96</v>
      </c>
      <c r="Q434" s="3" t="n">
        <v>-153</v>
      </c>
      <c r="R434" s="3" t="n">
        <f aca="false">0.11136+(-S434*5.91941)</f>
        <v>6.3859346</v>
      </c>
      <c r="S434" s="3" t="n">
        <v>-1.06</v>
      </c>
      <c r="T434" s="3" t="n">
        <v>-101871</v>
      </c>
      <c r="U434" s="3" t="s">
        <v>892</v>
      </c>
      <c r="V434" s="3" t="n">
        <v>-104.675</v>
      </c>
      <c r="W434" s="3" t="n">
        <v>106.842</v>
      </c>
      <c r="X434" s="3" t="n">
        <v>-4.99573</v>
      </c>
      <c r="Y434" s="3" t="n">
        <v>4.99634</v>
      </c>
      <c r="AD434" s="3" t="n">
        <v>-62.944</v>
      </c>
      <c r="AE434" s="3" t="n">
        <v>64.704</v>
      </c>
      <c r="AMJ434" s="37"/>
    </row>
    <row collapsed="false" customFormat="true" customHeight="false" hidden="false" ht="13.3" outlineLevel="0" r="435" s="3">
      <c r="C435" s="3" t="n">
        <v>7683</v>
      </c>
      <c r="D435" s="34" t="s">
        <v>887</v>
      </c>
      <c r="E435" s="3" t="n">
        <v>0.563225</v>
      </c>
      <c r="F435" s="3" t="n">
        <v>40876</v>
      </c>
      <c r="G435" s="3" t="n">
        <v>40284</v>
      </c>
      <c r="H435" s="3" t="s">
        <v>339</v>
      </c>
      <c r="I435" s="3" t="n">
        <v>0</v>
      </c>
      <c r="J435" s="3" t="n">
        <v>29.5596</v>
      </c>
      <c r="K435" s="3" t="n">
        <v>89.9999</v>
      </c>
      <c r="L435" s="3" t="n">
        <v>0</v>
      </c>
      <c r="M435" s="64" t="s">
        <v>914</v>
      </c>
      <c r="N435" s="3" t="n">
        <v>5.1</v>
      </c>
      <c r="O435" s="3" t="n">
        <v>-33.5</v>
      </c>
      <c r="P435" s="3" t="n">
        <v>5.96</v>
      </c>
      <c r="Q435" s="3" t="n">
        <v>-153</v>
      </c>
      <c r="R435" s="3" t="n">
        <f aca="false">0.11136+(-S435*5.91941)</f>
        <v>6.3859346</v>
      </c>
      <c r="S435" s="3" t="n">
        <v>-1.06</v>
      </c>
      <c r="T435" s="3" t="n">
        <v>-101871</v>
      </c>
      <c r="U435" s="3" t="s">
        <v>892</v>
      </c>
      <c r="V435" s="3" t="n">
        <v>-104.675</v>
      </c>
      <c r="W435" s="3" t="n">
        <v>106.842</v>
      </c>
      <c r="X435" s="3" t="n">
        <v>-4.99573</v>
      </c>
      <c r="Y435" s="3" t="n">
        <v>4.99664</v>
      </c>
      <c r="AD435" s="3" t="n">
        <v>-62.944</v>
      </c>
      <c r="AE435" s="3" t="n">
        <v>64.704</v>
      </c>
      <c r="AMJ435" s="37"/>
    </row>
    <row collapsed="false" customFormat="true" customHeight="false" hidden="false" ht="13.3" outlineLevel="0" r="436" s="3">
      <c r="C436" s="3" t="n">
        <v>7684</v>
      </c>
      <c r="D436" s="34" t="s">
        <v>887</v>
      </c>
      <c r="E436" s="3" t="n">
        <v>0.552861</v>
      </c>
      <c r="F436" s="3" t="n">
        <v>40876</v>
      </c>
      <c r="G436" s="3" t="n">
        <v>40284</v>
      </c>
      <c r="H436" s="3" t="s">
        <v>341</v>
      </c>
      <c r="I436" s="3" t="n">
        <v>0</v>
      </c>
      <c r="J436" s="3" t="n">
        <v>29.5596</v>
      </c>
      <c r="K436" s="3" t="n">
        <v>89.9999</v>
      </c>
      <c r="L436" s="3" t="n">
        <v>0</v>
      </c>
      <c r="M436" s="64" t="s">
        <v>914</v>
      </c>
      <c r="N436" s="3" t="n">
        <v>5.1</v>
      </c>
      <c r="O436" s="3" t="n">
        <v>-33.5</v>
      </c>
      <c r="P436" s="3" t="n">
        <v>5.96</v>
      </c>
      <c r="Q436" s="3" t="n">
        <v>-153</v>
      </c>
      <c r="R436" s="3" t="n">
        <f aca="false">0.11136+(-S436*5.91941)</f>
        <v>6.3859346</v>
      </c>
      <c r="S436" s="3" t="n">
        <v>-1.06</v>
      </c>
      <c r="T436" s="3" t="n">
        <v>-101871</v>
      </c>
      <c r="U436" s="3" t="s">
        <v>892</v>
      </c>
      <c r="V436" s="3" t="n">
        <v>-104.675</v>
      </c>
      <c r="W436" s="3" t="n">
        <v>106.842</v>
      </c>
      <c r="X436" s="3" t="n">
        <v>-4.99603</v>
      </c>
      <c r="Y436" s="3" t="n">
        <v>4.99664</v>
      </c>
      <c r="AD436" s="3" t="n">
        <v>-62.944</v>
      </c>
      <c r="AE436" s="3" t="n">
        <v>64.704</v>
      </c>
      <c r="AMJ436" s="37"/>
    </row>
    <row collapsed="false" customFormat="true" customHeight="false" hidden="false" ht="13.3" outlineLevel="0" r="437" s="5">
      <c r="C437" s="5" t="n">
        <v>7685</v>
      </c>
      <c r="D437" s="30" t="s">
        <v>887</v>
      </c>
      <c r="E437" s="5" t="n">
        <v>0.844519</v>
      </c>
      <c r="F437" s="5" t="n">
        <v>40876</v>
      </c>
      <c r="G437" s="5" t="n">
        <v>40284</v>
      </c>
      <c r="H437" s="5" t="s">
        <v>339</v>
      </c>
      <c r="I437" s="5" t="n">
        <v>0</v>
      </c>
      <c r="J437" s="5" t="n">
        <v>29.5596</v>
      </c>
      <c r="K437" s="5" t="n">
        <v>89.9999</v>
      </c>
      <c r="L437" s="5" t="n">
        <v>0</v>
      </c>
      <c r="M437" s="63" t="s">
        <v>914</v>
      </c>
      <c r="N437" s="5" t="n">
        <v>4.8</v>
      </c>
      <c r="O437" s="5" t="n">
        <v>-41.5</v>
      </c>
      <c r="P437" s="5" t="n">
        <v>6.33</v>
      </c>
      <c r="Q437" s="5" t="n">
        <v>-167</v>
      </c>
      <c r="R437" s="5" t="n">
        <f aca="false">0.11136+(-S437*5.91941)</f>
        <v>6.17283584</v>
      </c>
      <c r="S437" s="5" t="n">
        <v>-1.024</v>
      </c>
      <c r="T437" s="5" t="n">
        <v>-101871</v>
      </c>
      <c r="U437" s="5" t="s">
        <v>892</v>
      </c>
      <c r="V437" s="5" t="n">
        <v>-349.67</v>
      </c>
      <c r="W437" s="5" t="n">
        <v>165.649</v>
      </c>
      <c r="X437" s="5" t="n">
        <v>0</v>
      </c>
      <c r="Y437" s="5" t="n">
        <v>0</v>
      </c>
      <c r="AD437" s="5" t="n">
        <v>-210</v>
      </c>
      <c r="AE437" s="5" t="n">
        <v>100</v>
      </c>
      <c r="AMJ437" s="33"/>
    </row>
    <row collapsed="false" customFormat="true" customHeight="false" hidden="false" ht="13.3" outlineLevel="0" r="438" s="5">
      <c r="C438" s="5" t="n">
        <v>7686</v>
      </c>
      <c r="D438" s="30" t="s">
        <v>887</v>
      </c>
      <c r="E438" s="5" t="n">
        <v>0.64994</v>
      </c>
      <c r="F438" s="5" t="n">
        <v>40876</v>
      </c>
      <c r="G438" s="5" t="n">
        <v>40284</v>
      </c>
      <c r="H438" s="5" t="s">
        <v>339</v>
      </c>
      <c r="I438" s="5" t="n">
        <v>0</v>
      </c>
      <c r="J438" s="5" t="n">
        <v>29.5596</v>
      </c>
      <c r="K438" s="5" t="n">
        <v>89.9999</v>
      </c>
      <c r="L438" s="5" t="n">
        <v>0</v>
      </c>
      <c r="M438" s="63" t="s">
        <v>914</v>
      </c>
      <c r="N438" s="5" t="n">
        <v>4.8</v>
      </c>
      <c r="O438" s="5" t="n">
        <v>-41.5</v>
      </c>
      <c r="P438" s="5" t="n">
        <v>6.33</v>
      </c>
      <c r="Q438" s="5" t="n">
        <v>-167</v>
      </c>
      <c r="R438" s="5" t="n">
        <f aca="false">0.11136+(-S438*5.91941)</f>
        <v>6.17283584</v>
      </c>
      <c r="S438" s="5" t="n">
        <v>-1.024</v>
      </c>
      <c r="T438" s="5" t="n">
        <v>-101871</v>
      </c>
      <c r="U438" s="5" t="s">
        <v>892</v>
      </c>
      <c r="V438" s="5" t="n">
        <v>-349.67</v>
      </c>
      <c r="W438" s="5" t="n">
        <v>165.649</v>
      </c>
      <c r="X438" s="5" t="n">
        <v>0</v>
      </c>
      <c r="Y438" s="5" t="n">
        <v>0</v>
      </c>
      <c r="AD438" s="5" t="n">
        <v>-210</v>
      </c>
      <c r="AE438" s="5" t="n">
        <v>100</v>
      </c>
      <c r="AMJ438" s="33"/>
    </row>
    <row collapsed="false" customFormat="true" customHeight="false" hidden="false" ht="13.3" outlineLevel="0" r="439" s="5">
      <c r="C439" s="5" t="n">
        <v>7687</v>
      </c>
      <c r="D439" s="30" t="s">
        <v>887</v>
      </c>
      <c r="E439" s="5" t="n">
        <v>0.354474</v>
      </c>
      <c r="F439" s="5" t="n">
        <v>40876</v>
      </c>
      <c r="G439" s="5" t="n">
        <v>40284</v>
      </c>
      <c r="H439" s="5" t="s">
        <v>341</v>
      </c>
      <c r="I439" s="5" t="n">
        <v>0</v>
      </c>
      <c r="J439" s="5" t="n">
        <v>29.5596</v>
      </c>
      <c r="K439" s="5" t="n">
        <v>89.9999</v>
      </c>
      <c r="L439" s="5" t="n">
        <v>0</v>
      </c>
      <c r="M439" s="5" t="n">
        <v>-88.1178</v>
      </c>
      <c r="N439" s="5" t="n">
        <v>4.8</v>
      </c>
      <c r="O439" s="5" t="n">
        <v>-41.5</v>
      </c>
      <c r="P439" s="5" t="n">
        <v>6.33</v>
      </c>
      <c r="Q439" s="5" t="n">
        <v>-167</v>
      </c>
      <c r="R439" s="5" t="n">
        <f aca="false">0.11136+(-S439*5.91941)</f>
        <v>6.17283584</v>
      </c>
      <c r="S439" s="5" t="n">
        <v>-1.024</v>
      </c>
      <c r="T439" s="5" t="n">
        <v>-101871</v>
      </c>
      <c r="U439" s="5" t="s">
        <v>892</v>
      </c>
      <c r="V439" s="5" t="n">
        <v>-349.67</v>
      </c>
      <c r="W439" s="5" t="n">
        <v>165.649</v>
      </c>
      <c r="X439" s="5" t="n">
        <v>-0.000305176</v>
      </c>
      <c r="Y439" s="5" t="n">
        <v>0</v>
      </c>
      <c r="AD439" s="5" t="n">
        <v>-210</v>
      </c>
      <c r="AE439" s="5" t="n">
        <v>100</v>
      </c>
      <c r="AMJ439" s="33"/>
    </row>
    <row collapsed="false" customFormat="true" customHeight="false" hidden="false" ht="13.3" outlineLevel="0" r="440" s="5">
      <c r="C440" s="5" t="n">
        <v>7688</v>
      </c>
      <c r="D440" s="30" t="s">
        <v>887</v>
      </c>
      <c r="E440" s="5" t="n">
        <v>0.357223</v>
      </c>
      <c r="F440" s="5" t="n">
        <v>40876</v>
      </c>
      <c r="G440" s="5" t="n">
        <v>40284</v>
      </c>
      <c r="H440" s="5" t="s">
        <v>341</v>
      </c>
      <c r="I440" s="5" t="n">
        <v>0</v>
      </c>
      <c r="J440" s="5" t="n">
        <v>29.5596</v>
      </c>
      <c r="K440" s="5" t="n">
        <v>89.9999</v>
      </c>
      <c r="L440" s="5" t="n">
        <v>0</v>
      </c>
      <c r="M440" s="5" t="n">
        <v>-88.1178</v>
      </c>
      <c r="N440" s="5" t="n">
        <v>4.8</v>
      </c>
      <c r="O440" s="5" t="n">
        <v>-41.5</v>
      </c>
      <c r="P440" s="5" t="n">
        <v>6.33</v>
      </c>
      <c r="Q440" s="5" t="n">
        <v>-167</v>
      </c>
      <c r="R440" s="5" t="n">
        <f aca="false">0.11136+(-S440*5.91941)</f>
        <v>6.17283584</v>
      </c>
      <c r="S440" s="5" t="n">
        <v>-1.024</v>
      </c>
      <c r="T440" s="5" t="n">
        <v>-101871</v>
      </c>
      <c r="U440" s="5" t="s">
        <v>892</v>
      </c>
      <c r="V440" s="5" t="n">
        <v>-349.67</v>
      </c>
      <c r="W440" s="5" t="n">
        <v>165.649</v>
      </c>
      <c r="X440" s="5" t="n">
        <v>-0.000305176</v>
      </c>
      <c r="Y440" s="5" t="n">
        <v>0</v>
      </c>
      <c r="AD440" s="5" t="n">
        <v>-210</v>
      </c>
      <c r="AE440" s="5" t="n">
        <v>100</v>
      </c>
      <c r="AMJ440" s="33"/>
    </row>
    <row collapsed="false" customFormat="true" customHeight="false" hidden="false" ht="13.3" outlineLevel="0" r="441" s="5">
      <c r="C441" s="5" t="n">
        <v>7689</v>
      </c>
      <c r="D441" s="30" t="s">
        <v>887</v>
      </c>
      <c r="E441" s="5" t="n">
        <v>0.367798</v>
      </c>
      <c r="F441" s="5" t="n">
        <v>40876</v>
      </c>
      <c r="G441" s="5" t="n">
        <v>40284</v>
      </c>
      <c r="H441" s="5" t="s">
        <v>341</v>
      </c>
      <c r="I441" s="5" t="n">
        <v>0</v>
      </c>
      <c r="J441" s="5" t="n">
        <v>29.5596</v>
      </c>
      <c r="K441" s="5" t="n">
        <v>89.9999</v>
      </c>
      <c r="L441" s="5" t="n">
        <v>0</v>
      </c>
      <c r="M441" s="5" t="n">
        <v>-88.1178</v>
      </c>
      <c r="N441" s="5" t="n">
        <v>4.8</v>
      </c>
      <c r="O441" s="5" t="n">
        <v>-41.5</v>
      </c>
      <c r="P441" s="5" t="n">
        <v>6.33</v>
      </c>
      <c r="Q441" s="5" t="n">
        <v>-167</v>
      </c>
      <c r="R441" s="5" t="n">
        <f aca="false">0.11136+(-S441*5.91941)</f>
        <v>6.17283584</v>
      </c>
      <c r="S441" s="5" t="n">
        <v>-1.024</v>
      </c>
      <c r="T441" s="5" t="n">
        <v>-101871</v>
      </c>
      <c r="U441" s="5" t="s">
        <v>892</v>
      </c>
      <c r="V441" s="5" t="n">
        <v>-349.67</v>
      </c>
      <c r="W441" s="5" t="n">
        <v>165.649</v>
      </c>
      <c r="X441" s="5" t="n">
        <v>0</v>
      </c>
      <c r="Y441" s="5" t="n">
        <v>0</v>
      </c>
      <c r="AD441" s="5" t="n">
        <v>-210</v>
      </c>
      <c r="AE441" s="5" t="n">
        <v>100</v>
      </c>
      <c r="AMJ441" s="33"/>
    </row>
    <row collapsed="false" customFormat="true" customHeight="false" hidden="false" ht="13.3" outlineLevel="0" r="442" s="5">
      <c r="C442" s="5" t="n">
        <v>7690</v>
      </c>
      <c r="D442" s="30" t="s">
        <v>887</v>
      </c>
      <c r="E442" s="5" t="n">
        <v>0.365683</v>
      </c>
      <c r="F442" s="5" t="n">
        <v>40876</v>
      </c>
      <c r="G442" s="5" t="n">
        <v>40284</v>
      </c>
      <c r="H442" s="5" t="s">
        <v>339</v>
      </c>
      <c r="I442" s="5" t="n">
        <v>0</v>
      </c>
      <c r="J442" s="5" t="n">
        <v>29.5596</v>
      </c>
      <c r="K442" s="5" t="n">
        <v>89.9999</v>
      </c>
      <c r="L442" s="5" t="n">
        <v>0</v>
      </c>
      <c r="M442" s="5" t="n">
        <v>-88.1178</v>
      </c>
      <c r="N442" s="5" t="n">
        <v>4.8</v>
      </c>
      <c r="O442" s="5" t="n">
        <v>-41.5</v>
      </c>
      <c r="P442" s="5" t="n">
        <v>6.33</v>
      </c>
      <c r="Q442" s="5" t="n">
        <v>-167</v>
      </c>
      <c r="R442" s="5" t="n">
        <f aca="false">0.11136+(-S442*5.91941)</f>
        <v>6.17283584</v>
      </c>
      <c r="S442" s="5" t="n">
        <v>-1.024</v>
      </c>
      <c r="T442" s="5" t="n">
        <v>-101871</v>
      </c>
      <c r="U442" s="5" t="s">
        <v>892</v>
      </c>
      <c r="V442" s="5" t="n">
        <v>-349.67</v>
      </c>
      <c r="W442" s="5" t="n">
        <v>165.649</v>
      </c>
      <c r="X442" s="5" t="n">
        <v>0</v>
      </c>
      <c r="Y442" s="5" t="n">
        <v>0</v>
      </c>
      <c r="AD442" s="5" t="n">
        <v>-210</v>
      </c>
      <c r="AE442" s="5" t="n">
        <v>100</v>
      </c>
      <c r="AMJ442" s="33"/>
    </row>
    <row collapsed="false" customFormat="true" customHeight="false" hidden="false" ht="13.3" outlineLevel="0" r="443" s="5">
      <c r="C443" s="5" t="n">
        <v>7692</v>
      </c>
      <c r="D443" s="30" t="s">
        <v>887</v>
      </c>
      <c r="E443" s="5" t="n">
        <v>0.875187</v>
      </c>
      <c r="F443" s="5" t="n">
        <v>40876</v>
      </c>
      <c r="G443" s="5" t="n">
        <v>40284</v>
      </c>
      <c r="H443" s="5" t="s">
        <v>339</v>
      </c>
      <c r="I443" s="5" t="n">
        <v>0</v>
      </c>
      <c r="J443" s="5" t="n">
        <v>29.5596</v>
      </c>
      <c r="K443" s="5" t="n">
        <v>89.9999</v>
      </c>
      <c r="L443" s="5" t="n">
        <v>0</v>
      </c>
      <c r="M443" s="5" t="n">
        <v>-88.1178</v>
      </c>
      <c r="N443" s="5" t="n">
        <v>4.8</v>
      </c>
      <c r="O443" s="5" t="n">
        <v>-41.5</v>
      </c>
      <c r="P443" s="5" t="n">
        <v>6.33</v>
      </c>
      <c r="Q443" s="5" t="n">
        <v>-167</v>
      </c>
      <c r="R443" s="5" t="n">
        <f aca="false">0.11136+(-S443*5.91941)</f>
        <v>14.5547204</v>
      </c>
      <c r="S443" s="5" t="n">
        <v>-2.44</v>
      </c>
      <c r="T443" s="5" t="n">
        <v>-101871</v>
      </c>
      <c r="U443" s="5" t="s">
        <v>892</v>
      </c>
      <c r="V443" s="5" t="n">
        <v>-349.67</v>
      </c>
      <c r="W443" s="5" t="n">
        <v>165.649</v>
      </c>
      <c r="X443" s="5" t="n">
        <v>-0.000305176</v>
      </c>
      <c r="Y443" s="5" t="n">
        <v>0</v>
      </c>
      <c r="AD443" s="5" t="n">
        <v>-210</v>
      </c>
      <c r="AE443" s="5" t="n">
        <v>100</v>
      </c>
      <c r="AMJ443" s="33"/>
    </row>
    <row collapsed="false" customFormat="true" customHeight="false" hidden="false" ht="13.3" outlineLevel="0" r="444" s="5">
      <c r="C444" s="5" t="n">
        <v>7693</v>
      </c>
      <c r="D444" s="30" t="s">
        <v>887</v>
      </c>
      <c r="E444" s="5" t="n">
        <v>0.0014805</v>
      </c>
      <c r="F444" s="5" t="n">
        <v>40876</v>
      </c>
      <c r="G444" s="5" t="n">
        <v>40284</v>
      </c>
      <c r="H444" s="5" t="s">
        <v>339</v>
      </c>
      <c r="I444" s="5" t="n">
        <v>0</v>
      </c>
      <c r="J444" s="5" t="n">
        <v>29.5596</v>
      </c>
      <c r="K444" s="5" t="n">
        <v>89.9999</v>
      </c>
      <c r="L444" s="5" t="n">
        <v>0</v>
      </c>
      <c r="M444" s="5" t="n">
        <v>-88.1178</v>
      </c>
      <c r="N444" s="5" t="n">
        <v>4.8</v>
      </c>
      <c r="O444" s="5" t="n">
        <v>-41.5</v>
      </c>
      <c r="P444" s="5" t="n">
        <v>6.33</v>
      </c>
      <c r="Q444" s="5" t="n">
        <v>-167</v>
      </c>
      <c r="R444" s="5" t="n">
        <f aca="false">0.11136+(-S444*5.91941)</f>
        <v>14.5547204</v>
      </c>
      <c r="S444" s="5" t="n">
        <v>-2.44</v>
      </c>
      <c r="T444" s="5" t="n">
        <v>-101871</v>
      </c>
      <c r="U444" s="5" t="s">
        <v>892</v>
      </c>
      <c r="V444" s="5" t="n">
        <v>-349.67</v>
      </c>
      <c r="W444" s="5" t="n">
        <v>165.649</v>
      </c>
      <c r="X444" s="5" t="n">
        <v>-0.000305176</v>
      </c>
      <c r="Y444" s="5" t="n">
        <v>0</v>
      </c>
      <c r="AD444" s="5" t="n">
        <v>-210</v>
      </c>
      <c r="AE444" s="5" t="n">
        <v>100</v>
      </c>
      <c r="AMJ444" s="33"/>
    </row>
    <row collapsed="false" customFormat="true" customHeight="false" hidden="false" ht="13.3" outlineLevel="0" r="445" s="5">
      <c r="C445" s="5" t="n">
        <v>7694</v>
      </c>
      <c r="D445" s="30" t="s">
        <v>887</v>
      </c>
      <c r="E445" s="5" t="n">
        <v>1.10741</v>
      </c>
      <c r="F445" s="5" t="n">
        <v>40876</v>
      </c>
      <c r="G445" s="5" t="n">
        <v>40284</v>
      </c>
      <c r="H445" s="5" t="s">
        <v>339</v>
      </c>
      <c r="I445" s="5" t="n">
        <v>0</v>
      </c>
      <c r="J445" s="5" t="n">
        <v>29.5596</v>
      </c>
      <c r="K445" s="5" t="n">
        <v>89.9999</v>
      </c>
      <c r="L445" s="5" t="n">
        <v>0</v>
      </c>
      <c r="M445" s="5" t="n">
        <v>-88.1178</v>
      </c>
      <c r="N445" s="5" t="n">
        <v>6.75</v>
      </c>
      <c r="O445" s="5" t="n">
        <v>-45.4</v>
      </c>
      <c r="P445" s="5" t="n">
        <v>6.75</v>
      </c>
      <c r="Q445" s="5" t="n">
        <v>-169</v>
      </c>
      <c r="R445" s="5" t="n">
        <f aca="false">0.11136+(-S445*5.91941)</f>
        <v>17.42563425</v>
      </c>
      <c r="S445" s="5" t="n">
        <v>-2.925</v>
      </c>
      <c r="T445" s="5" t="n">
        <v>-101871</v>
      </c>
      <c r="U445" s="5" t="s">
        <v>892</v>
      </c>
      <c r="V445" s="5" t="n">
        <v>-349.67</v>
      </c>
      <c r="W445" s="5" t="n">
        <v>165.649</v>
      </c>
      <c r="X445" s="5" t="n">
        <v>-0.000305176</v>
      </c>
      <c r="Y445" s="5" t="n">
        <v>0</v>
      </c>
      <c r="AD445" s="5" t="n">
        <v>-210</v>
      </c>
      <c r="AE445" s="5" t="n">
        <v>100</v>
      </c>
      <c r="AMJ445" s="33"/>
    </row>
    <row collapsed="false" customFormat="true" customHeight="false" hidden="false" ht="13.3" outlineLevel="0" r="446" s="5">
      <c r="C446" s="5" t="n">
        <v>7695</v>
      </c>
      <c r="D446" s="30" t="s">
        <v>887</v>
      </c>
      <c r="E446" s="5" t="n">
        <v>1.02366</v>
      </c>
      <c r="F446" s="5" t="n">
        <v>40876</v>
      </c>
      <c r="G446" s="5" t="n">
        <v>40284</v>
      </c>
      <c r="H446" s="5" t="s">
        <v>339</v>
      </c>
      <c r="I446" s="5" t="n">
        <v>0</v>
      </c>
      <c r="J446" s="5" t="n">
        <v>29.5596</v>
      </c>
      <c r="K446" s="5" t="n">
        <v>89.9999</v>
      </c>
      <c r="L446" s="5" t="n">
        <v>0</v>
      </c>
      <c r="M446" s="5" t="n">
        <v>-88.1178</v>
      </c>
      <c r="N446" s="5" t="n">
        <v>3.5</v>
      </c>
      <c r="O446" s="5" t="n">
        <v>-44.4</v>
      </c>
      <c r="P446" s="5" t="n">
        <v>3.5</v>
      </c>
      <c r="Q446" s="5" t="n">
        <v>-148</v>
      </c>
      <c r="R446" s="5" t="n">
        <f aca="false">0.11136+(-S446*5.91941)</f>
        <v>10.03229116</v>
      </c>
      <c r="S446" s="5" t="n">
        <v>-1.676</v>
      </c>
      <c r="T446" s="5" t="n">
        <v>-101871</v>
      </c>
      <c r="U446" s="5" t="s">
        <v>892</v>
      </c>
      <c r="V446" s="5" t="n">
        <v>-349.67</v>
      </c>
      <c r="W446" s="5" t="n">
        <v>165.649</v>
      </c>
      <c r="X446" s="5" t="n">
        <v>-0.000305176</v>
      </c>
      <c r="Y446" s="5" t="n">
        <v>0</v>
      </c>
      <c r="AD446" s="5" t="n">
        <v>-210</v>
      </c>
      <c r="AE446" s="5" t="n">
        <v>100</v>
      </c>
      <c r="AMJ446" s="33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175"/>
  <sheetViews>
    <sheetView colorId="64" defaultGridColor="true" rightToLeft="false" showFormulas="false" showGridLines="true" showOutlineSymbols="true" showRowColHeaders="true" showZeros="true" tabSelected="false" topLeftCell="A82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2" min="1" style="41" width="11.6235294117647"/>
    <col collapsed="false" hidden="false" max="3" min="3" style="66" width="1.3921568627451"/>
    <col collapsed="false" hidden="false" max="7" min="4" style="41" width="11.6235294117647"/>
    <col collapsed="false" hidden="false" max="8" min="8" style="66" width="1.3921568627451"/>
    <col collapsed="false" hidden="false" max="12" min="9" style="41" width="11.6235294117647"/>
    <col collapsed="false" hidden="false" max="13" min="13" style="66" width="1.3921568627451"/>
    <col collapsed="false" hidden="false" max="16" min="14" style="41" width="11.6235294117647"/>
    <col collapsed="false" hidden="false" max="17" min="17" style="41" width="12.0470588235294"/>
    <col collapsed="false" hidden="false" max="18" min="18" style="66" width="1.3921568627451"/>
    <col collapsed="false" hidden="false" max="19" min="19" style="41" width="17.8"/>
    <col collapsed="false" hidden="false" max="20" min="20" style="41" width="11.6235294117647"/>
    <col collapsed="false" hidden="false" max="21" min="21" style="41" width="15.8352941176471"/>
    <col collapsed="false" hidden="false" max="22" min="22" style="41" width="17.6549019607843"/>
    <col collapsed="false" hidden="false" max="1025" min="23" style="41" width="11.6235294117647"/>
  </cols>
  <sheetData>
    <row collapsed="false" customFormat="false" customHeight="false" hidden="false" ht="13.3" outlineLevel="0" r="1"/>
    <row collapsed="false" customFormat="true" customHeight="false" hidden="false" ht="13.3" outlineLevel="0" r="2" s="47">
      <c r="C2" s="48"/>
      <c r="D2" s="46" t="s">
        <v>82</v>
      </c>
      <c r="E2" s="46" t="s">
        <v>846</v>
      </c>
      <c r="F2" s="46" t="s">
        <v>86</v>
      </c>
      <c r="G2" s="46" t="s">
        <v>846</v>
      </c>
      <c r="H2" s="48"/>
      <c r="I2" s="46" t="s">
        <v>847</v>
      </c>
      <c r="J2" s="46" t="s">
        <v>846</v>
      </c>
      <c r="K2" s="46" t="s">
        <v>848</v>
      </c>
      <c r="L2" s="46" t="s">
        <v>846</v>
      </c>
      <c r="M2" s="48"/>
      <c r="N2" s="46" t="s">
        <v>849</v>
      </c>
      <c r="O2" s="46" t="s">
        <v>846</v>
      </c>
      <c r="P2" s="46" t="s">
        <v>850</v>
      </c>
      <c r="Q2" s="46" t="s">
        <v>846</v>
      </c>
      <c r="R2" s="48"/>
      <c r="S2" s="47" t="s">
        <v>915</v>
      </c>
      <c r="T2" s="47" t="s">
        <v>916</v>
      </c>
      <c r="U2" s="47" t="s">
        <v>917</v>
      </c>
      <c r="V2" s="47" t="s">
        <v>918</v>
      </c>
    </row>
    <row collapsed="false" customFormat="true" customHeight="false" hidden="false" ht="13.4" outlineLevel="0" r="3" s="51">
      <c r="B3" s="35" t="n">
        <v>7394</v>
      </c>
      <c r="C3" s="66"/>
      <c r="D3" s="51" t="n">
        <v>-0.321296</v>
      </c>
      <c r="E3" s="51" t="n">
        <v>0.216519</v>
      </c>
      <c r="F3" s="51" t="n">
        <v>-19.6887</v>
      </c>
      <c r="G3" s="51" t="n">
        <v>0.21976</v>
      </c>
      <c r="H3" s="66"/>
      <c r="I3" s="51" t="n">
        <v>3.0275</v>
      </c>
      <c r="J3" s="51" t="n">
        <v>0.216322</v>
      </c>
      <c r="K3" s="51" t="n">
        <v>0.789772</v>
      </c>
      <c r="L3" s="51" t="n">
        <v>0.228608</v>
      </c>
      <c r="M3" s="66"/>
      <c r="N3" s="51" t="n">
        <v>0.448806</v>
      </c>
      <c r="O3" s="51" t="n">
        <v>0.216516</v>
      </c>
      <c r="P3" s="51" t="n">
        <v>0.609619</v>
      </c>
      <c r="Q3" s="51" t="n">
        <v>0.228613</v>
      </c>
      <c r="R3" s="66"/>
      <c r="S3" s="3" t="s">
        <v>899</v>
      </c>
      <c r="T3" s="51" t="n">
        <v>5</v>
      </c>
      <c r="U3" s="3" t="n">
        <v>0.119074</v>
      </c>
      <c r="V3" s="3" t="s">
        <v>341</v>
      </c>
      <c r="W3" s="35"/>
    </row>
    <row collapsed="false" customFormat="true" customHeight="false" hidden="false" ht="13.4" outlineLevel="0" r="4" s="51">
      <c r="B4" s="35" t="n">
        <v>7395</v>
      </c>
      <c r="C4" s="66"/>
      <c r="D4" s="51" t="n">
        <v>0.116268</v>
      </c>
      <c r="E4" s="51" t="n">
        <v>0.216769</v>
      </c>
      <c r="F4" s="51" t="n">
        <v>19.4688</v>
      </c>
      <c r="G4" s="51" t="n">
        <v>0.21943</v>
      </c>
      <c r="H4" s="66"/>
      <c r="I4" s="51" t="n">
        <v>2.79473</v>
      </c>
      <c r="J4" s="51" t="n">
        <v>0.2166</v>
      </c>
      <c r="K4" s="51" t="n">
        <v>1.08791</v>
      </c>
      <c r="L4" s="51" t="n">
        <v>0.228048</v>
      </c>
      <c r="M4" s="66"/>
      <c r="N4" s="51" t="n">
        <v>-0.610864</v>
      </c>
      <c r="O4" s="51" t="n">
        <v>0.216762</v>
      </c>
      <c r="P4" s="51" t="n">
        <v>-0.475242</v>
      </c>
      <c r="Q4" s="51" t="n">
        <v>0.228069</v>
      </c>
      <c r="R4" s="66"/>
      <c r="S4" s="3" t="s">
        <v>899</v>
      </c>
      <c r="T4" s="51" t="n">
        <v>5</v>
      </c>
      <c r="U4" s="3" t="n">
        <v>0.124362</v>
      </c>
      <c r="V4" s="3" t="s">
        <v>339</v>
      </c>
      <c r="W4" s="35"/>
    </row>
    <row collapsed="false" customFormat="true" customHeight="false" hidden="false" ht="13.4" outlineLevel="0" r="5" s="51">
      <c r="B5" s="35" t="n">
        <v>7396</v>
      </c>
      <c r="C5" s="66"/>
      <c r="D5" s="51" t="n">
        <v>0.485775</v>
      </c>
      <c r="E5" s="51" t="n">
        <v>0.216457</v>
      </c>
      <c r="F5" s="51" t="n">
        <v>-19.4432</v>
      </c>
      <c r="G5" s="51" t="n">
        <v>0.21923</v>
      </c>
      <c r="H5" s="66"/>
      <c r="I5" s="51" t="n">
        <v>2.67213</v>
      </c>
      <c r="J5" s="51" t="n">
        <v>0.216308</v>
      </c>
      <c r="K5" s="51" t="n">
        <v>1.14917</v>
      </c>
      <c r="L5" s="51" t="n">
        <v>0.227813</v>
      </c>
      <c r="M5" s="66"/>
      <c r="N5" s="51" t="n">
        <v>0.60525</v>
      </c>
      <c r="O5" s="51" t="n">
        <v>0.216455</v>
      </c>
      <c r="P5" s="51" t="n">
        <v>0.239041</v>
      </c>
      <c r="Q5" s="51" t="n">
        <v>0.227842</v>
      </c>
      <c r="R5" s="66"/>
      <c r="S5" s="3" t="s">
        <v>899</v>
      </c>
      <c r="T5" s="51" t="n">
        <v>5</v>
      </c>
      <c r="U5" s="3" t="n">
        <v>0.11844</v>
      </c>
      <c r="V5" s="3" t="s">
        <v>341</v>
      </c>
      <c r="W5" s="35"/>
    </row>
    <row collapsed="false" customFormat="true" customHeight="false" hidden="false" ht="13.4" outlineLevel="0" r="6" s="51">
      <c r="B6" s="35" t="n">
        <v>7397</v>
      </c>
      <c r="C6" s="66"/>
      <c r="D6" s="51" t="n">
        <v>0.320982</v>
      </c>
      <c r="E6" s="51" t="n">
        <v>0.216933</v>
      </c>
      <c r="F6" s="51" t="n">
        <v>19.6086</v>
      </c>
      <c r="G6" s="51" t="n">
        <v>0.219652</v>
      </c>
      <c r="H6" s="66"/>
      <c r="I6" s="51" t="n">
        <v>3.01641</v>
      </c>
      <c r="J6" s="51" t="n">
        <v>0.216738</v>
      </c>
      <c r="K6" s="51" t="n">
        <v>0.829773</v>
      </c>
      <c r="L6" s="51" t="n">
        <v>0.228419</v>
      </c>
      <c r="M6" s="66"/>
      <c r="N6" s="51" t="n">
        <v>-0.752428</v>
      </c>
      <c r="O6" s="51" t="n">
        <v>0.216923</v>
      </c>
      <c r="P6" s="51" t="n">
        <v>-0.279313</v>
      </c>
      <c r="Q6" s="51" t="n">
        <v>0.228433</v>
      </c>
      <c r="R6" s="66"/>
      <c r="S6" s="3" t="s">
        <v>899</v>
      </c>
      <c r="T6" s="51" t="n">
        <v>5</v>
      </c>
      <c r="U6" s="3" t="n">
        <v>0.122881</v>
      </c>
      <c r="V6" s="3" t="s">
        <v>339</v>
      </c>
      <c r="W6" s="35"/>
    </row>
    <row collapsed="false" customFormat="true" customHeight="false" hidden="false" ht="13.4" outlineLevel="0" r="7" s="51">
      <c r="B7" s="35" t="n">
        <v>7398</v>
      </c>
      <c r="C7" s="66"/>
      <c r="D7" s="51" t="n">
        <v>0.303374</v>
      </c>
      <c r="E7" s="51" t="n">
        <v>0.216515</v>
      </c>
      <c r="F7" s="51" t="n">
        <v>-19.4991</v>
      </c>
      <c r="G7" s="51" t="n">
        <v>0.219708</v>
      </c>
      <c r="H7" s="66"/>
      <c r="I7" s="51" t="n">
        <v>3.05946</v>
      </c>
      <c r="J7" s="51" t="n">
        <v>0.216314</v>
      </c>
      <c r="K7" s="51" t="n">
        <v>1.50897</v>
      </c>
      <c r="L7" s="51" t="n">
        <v>0.22834</v>
      </c>
      <c r="M7" s="66"/>
      <c r="N7" s="51" t="n">
        <v>0.731441</v>
      </c>
      <c r="O7" s="51" t="n">
        <v>0.216505</v>
      </c>
      <c r="P7" s="51" t="n">
        <v>0.496906</v>
      </c>
      <c r="Q7" s="51" t="n">
        <v>0.228386</v>
      </c>
      <c r="R7" s="66"/>
      <c r="S7" s="3" t="s">
        <v>899</v>
      </c>
      <c r="T7" s="51" t="n">
        <v>5</v>
      </c>
      <c r="U7" s="3" t="n">
        <v>0.116959</v>
      </c>
      <c r="V7" s="3" t="s">
        <v>341</v>
      </c>
      <c r="W7" s="35"/>
    </row>
    <row collapsed="false" customFormat="true" customHeight="false" hidden="false" ht="13.4" outlineLevel="0" r="8" s="51">
      <c r="B8" s="35" t="n">
        <v>7399</v>
      </c>
      <c r="C8" s="66"/>
      <c r="D8" s="51" t="n">
        <v>-0.131798</v>
      </c>
      <c r="E8" s="51" t="n">
        <v>0.216604</v>
      </c>
      <c r="F8" s="51" t="n">
        <v>19.7734</v>
      </c>
      <c r="G8" s="51" t="n">
        <v>0.21962</v>
      </c>
      <c r="H8" s="66"/>
      <c r="I8" s="51" t="n">
        <v>3.23829</v>
      </c>
      <c r="J8" s="51" t="n">
        <v>0.216377</v>
      </c>
      <c r="K8" s="51" t="n">
        <v>0.727359</v>
      </c>
      <c r="L8" s="51" t="n">
        <v>0.228544</v>
      </c>
      <c r="M8" s="66"/>
      <c r="N8" s="51" t="n">
        <v>-0.567603</v>
      </c>
      <c r="O8" s="51" t="n">
        <v>0.216597</v>
      </c>
      <c r="P8" s="51" t="n">
        <v>-0.225596</v>
      </c>
      <c r="Q8" s="51" t="n">
        <v>0.228555</v>
      </c>
      <c r="R8" s="66"/>
      <c r="S8" s="3" t="s">
        <v>899</v>
      </c>
      <c r="T8" s="51" t="n">
        <v>5</v>
      </c>
      <c r="U8" s="3" t="n">
        <v>0.123093</v>
      </c>
      <c r="V8" s="3" t="s">
        <v>339</v>
      </c>
      <c r="W8" s="35"/>
    </row>
    <row collapsed="false" customFormat="true" customHeight="false" hidden="false" ht="13.4" outlineLevel="0" r="9" s="51">
      <c r="B9" s="35" t="n">
        <v>7400</v>
      </c>
      <c r="C9" s="66"/>
      <c r="D9" s="51" t="n">
        <v>0.102071</v>
      </c>
      <c r="E9" s="51" t="n">
        <v>0.216663</v>
      </c>
      <c r="F9" s="51" t="n">
        <v>-19.414</v>
      </c>
      <c r="G9" s="51" t="n">
        <v>0.219568</v>
      </c>
      <c r="H9" s="66"/>
      <c r="I9" s="51" t="n">
        <v>2.84013</v>
      </c>
      <c r="J9" s="51" t="n">
        <v>0.216489</v>
      </c>
      <c r="K9" s="51" t="n">
        <v>1.0586</v>
      </c>
      <c r="L9" s="51" t="n">
        <v>0.228142</v>
      </c>
      <c r="M9" s="66"/>
      <c r="N9" s="51" t="n">
        <v>0.588254</v>
      </c>
      <c r="O9" s="51" t="n">
        <v>0.216656</v>
      </c>
      <c r="P9" s="51" t="n">
        <v>0.484248</v>
      </c>
      <c r="Q9" s="51" t="n">
        <v>0.228162</v>
      </c>
      <c r="R9" s="66"/>
      <c r="S9" s="3" t="s">
        <v>899</v>
      </c>
      <c r="T9" s="51" t="n">
        <v>5</v>
      </c>
      <c r="U9" s="3" t="n">
        <v>0.120343</v>
      </c>
      <c r="V9" s="3" t="s">
        <v>341</v>
      </c>
      <c r="W9" s="35"/>
    </row>
    <row collapsed="false" customFormat="true" customHeight="false" hidden="false" ht="13.4" outlineLevel="0" r="10" s="51">
      <c r="B10" s="35" t="n">
        <v>7401</v>
      </c>
      <c r="C10" s="66"/>
      <c r="D10" s="51" t="n">
        <v>-0.0273372</v>
      </c>
      <c r="E10" s="51" t="n">
        <v>0.217121</v>
      </c>
      <c r="F10" s="51" t="n">
        <v>19.6667</v>
      </c>
      <c r="G10" s="51" t="n">
        <v>0.219123</v>
      </c>
      <c r="H10" s="66"/>
      <c r="I10" s="51" t="n">
        <v>3.02894</v>
      </c>
      <c r="J10" s="51" t="n">
        <v>0.216921</v>
      </c>
      <c r="K10" s="51" t="n">
        <v>0.821555</v>
      </c>
      <c r="L10" s="51" t="n">
        <v>0.227923</v>
      </c>
      <c r="M10" s="66"/>
      <c r="N10" s="51" t="n">
        <v>-0.327214</v>
      </c>
      <c r="O10" s="51" t="n">
        <v>0.217118</v>
      </c>
      <c r="P10" s="51" t="n">
        <v>-0.34285</v>
      </c>
      <c r="Q10" s="51" t="n">
        <v>0.227936</v>
      </c>
      <c r="R10" s="66"/>
      <c r="S10" s="3" t="s">
        <v>899</v>
      </c>
      <c r="T10" s="51" t="n">
        <v>5</v>
      </c>
      <c r="U10" s="3" t="n">
        <v>0.135994</v>
      </c>
      <c r="V10" s="3" t="s">
        <v>339</v>
      </c>
      <c r="W10" s="35"/>
    </row>
    <row collapsed="false" customFormat="true" customHeight="false" hidden="false" ht="13.4" outlineLevel="0" r="11" s="51">
      <c r="B11" s="35" t="n">
        <v>7402</v>
      </c>
      <c r="C11" s="66"/>
      <c r="D11" s="67" t="s">
        <v>861</v>
      </c>
      <c r="E11" s="51" t="n">
        <v>0.216623</v>
      </c>
      <c r="F11" s="51" t="n">
        <v>-19.3564</v>
      </c>
      <c r="G11" s="51" t="n">
        <v>0.219713</v>
      </c>
      <c r="H11" s="66"/>
      <c r="I11" s="51" t="n">
        <v>2.64661</v>
      </c>
      <c r="J11" s="51" t="n">
        <v>0.216472</v>
      </c>
      <c r="K11" s="51" t="n">
        <v>0.910326</v>
      </c>
      <c r="L11" s="51" t="n">
        <v>0.228247</v>
      </c>
      <c r="M11" s="66"/>
      <c r="N11" s="51" t="n">
        <v>0.282292</v>
      </c>
      <c r="O11" s="51" t="n">
        <v>0.216622</v>
      </c>
      <c r="P11" s="51" t="n">
        <v>0.514832</v>
      </c>
      <c r="Q11" s="51" t="n">
        <v>0.228259</v>
      </c>
      <c r="R11" s="66"/>
      <c r="S11" s="3" t="s">
        <v>899</v>
      </c>
      <c r="T11" s="51" t="n">
        <v>5</v>
      </c>
      <c r="U11" s="3" t="n">
        <v>0.12838</v>
      </c>
      <c r="V11" s="3" t="s">
        <v>341</v>
      </c>
      <c r="W11" s="35"/>
    </row>
    <row collapsed="false" customFormat="true" customHeight="false" hidden="false" ht="13.4" outlineLevel="0" r="12" s="51">
      <c r="B12" s="35" t="n">
        <v>7403</v>
      </c>
      <c r="C12" s="66"/>
      <c r="D12" s="51" t="n">
        <v>-0.196978</v>
      </c>
      <c r="E12" s="51" t="n">
        <v>0.216752</v>
      </c>
      <c r="F12" s="51" t="n">
        <v>19.5597</v>
      </c>
      <c r="G12" s="51" t="n">
        <v>0.219423</v>
      </c>
      <c r="H12" s="66"/>
      <c r="I12" s="51" t="n">
        <v>2.48124</v>
      </c>
      <c r="J12" s="51" t="n">
        <v>0.21662</v>
      </c>
      <c r="K12" s="51" t="n">
        <v>1.70693</v>
      </c>
      <c r="L12" s="51" t="n">
        <v>0.228086</v>
      </c>
      <c r="M12" s="66"/>
      <c r="N12" s="51" t="n">
        <v>-0.388486</v>
      </c>
      <c r="O12" s="51" t="n">
        <v>0.21675</v>
      </c>
      <c r="P12" s="51" t="n">
        <v>-0.504915</v>
      </c>
      <c r="Q12" s="51" t="n">
        <v>0.228146</v>
      </c>
      <c r="R12" s="66"/>
      <c r="S12" s="3" t="s">
        <v>899</v>
      </c>
      <c r="T12" s="51" t="n">
        <v>5</v>
      </c>
      <c r="U12" s="3" t="n">
        <v>0.119286</v>
      </c>
      <c r="V12" s="3" t="s">
        <v>339</v>
      </c>
      <c r="W12" s="35"/>
    </row>
    <row collapsed="false" customFormat="true" customHeight="false" hidden="false" ht="13.4" outlineLevel="0" r="13" s="68">
      <c r="B13" s="69" t="n">
        <v>7404</v>
      </c>
      <c r="C13" s="66"/>
      <c r="D13" s="68" t="n">
        <v>-0.171544</v>
      </c>
      <c r="E13" s="68" t="n">
        <v>0.251562</v>
      </c>
      <c r="F13" s="68" t="n">
        <v>34.8856</v>
      </c>
      <c r="G13" s="68" t="n">
        <v>0.244193</v>
      </c>
      <c r="H13" s="66"/>
      <c r="I13" s="68" t="n">
        <v>3.13475</v>
      </c>
      <c r="J13" s="68" t="n">
        <v>0.251316</v>
      </c>
      <c r="K13" s="68" t="n">
        <v>1.73785</v>
      </c>
      <c r="L13" s="68" t="n">
        <v>0.277945</v>
      </c>
      <c r="M13" s="66"/>
      <c r="N13" s="68" t="n">
        <v>-1.07623</v>
      </c>
      <c r="O13" s="68" t="n">
        <v>0.251534</v>
      </c>
      <c r="P13" s="68" t="n">
        <v>-1.07078</v>
      </c>
      <c r="Q13" s="68" t="n">
        <v>0.277997</v>
      </c>
      <c r="R13" s="66"/>
      <c r="S13" s="70" t="s">
        <v>892</v>
      </c>
      <c r="T13" s="68" t="n">
        <v>1</v>
      </c>
      <c r="U13" s="70" t="n">
        <v>0.825273</v>
      </c>
      <c r="V13" s="70" t="s">
        <v>339</v>
      </c>
      <c r="W13" s="69"/>
    </row>
    <row collapsed="false" customFormat="true" customHeight="false" hidden="false" ht="13.4" outlineLevel="0" r="14" s="68">
      <c r="B14" s="69" t="n">
        <v>7405</v>
      </c>
      <c r="C14" s="66"/>
      <c r="D14" s="68" t="n">
        <v>-0.5507</v>
      </c>
      <c r="E14" s="68" t="n">
        <v>0.251904</v>
      </c>
      <c r="F14" s="68" t="n">
        <v>-34.7354</v>
      </c>
      <c r="G14" s="68" t="n">
        <v>0.244624</v>
      </c>
      <c r="H14" s="66"/>
      <c r="I14" s="68" t="n">
        <v>2.89265</v>
      </c>
      <c r="J14" s="68" t="n">
        <v>0.251701</v>
      </c>
      <c r="K14" s="68" t="n">
        <v>1.91759</v>
      </c>
      <c r="L14" s="68" t="n">
        <v>0.278086</v>
      </c>
      <c r="M14" s="66"/>
      <c r="N14" s="68" t="n">
        <v>0.644719</v>
      </c>
      <c r="O14" s="68" t="n">
        <v>0.251901</v>
      </c>
      <c r="P14" s="68" t="n">
        <v>0.17065</v>
      </c>
      <c r="Q14" s="68" t="n">
        <v>0.278188</v>
      </c>
      <c r="R14" s="66"/>
      <c r="S14" s="70" t="s">
        <v>892</v>
      </c>
      <c r="T14" s="68" t="n">
        <v>1</v>
      </c>
      <c r="U14" s="70" t="n">
        <v>0.848538</v>
      </c>
      <c r="V14" s="70" t="s">
        <v>341</v>
      </c>
      <c r="W14" s="69"/>
    </row>
    <row collapsed="false" customFormat="true" customHeight="false" hidden="false" ht="13.4" outlineLevel="0" r="15" s="68">
      <c r="B15" s="69" t="n">
        <v>7406</v>
      </c>
      <c r="C15" s="66"/>
      <c r="D15" s="68" t="n">
        <v>-0.287564</v>
      </c>
      <c r="E15" s="68" t="n">
        <v>0.252136</v>
      </c>
      <c r="F15" s="68" t="n">
        <v>34.8599</v>
      </c>
      <c r="G15" s="68" t="n">
        <v>0.244141</v>
      </c>
      <c r="H15" s="66"/>
      <c r="I15" s="68" t="n">
        <v>2.86318</v>
      </c>
      <c r="J15" s="68" t="n">
        <v>0.251932</v>
      </c>
      <c r="K15" s="68" t="n">
        <v>1.78157</v>
      </c>
      <c r="L15" s="68" t="n">
        <v>0.277825</v>
      </c>
      <c r="M15" s="66"/>
      <c r="N15" s="68" t="n">
        <v>-1.10384</v>
      </c>
      <c r="O15" s="68" t="n">
        <v>0.252108</v>
      </c>
      <c r="P15" s="68" t="n">
        <v>-0.0280656</v>
      </c>
      <c r="Q15" s="68" t="n">
        <v>0.277913</v>
      </c>
      <c r="R15" s="66"/>
      <c r="S15" s="70" t="s">
        <v>892</v>
      </c>
      <c r="T15" s="68" t="n">
        <v>1</v>
      </c>
      <c r="U15" s="70" t="n">
        <v>0.877513</v>
      </c>
      <c r="V15" s="70" t="s">
        <v>339</v>
      </c>
      <c r="W15" s="69"/>
    </row>
    <row collapsed="false" customFormat="true" customHeight="false" hidden="false" ht="13.4" outlineLevel="0" r="16" s="68">
      <c r="B16" s="69" t="n">
        <v>7407</v>
      </c>
      <c r="C16" s="66"/>
      <c r="D16" s="68" t="n">
        <v>-0.141902</v>
      </c>
      <c r="E16" s="68" t="n">
        <v>0.251629</v>
      </c>
      <c r="F16" s="68" t="n">
        <v>-34.7048</v>
      </c>
      <c r="G16" s="68" t="n">
        <v>0.244149</v>
      </c>
      <c r="H16" s="66"/>
      <c r="I16" s="68" t="n">
        <v>2.78185</v>
      </c>
      <c r="J16" s="68" t="n">
        <v>0.251435</v>
      </c>
      <c r="K16" s="68" t="n">
        <v>1.63968</v>
      </c>
      <c r="L16" s="68" t="n">
        <v>0.277507</v>
      </c>
      <c r="M16" s="66"/>
      <c r="N16" s="68" t="n">
        <v>1.425</v>
      </c>
      <c r="O16" s="68" t="n">
        <v>0.251579</v>
      </c>
      <c r="P16" s="68" t="n">
        <v>-0.0724203</v>
      </c>
      <c r="Q16" s="68" t="n">
        <v>0.277581</v>
      </c>
      <c r="R16" s="66"/>
      <c r="S16" s="70" t="s">
        <v>892</v>
      </c>
      <c r="T16" s="68" t="n">
        <v>1</v>
      </c>
      <c r="U16" s="70" t="n">
        <v>0.863766</v>
      </c>
      <c r="V16" s="70" t="s">
        <v>341</v>
      </c>
      <c r="W16" s="69"/>
    </row>
    <row collapsed="false" customFormat="true" customHeight="false" hidden="false" ht="13.4" outlineLevel="0" r="17" s="68">
      <c r="B17" s="69" t="n">
        <v>7408</v>
      </c>
      <c r="C17" s="66"/>
      <c r="D17" s="68" t="n">
        <v>-0.297013</v>
      </c>
      <c r="E17" s="68" t="n">
        <v>0.251368</v>
      </c>
      <c r="F17" s="68" t="n">
        <v>34.9417</v>
      </c>
      <c r="G17" s="68" t="n">
        <v>0.244465</v>
      </c>
      <c r="H17" s="66"/>
      <c r="I17" s="68" t="n">
        <v>2.68498</v>
      </c>
      <c r="J17" s="68" t="n">
        <v>0.251189</v>
      </c>
      <c r="K17" s="68" t="n">
        <v>1.65906</v>
      </c>
      <c r="L17" s="68" t="n">
        <v>0.278387</v>
      </c>
      <c r="M17" s="66"/>
      <c r="N17" s="68" t="n">
        <v>-0.526979</v>
      </c>
      <c r="O17" s="68" t="n">
        <v>0.251364</v>
      </c>
      <c r="P17" s="68" t="n">
        <v>-0.0627451</v>
      </c>
      <c r="Q17" s="68" t="n">
        <v>0.278463</v>
      </c>
      <c r="R17" s="66"/>
      <c r="S17" s="70" t="s">
        <v>892</v>
      </c>
      <c r="T17" s="68" t="n">
        <v>1</v>
      </c>
      <c r="U17" s="70" t="n">
        <v>0.884705</v>
      </c>
      <c r="V17" s="70" t="s">
        <v>339</v>
      </c>
      <c r="W17" s="69"/>
    </row>
    <row collapsed="false" customFormat="true" customHeight="false" hidden="false" ht="13.4" outlineLevel="0" r="18" s="68">
      <c r="B18" s="69" t="n">
        <v>7409</v>
      </c>
      <c r="C18" s="66"/>
      <c r="D18" s="68" t="n">
        <v>-0.0550048</v>
      </c>
      <c r="E18" s="68" t="n">
        <v>0.252126</v>
      </c>
      <c r="F18" s="68" t="n">
        <v>-34.6268</v>
      </c>
      <c r="G18" s="68" t="n">
        <v>0.244132</v>
      </c>
      <c r="H18" s="66"/>
      <c r="I18" s="68" t="n">
        <v>2.86385</v>
      </c>
      <c r="J18" s="68" t="n">
        <v>0.251919</v>
      </c>
      <c r="K18" s="68" t="n">
        <v>1.79646</v>
      </c>
      <c r="L18" s="68" t="n">
        <v>0.277302</v>
      </c>
      <c r="M18" s="66"/>
      <c r="N18" s="68" t="n">
        <v>0.873601</v>
      </c>
      <c r="O18" s="68" t="n">
        <v>0.252107</v>
      </c>
      <c r="P18" s="68" t="n">
        <v>0.174757</v>
      </c>
      <c r="Q18" s="68" t="n">
        <v>0.27739</v>
      </c>
      <c r="R18" s="66"/>
      <c r="S18" s="70" t="s">
        <v>892</v>
      </c>
      <c r="T18" s="68" t="n">
        <v>1</v>
      </c>
      <c r="U18" s="70" t="n">
        <v>0.853402</v>
      </c>
      <c r="V18" s="70" t="s">
        <v>341</v>
      </c>
      <c r="W18" s="69"/>
    </row>
    <row collapsed="false" customFormat="true" customHeight="false" hidden="false" ht="13.4" outlineLevel="0" r="19" s="71">
      <c r="B19" s="72" t="n">
        <v>7410</v>
      </c>
      <c r="C19" s="66"/>
      <c r="D19" s="71" t="n">
        <v>0.100683</v>
      </c>
      <c r="E19" s="71" t="n">
        <v>0.260325</v>
      </c>
      <c r="F19" s="71" t="n">
        <v>-36.2574</v>
      </c>
      <c r="G19" s="71" t="n">
        <v>0.250488</v>
      </c>
      <c r="H19" s="66"/>
      <c r="I19" s="71" t="n">
        <v>2.40253</v>
      </c>
      <c r="J19" s="71" t="n">
        <v>0.260175</v>
      </c>
      <c r="K19" s="71" t="n">
        <v>1.80539</v>
      </c>
      <c r="L19" s="71" t="n">
        <v>0.288307</v>
      </c>
      <c r="M19" s="66"/>
      <c r="N19" s="71" t="n">
        <v>1.09004</v>
      </c>
      <c r="O19" s="71" t="n">
        <v>0.260295</v>
      </c>
      <c r="P19" s="71" t="n">
        <v>0.531948</v>
      </c>
      <c r="Q19" s="71" t="n">
        <v>0.288393</v>
      </c>
      <c r="R19" s="66"/>
      <c r="S19" s="72" t="s">
        <v>900</v>
      </c>
      <c r="T19" s="71" t="n">
        <v>0.75</v>
      </c>
      <c r="U19" s="72" t="n">
        <v>1.09472</v>
      </c>
      <c r="V19" s="72" t="s">
        <v>341</v>
      </c>
      <c r="W19" s="72"/>
    </row>
    <row collapsed="false" customFormat="true" customHeight="false" hidden="false" ht="13.4" outlineLevel="0" r="20" s="71">
      <c r="B20" s="72" t="n">
        <v>7411</v>
      </c>
      <c r="C20" s="66"/>
      <c r="D20" s="71" t="n">
        <v>-0.178596</v>
      </c>
      <c r="E20" s="71" t="n">
        <v>0.260327</v>
      </c>
      <c r="F20" s="71" t="n">
        <v>36.4155</v>
      </c>
      <c r="G20" s="71" t="n">
        <v>0.250998</v>
      </c>
      <c r="H20" s="66"/>
      <c r="I20" s="71" t="n">
        <v>2.67955</v>
      </c>
      <c r="J20" s="71" t="n">
        <v>0.260141</v>
      </c>
      <c r="K20" s="71" t="n">
        <v>1.93837</v>
      </c>
      <c r="L20" s="71" t="n">
        <v>0.289262</v>
      </c>
      <c r="M20" s="66"/>
      <c r="N20" s="71" t="n">
        <v>-1.25744</v>
      </c>
      <c r="O20" s="71" t="n">
        <v>0.260287</v>
      </c>
      <c r="P20" s="71" t="n">
        <v>-0.463075</v>
      </c>
      <c r="Q20" s="71" t="n">
        <v>0.289365</v>
      </c>
      <c r="R20" s="66"/>
      <c r="S20" s="72" t="s">
        <v>900</v>
      </c>
      <c r="T20" s="71" t="n">
        <v>0.75</v>
      </c>
      <c r="U20" s="72" t="n">
        <v>1.07315</v>
      </c>
      <c r="V20" s="72" t="s">
        <v>339</v>
      </c>
      <c r="W20" s="72"/>
    </row>
    <row collapsed="false" customFormat="true" customHeight="false" hidden="false" ht="13.4" outlineLevel="0" r="21" s="71">
      <c r="B21" s="72" t="n">
        <v>7412</v>
      </c>
      <c r="C21" s="66"/>
      <c r="D21" s="71" t="n">
        <v>0.0767289</v>
      </c>
      <c r="E21" s="71" t="n">
        <v>0.261049</v>
      </c>
      <c r="F21" s="71" t="n">
        <v>-36.6536</v>
      </c>
      <c r="G21" s="71" t="n">
        <v>0.250821</v>
      </c>
      <c r="H21" s="66"/>
      <c r="I21" s="71" t="n">
        <v>3.00575</v>
      </c>
      <c r="J21" s="71" t="n">
        <v>0.260813</v>
      </c>
      <c r="K21" s="71" t="n">
        <v>1.79406</v>
      </c>
      <c r="L21" s="71" t="n">
        <v>0.289655</v>
      </c>
      <c r="M21" s="66"/>
      <c r="N21" s="71" t="n">
        <v>1.01259</v>
      </c>
      <c r="O21" s="71" t="n">
        <v>0.261023</v>
      </c>
      <c r="P21" s="71" t="n">
        <v>0.211333</v>
      </c>
      <c r="Q21" s="71" t="n">
        <v>0.289747</v>
      </c>
      <c r="R21" s="66"/>
      <c r="S21" s="72" t="s">
        <v>900</v>
      </c>
      <c r="T21" s="71" t="n">
        <v>0.75</v>
      </c>
      <c r="U21" s="72" t="n">
        <v>1.10657</v>
      </c>
      <c r="V21" s="72" t="s">
        <v>341</v>
      </c>
      <c r="W21" s="72"/>
    </row>
    <row collapsed="false" customFormat="true" customHeight="false" hidden="false" ht="13.4" outlineLevel="0" r="22" s="71">
      <c r="B22" s="72" t="n">
        <v>7413</v>
      </c>
      <c r="C22" s="66"/>
      <c r="D22" s="71" t="n">
        <v>-0.273972</v>
      </c>
      <c r="E22" s="71" t="n">
        <v>0.260898</v>
      </c>
      <c r="F22" s="71" t="n">
        <v>36.8488</v>
      </c>
      <c r="G22" s="71" t="n">
        <v>0.250919</v>
      </c>
      <c r="H22" s="66"/>
      <c r="I22" s="71" t="n">
        <v>3.07529</v>
      </c>
      <c r="J22" s="71" t="n">
        <v>0.260653</v>
      </c>
      <c r="K22" s="71" t="n">
        <v>1.99357</v>
      </c>
      <c r="L22" s="71" t="n">
        <v>0.290227</v>
      </c>
      <c r="M22" s="66"/>
      <c r="N22" s="71" t="n">
        <v>-1.21464</v>
      </c>
      <c r="O22" s="71" t="n">
        <v>0.260862</v>
      </c>
      <c r="P22" s="71" t="n">
        <v>-0.305324</v>
      </c>
      <c r="Q22" s="71" t="n">
        <v>0.290339</v>
      </c>
      <c r="R22" s="66"/>
      <c r="S22" s="72" t="s">
        <v>900</v>
      </c>
      <c r="T22" s="71" t="n">
        <v>0.75</v>
      </c>
      <c r="U22" s="72" t="n">
        <v>1.14273</v>
      </c>
      <c r="V22" s="72" t="s">
        <v>339</v>
      </c>
      <c r="W22" s="72"/>
    </row>
    <row collapsed="false" customFormat="true" customHeight="false" hidden="false" ht="13.4" outlineLevel="0" r="23" s="71">
      <c r="B23" s="72" t="n">
        <v>7414</v>
      </c>
      <c r="C23" s="66"/>
      <c r="D23" s="71" t="n">
        <v>0.30925</v>
      </c>
      <c r="E23" s="71" t="n">
        <v>0.26064</v>
      </c>
      <c r="F23" s="71" t="n">
        <v>-36.4531</v>
      </c>
      <c r="G23" s="71" t="n">
        <v>0.251319</v>
      </c>
      <c r="H23" s="66"/>
      <c r="I23" s="71" t="n">
        <v>2.96792</v>
      </c>
      <c r="J23" s="71" t="n">
        <v>0.260413</v>
      </c>
      <c r="K23" s="71" t="n">
        <v>2.11351</v>
      </c>
      <c r="L23" s="71" t="n">
        <v>0.289703</v>
      </c>
      <c r="M23" s="66"/>
      <c r="N23" s="71" t="n">
        <v>0.884007</v>
      </c>
      <c r="O23" s="71" t="n">
        <v>0.260622</v>
      </c>
      <c r="P23" s="71" t="n">
        <v>-0.0656648</v>
      </c>
      <c r="Q23" s="71" t="n">
        <v>0.289832</v>
      </c>
      <c r="R23" s="66"/>
      <c r="S23" s="72" t="s">
        <v>900</v>
      </c>
      <c r="T23" s="71" t="n">
        <v>0.75</v>
      </c>
      <c r="U23" s="72" t="n">
        <v>1.09811</v>
      </c>
      <c r="V23" s="72" t="s">
        <v>341</v>
      </c>
      <c r="W23" s="72"/>
    </row>
    <row collapsed="false" customFormat="true" customHeight="false" hidden="false" ht="13.4" outlineLevel="0" r="24" s="71">
      <c r="B24" s="72" t="n">
        <v>7415</v>
      </c>
      <c r="C24" s="66"/>
      <c r="D24" s="71" t="n">
        <v>0.146341</v>
      </c>
      <c r="E24" s="71" t="n">
        <v>0.260824</v>
      </c>
      <c r="F24" s="71" t="n">
        <v>36.4191</v>
      </c>
      <c r="G24" s="71" t="n">
        <v>0.251892</v>
      </c>
      <c r="H24" s="66"/>
      <c r="I24" s="71" t="n">
        <v>3.044</v>
      </c>
      <c r="J24" s="71" t="n">
        <v>0.260583</v>
      </c>
      <c r="K24" s="71" t="n">
        <v>2.6158</v>
      </c>
      <c r="L24" s="71" t="n">
        <v>0.290212</v>
      </c>
      <c r="M24" s="66"/>
      <c r="N24" s="71" t="n">
        <v>-1.22011</v>
      </c>
      <c r="O24" s="71" t="n">
        <v>0.260785</v>
      </c>
      <c r="P24" s="71" t="n">
        <v>-0.113921</v>
      </c>
      <c r="Q24" s="71" t="n">
        <v>0.29041</v>
      </c>
      <c r="R24" s="66"/>
      <c r="S24" s="72" t="s">
        <v>900</v>
      </c>
      <c r="T24" s="71" t="n">
        <v>0.75</v>
      </c>
      <c r="U24" s="72" t="n">
        <v>1.13385</v>
      </c>
      <c r="V24" s="72" t="s">
        <v>339</v>
      </c>
      <c r="W24" s="72"/>
    </row>
    <row collapsed="false" customFormat="true" customHeight="false" hidden="false" ht="13.4" outlineLevel="0" r="25" s="73">
      <c r="B25" s="74" t="n">
        <v>7416</v>
      </c>
      <c r="C25" s="66"/>
      <c r="D25" s="73" t="n">
        <v>-1.01184</v>
      </c>
      <c r="E25" s="73" t="n">
        <v>0.284794</v>
      </c>
      <c r="F25" s="73" t="n">
        <v>39.8593</v>
      </c>
      <c r="G25" s="73" t="n">
        <v>0.270084</v>
      </c>
      <c r="H25" s="66"/>
      <c r="I25" s="73" t="n">
        <v>2.79275</v>
      </c>
      <c r="J25" s="73" t="n">
        <v>0.284601</v>
      </c>
      <c r="K25" s="73" t="n">
        <v>2.07219</v>
      </c>
      <c r="L25" s="73" t="n">
        <v>0.320961</v>
      </c>
      <c r="M25" s="66"/>
      <c r="N25" s="73" t="n">
        <v>-1.64562</v>
      </c>
      <c r="O25" s="73" t="n">
        <v>0.284746</v>
      </c>
      <c r="P25" s="73" t="n">
        <v>-0.183946</v>
      </c>
      <c r="Q25" s="73" t="n">
        <v>0.321097</v>
      </c>
      <c r="R25" s="66"/>
      <c r="S25" s="75" t="s">
        <v>905</v>
      </c>
      <c r="T25" s="73" t="n">
        <v>0.5</v>
      </c>
      <c r="U25" s="75" t="n">
        <v>1.57504</v>
      </c>
      <c r="V25" s="75" t="s">
        <v>339</v>
      </c>
      <c r="W25" s="74"/>
    </row>
    <row collapsed="false" customFormat="true" customHeight="false" hidden="false" ht="13.4" outlineLevel="0" r="26" s="73">
      <c r="B26" s="74" t="n">
        <v>7417</v>
      </c>
      <c r="C26" s="66"/>
      <c r="D26" s="73" t="n">
        <v>0.143493</v>
      </c>
      <c r="E26" s="73" t="n">
        <v>0.284876</v>
      </c>
      <c r="F26" s="73" t="n">
        <v>-39.8996</v>
      </c>
      <c r="G26" s="73" t="n">
        <v>0.270325</v>
      </c>
      <c r="H26" s="66"/>
      <c r="I26" s="73" t="n">
        <v>3.33381</v>
      </c>
      <c r="J26" s="73" t="n">
        <v>0.28456</v>
      </c>
      <c r="K26" s="73" t="n">
        <v>1.94969</v>
      </c>
      <c r="L26" s="73" t="n">
        <v>0.321386</v>
      </c>
      <c r="M26" s="66"/>
      <c r="N26" s="73" t="n">
        <v>1.21652</v>
      </c>
      <c r="O26" s="73" t="n">
        <v>0.284835</v>
      </c>
      <c r="P26" s="73" t="n">
        <v>0.313293</v>
      </c>
      <c r="Q26" s="73" t="n">
        <v>0.321505</v>
      </c>
      <c r="R26" s="66"/>
      <c r="S26" s="75" t="s">
        <v>905</v>
      </c>
      <c r="T26" s="73" t="n">
        <v>0.5</v>
      </c>
      <c r="U26" s="75" t="n">
        <v>1.57927</v>
      </c>
      <c r="V26" s="75" t="s">
        <v>341</v>
      </c>
      <c r="W26" s="74"/>
    </row>
    <row collapsed="false" customFormat="true" customHeight="false" hidden="false" ht="13.4" outlineLevel="0" r="27" s="73">
      <c r="B27" s="74" t="n">
        <v>7418</v>
      </c>
      <c r="C27" s="66"/>
      <c r="D27" s="73" t="n">
        <v>-0.211497</v>
      </c>
      <c r="E27" s="73" t="n">
        <v>0.285669</v>
      </c>
      <c r="F27" s="73" t="n">
        <v>39.6375</v>
      </c>
      <c r="G27" s="73" t="n">
        <v>0.271236</v>
      </c>
      <c r="H27" s="66"/>
      <c r="I27" s="73" t="n">
        <v>2.95394</v>
      </c>
      <c r="J27" s="73" t="n">
        <v>0.285421</v>
      </c>
      <c r="K27" s="73" t="n">
        <v>1.61463</v>
      </c>
      <c r="L27" s="73" t="n">
        <v>0.32171</v>
      </c>
      <c r="M27" s="66"/>
      <c r="N27" s="73" t="n">
        <v>-1.36438</v>
      </c>
      <c r="O27" s="73" t="n">
        <v>0.285617</v>
      </c>
      <c r="P27" s="73" t="n">
        <v>-0.00135591</v>
      </c>
      <c r="Q27" s="73" t="n">
        <v>0.321794</v>
      </c>
      <c r="R27" s="66"/>
      <c r="S27" s="75" t="s">
        <v>905</v>
      </c>
      <c r="T27" s="73" t="n">
        <v>0.5</v>
      </c>
      <c r="U27" s="75" t="n">
        <v>1.63786</v>
      </c>
      <c r="V27" s="75" t="s">
        <v>339</v>
      </c>
      <c r="W27" s="74"/>
    </row>
    <row collapsed="false" customFormat="true" customHeight="false" hidden="false" ht="13.4" outlineLevel="0" r="28" s="73">
      <c r="B28" s="74" t="n">
        <v>7419</v>
      </c>
      <c r="C28" s="66"/>
      <c r="D28" s="73" t="n">
        <v>-0.186047</v>
      </c>
      <c r="E28" s="73" t="n">
        <v>0.283956</v>
      </c>
      <c r="F28" s="73" t="n">
        <v>-39.3107</v>
      </c>
      <c r="G28" s="73" t="n">
        <v>0.271193</v>
      </c>
      <c r="H28" s="66"/>
      <c r="I28" s="73" t="n">
        <v>3.75816</v>
      </c>
      <c r="J28" s="73" t="n">
        <v>0.283556</v>
      </c>
      <c r="K28" s="73" t="n">
        <v>1.45918</v>
      </c>
      <c r="L28" s="73" t="n">
        <v>0.320693</v>
      </c>
      <c r="M28" s="66"/>
      <c r="N28" s="73" t="n">
        <v>1.75338</v>
      </c>
      <c r="O28" s="73" t="n">
        <v>0.28387</v>
      </c>
      <c r="P28" s="73" t="n">
        <v>0.350009</v>
      </c>
      <c r="Q28" s="73" t="n">
        <v>0.320757</v>
      </c>
      <c r="R28" s="66"/>
      <c r="S28" s="75" t="s">
        <v>905</v>
      </c>
      <c r="T28" s="73" t="n">
        <v>0.5</v>
      </c>
      <c r="U28" s="75" t="n">
        <v>1.58519</v>
      </c>
      <c r="V28" s="75" t="s">
        <v>341</v>
      </c>
      <c r="W28" s="74"/>
    </row>
    <row collapsed="false" customFormat="true" customHeight="false" hidden="false" ht="13.4" outlineLevel="0" r="29" s="73">
      <c r="B29" s="74" t="n">
        <v>7420</v>
      </c>
      <c r="C29" s="66"/>
      <c r="D29" s="73" t="n">
        <v>0.0648697</v>
      </c>
      <c r="E29" s="73" t="n">
        <v>0.284435</v>
      </c>
      <c r="F29" s="73" t="n">
        <v>39.689</v>
      </c>
      <c r="G29" s="73" t="n">
        <v>0.27039</v>
      </c>
      <c r="H29" s="66"/>
      <c r="I29" s="73" t="n">
        <v>3.5237</v>
      </c>
      <c r="J29" s="73" t="n">
        <v>0.284082</v>
      </c>
      <c r="K29" s="73" t="n">
        <v>1.69032</v>
      </c>
      <c r="L29" s="73" t="n">
        <v>0.320854</v>
      </c>
      <c r="M29" s="66"/>
      <c r="N29" s="73" t="n">
        <v>-1.48336</v>
      </c>
      <c r="O29" s="73" t="n">
        <v>0.284373</v>
      </c>
      <c r="P29" s="73" t="n">
        <v>0.199796</v>
      </c>
      <c r="Q29" s="73" t="n">
        <v>0.320944</v>
      </c>
      <c r="R29" s="66"/>
      <c r="S29" s="75" t="s">
        <v>905</v>
      </c>
      <c r="T29" s="73" t="n">
        <v>0.5</v>
      </c>
      <c r="U29" s="75" t="n">
        <v>1.61417</v>
      </c>
      <c r="V29" s="75" t="s">
        <v>339</v>
      </c>
      <c r="W29" s="74"/>
    </row>
    <row collapsed="false" customFormat="true" customHeight="false" hidden="false" ht="13.4" outlineLevel="0" r="30" s="73">
      <c r="B30" s="74" t="n">
        <v>7421</v>
      </c>
      <c r="C30" s="66"/>
      <c r="D30" s="73" t="n">
        <v>-0.256528</v>
      </c>
      <c r="E30" s="73" t="n">
        <v>0.284804</v>
      </c>
      <c r="F30" s="73" t="n">
        <v>-40.0362</v>
      </c>
      <c r="G30" s="73" t="n">
        <v>0.270642</v>
      </c>
      <c r="H30" s="66"/>
      <c r="I30" s="73" t="n">
        <v>2.38615</v>
      </c>
      <c r="J30" s="73" t="n">
        <v>0.284644</v>
      </c>
      <c r="K30" s="73" t="n">
        <v>2.10317</v>
      </c>
      <c r="L30" s="73" t="n">
        <v>0.322161</v>
      </c>
      <c r="M30" s="66"/>
      <c r="N30" s="73" t="n">
        <v>1.03711</v>
      </c>
      <c r="O30" s="73" t="n">
        <v>0.284775</v>
      </c>
      <c r="P30" s="73" t="n">
        <v>-0.516833</v>
      </c>
      <c r="Q30" s="73" t="n">
        <v>0.322295</v>
      </c>
      <c r="R30" s="66"/>
      <c r="S30" s="75" t="s">
        <v>905</v>
      </c>
      <c r="T30" s="73" t="n">
        <v>0.5</v>
      </c>
      <c r="U30" s="75" t="n">
        <v>1.58413</v>
      </c>
      <c r="V30" s="75" t="s">
        <v>341</v>
      </c>
      <c r="W30" s="74"/>
    </row>
    <row collapsed="false" customFormat="true" customHeight="false" hidden="false" ht="13.4" outlineLevel="0" r="31" s="76">
      <c r="B31" s="77" t="n">
        <v>7422</v>
      </c>
      <c r="C31" s="66"/>
      <c r="D31" s="76" t="n">
        <v>-0.115751</v>
      </c>
      <c r="E31" s="76" t="n">
        <v>0.210675</v>
      </c>
      <c r="F31" s="76" t="n">
        <v>-39.8934</v>
      </c>
      <c r="G31" s="76" t="n">
        <v>0.200888</v>
      </c>
      <c r="H31" s="66"/>
      <c r="I31" s="76" t="n">
        <v>2.83403</v>
      </c>
      <c r="J31" s="76" t="n">
        <v>0.210506</v>
      </c>
      <c r="K31" s="76" t="n">
        <v>1.91705</v>
      </c>
      <c r="L31" s="76" t="n">
        <v>0.238823</v>
      </c>
      <c r="M31" s="66"/>
      <c r="N31" s="76" t="n">
        <v>0.54751</v>
      </c>
      <c r="O31" s="76" t="n">
        <v>0.210669</v>
      </c>
      <c r="P31" s="76" t="n">
        <v>0.153026</v>
      </c>
      <c r="Q31" s="76" t="n">
        <v>0.23891</v>
      </c>
      <c r="R31" s="66"/>
      <c r="S31" s="78" t="s">
        <v>902</v>
      </c>
      <c r="T31" s="76" t="n">
        <v>0.35</v>
      </c>
      <c r="U31" s="78" t="n">
        <v>1.90456</v>
      </c>
      <c r="V31" s="78" t="s">
        <v>341</v>
      </c>
      <c r="W31" s="77"/>
    </row>
    <row collapsed="false" customFormat="true" customHeight="false" hidden="false" ht="13.4" outlineLevel="0" r="32" s="76">
      <c r="B32" s="77" t="n">
        <v>7423</v>
      </c>
      <c r="C32" s="66"/>
      <c r="D32" s="76" t="n">
        <v>-0.366156</v>
      </c>
      <c r="E32" s="76" t="n">
        <v>2.02492</v>
      </c>
      <c r="F32" s="76" t="n">
        <v>-40.2767</v>
      </c>
      <c r="G32" s="76" t="n">
        <v>1.91044</v>
      </c>
      <c r="H32" s="66"/>
      <c r="I32" s="76" t="n">
        <v>0.366156</v>
      </c>
      <c r="J32" s="76" t="n">
        <v>2.02492</v>
      </c>
      <c r="K32" s="76" t="n">
        <v>2.60611</v>
      </c>
      <c r="L32" s="76" t="n">
        <v>2.27882</v>
      </c>
      <c r="M32" s="66"/>
      <c r="N32" s="76" t="n">
        <v>0.777667</v>
      </c>
      <c r="O32" s="76" t="n">
        <v>2.02482</v>
      </c>
      <c r="P32" s="76" t="n">
        <v>-0.309581</v>
      </c>
      <c r="Q32" s="76" t="n">
        <v>2.28034</v>
      </c>
      <c r="R32" s="66"/>
      <c r="S32" s="78" t="s">
        <v>902</v>
      </c>
      <c r="T32" s="76" t="n">
        <v>0.35</v>
      </c>
      <c r="U32" s="78" t="n">
        <v>1.88552</v>
      </c>
      <c r="V32" s="78" t="s">
        <v>341</v>
      </c>
      <c r="W32" s="77"/>
    </row>
    <row collapsed="false" customFormat="true" customHeight="false" hidden="false" ht="13.4" outlineLevel="0" r="33" s="76">
      <c r="B33" s="77" t="n">
        <v>7424</v>
      </c>
      <c r="C33" s="66"/>
      <c r="D33" s="76" t="n">
        <v>0.39113</v>
      </c>
      <c r="E33" s="76" t="n">
        <v>0.290569</v>
      </c>
      <c r="F33" s="76" t="n">
        <v>-40.43</v>
      </c>
      <c r="G33" s="76" t="n">
        <v>0.275486</v>
      </c>
      <c r="H33" s="66"/>
      <c r="I33" s="76" t="n">
        <v>2.79007</v>
      </c>
      <c r="J33" s="76" t="n">
        <v>0.290347</v>
      </c>
      <c r="K33" s="76" t="n">
        <v>2.02466</v>
      </c>
      <c r="L33" s="76" t="n">
        <v>0.32918</v>
      </c>
      <c r="M33" s="66"/>
      <c r="N33" s="76" t="n">
        <v>1.47265</v>
      </c>
      <c r="O33" s="76" t="n">
        <v>0.29051</v>
      </c>
      <c r="P33" s="76" t="n">
        <v>0.642375</v>
      </c>
      <c r="Q33" s="76" t="n">
        <v>0.329302</v>
      </c>
      <c r="R33" s="66"/>
      <c r="S33" s="78" t="s">
        <v>902</v>
      </c>
      <c r="T33" s="76" t="n">
        <v>0.35</v>
      </c>
      <c r="U33" s="78" t="n">
        <v>1.90921</v>
      </c>
      <c r="V33" s="78" t="s">
        <v>341</v>
      </c>
      <c r="W33" s="77"/>
    </row>
    <row collapsed="false" customFormat="true" customHeight="false" hidden="false" ht="13.4" outlineLevel="0" r="34" s="76">
      <c r="B34" s="77" t="n">
        <v>7425</v>
      </c>
      <c r="C34" s="66"/>
      <c r="D34" s="76" t="n">
        <v>-0.517333</v>
      </c>
      <c r="E34" s="76" t="n">
        <v>0.291121</v>
      </c>
      <c r="F34" s="76" t="n">
        <v>39.9635</v>
      </c>
      <c r="G34" s="76" t="n">
        <v>0.276412</v>
      </c>
      <c r="H34" s="66"/>
      <c r="I34" s="76" t="n">
        <v>2.97868</v>
      </c>
      <c r="J34" s="76" t="n">
        <v>0.290871</v>
      </c>
      <c r="K34" s="76" t="n">
        <v>1.8722</v>
      </c>
      <c r="L34" s="76" t="n">
        <v>0.328832</v>
      </c>
      <c r="M34" s="66"/>
      <c r="N34" s="76" t="n">
        <v>-0.79525</v>
      </c>
      <c r="O34" s="76" t="n">
        <v>0.291111</v>
      </c>
      <c r="P34" s="76" t="n">
        <v>-0.237096</v>
      </c>
      <c r="Q34" s="76" t="n">
        <v>0.328946</v>
      </c>
      <c r="R34" s="66"/>
      <c r="S34" s="78" t="s">
        <v>902</v>
      </c>
      <c r="T34" s="76" t="n">
        <v>0.35</v>
      </c>
      <c r="U34" s="78" t="n">
        <v>2.01708</v>
      </c>
      <c r="V34" s="78" t="s">
        <v>339</v>
      </c>
      <c r="W34" s="77"/>
    </row>
    <row collapsed="false" customFormat="true" customHeight="true" hidden="false" ht="17.65" outlineLevel="0" r="35" s="76">
      <c r="B35" s="77" t="n">
        <v>7426</v>
      </c>
      <c r="C35" s="66"/>
      <c r="D35" s="76" t="n">
        <v>-0.492336</v>
      </c>
      <c r="E35" s="76" t="n">
        <v>0.291407</v>
      </c>
      <c r="F35" s="76" t="n">
        <v>-39.5519</v>
      </c>
      <c r="G35" s="76" t="n">
        <v>0.276072</v>
      </c>
      <c r="H35" s="66"/>
      <c r="I35" s="76" t="n">
        <v>2.96569</v>
      </c>
      <c r="J35" s="76" t="n">
        <v>0.291158</v>
      </c>
      <c r="K35" s="76" t="n">
        <v>1.03036</v>
      </c>
      <c r="L35" s="76" t="n">
        <v>0.327233</v>
      </c>
      <c r="M35" s="66"/>
      <c r="N35" s="76" t="n">
        <v>1.21972</v>
      </c>
      <c r="O35" s="76" t="n">
        <v>0.291371</v>
      </c>
      <c r="P35" s="76" t="n">
        <v>-0.0217744</v>
      </c>
      <c r="Q35" s="76" t="n">
        <v>0.327268</v>
      </c>
      <c r="R35" s="66"/>
      <c r="S35" s="78" t="s">
        <v>902</v>
      </c>
      <c r="T35" s="76" t="n">
        <v>0.35</v>
      </c>
      <c r="U35" s="78" t="n">
        <v>1.91534</v>
      </c>
      <c r="V35" s="78" t="s">
        <v>341</v>
      </c>
      <c r="W35" s="77"/>
    </row>
    <row collapsed="false" customFormat="true" customHeight="false" hidden="false" ht="13.4" outlineLevel="0" r="36" s="76">
      <c r="B36" s="77" t="n">
        <v>7427</v>
      </c>
      <c r="C36" s="66"/>
      <c r="D36" s="76" t="n">
        <v>-0.375245</v>
      </c>
      <c r="E36" s="76" t="n">
        <v>0.290617</v>
      </c>
      <c r="F36" s="76" t="n">
        <v>40.1893</v>
      </c>
      <c r="G36" s="76" t="n">
        <v>0.275819</v>
      </c>
      <c r="H36" s="66"/>
      <c r="I36" s="76" t="n">
        <v>2.77168</v>
      </c>
      <c r="J36" s="76" t="n">
        <v>0.290398</v>
      </c>
      <c r="K36" s="76" t="n">
        <v>1.43444</v>
      </c>
      <c r="L36" s="76" t="n">
        <v>0.328883</v>
      </c>
      <c r="M36" s="66"/>
      <c r="N36" s="76" t="n">
        <v>-1.88076</v>
      </c>
      <c r="O36" s="76" t="n">
        <v>0.290518</v>
      </c>
      <c r="P36" s="76" t="n">
        <v>0.461292</v>
      </c>
      <c r="Q36" s="76" t="n">
        <v>0.328944</v>
      </c>
      <c r="R36" s="66"/>
      <c r="S36" s="78" t="s">
        <v>902</v>
      </c>
      <c r="T36" s="76" t="n">
        <v>0.35</v>
      </c>
      <c r="U36" s="78" t="n">
        <v>1.96357</v>
      </c>
      <c r="V36" s="78" t="s">
        <v>339</v>
      </c>
      <c r="W36" s="77"/>
    </row>
    <row collapsed="false" customFormat="true" customHeight="false" hidden="false" ht="13.4" outlineLevel="0" r="37" s="79">
      <c r="B37" s="80" t="n">
        <v>7428</v>
      </c>
      <c r="C37" s="66"/>
      <c r="D37" s="79" t="n">
        <v>0.140595</v>
      </c>
      <c r="E37" s="79" t="n">
        <v>0.454729</v>
      </c>
      <c r="F37" s="79" t="n">
        <v>-43.949</v>
      </c>
      <c r="G37" s="79" t="n">
        <v>0.425553</v>
      </c>
      <c r="H37" s="66"/>
      <c r="I37" s="79" t="n">
        <v>2.91644</v>
      </c>
      <c r="J37" s="79" t="n">
        <v>0.454343</v>
      </c>
      <c r="K37" s="79" t="n">
        <v>-1.24754</v>
      </c>
      <c r="L37" s="79" t="n">
        <v>0.527344</v>
      </c>
      <c r="M37" s="66"/>
      <c r="N37" s="81" t="n">
        <v>1.20842</v>
      </c>
      <c r="O37" s="81" t="n">
        <v>0.454664</v>
      </c>
      <c r="P37" s="81" t="n">
        <v>0.24982</v>
      </c>
      <c r="Q37" s="81" t="n">
        <v>0.527423</v>
      </c>
      <c r="R37" s="66"/>
      <c r="S37" s="82" t="s">
        <v>903</v>
      </c>
      <c r="T37" s="79" t="n">
        <v>0.05</v>
      </c>
      <c r="U37" s="82" t="n">
        <v>2.65158</v>
      </c>
      <c r="V37" s="82" t="s">
        <v>341</v>
      </c>
      <c r="W37" s="80"/>
    </row>
    <row collapsed="false" customFormat="true" customHeight="false" hidden="false" ht="13.4" outlineLevel="0" r="38" s="79">
      <c r="B38" s="80" t="n">
        <v>7429</v>
      </c>
      <c r="C38" s="66"/>
      <c r="D38" s="79" t="n">
        <v>-0.441737</v>
      </c>
      <c r="E38" s="79" t="n">
        <v>0.452521</v>
      </c>
      <c r="F38" s="79" t="n">
        <v>44.0083</v>
      </c>
      <c r="G38" s="79" t="n">
        <v>0.425111</v>
      </c>
      <c r="H38" s="66"/>
      <c r="I38" s="79" t="n">
        <v>3.4911</v>
      </c>
      <c r="J38" s="79" t="n">
        <v>0.451978</v>
      </c>
      <c r="K38" s="79" t="n">
        <v>-0.987162</v>
      </c>
      <c r="L38" s="79" t="n">
        <v>0.527168</v>
      </c>
      <c r="M38" s="66"/>
      <c r="N38" s="81" t="n">
        <v>-1.5245</v>
      </c>
      <c r="O38" s="81" t="n">
        <v>0.452425</v>
      </c>
      <c r="P38" s="81" t="n">
        <v>0.170654</v>
      </c>
      <c r="Q38" s="81" t="n">
        <v>0.527218</v>
      </c>
      <c r="R38" s="66"/>
      <c r="S38" s="82" t="s">
        <v>903</v>
      </c>
      <c r="T38" s="79" t="n">
        <v>0.05</v>
      </c>
      <c r="U38" s="82" t="n">
        <v>2.7385</v>
      </c>
      <c r="V38" s="82" t="s">
        <v>339</v>
      </c>
      <c r="W38" s="80"/>
    </row>
    <row collapsed="false" customFormat="true" customHeight="false" hidden="false" ht="13.4" outlineLevel="0" r="39" s="79">
      <c r="B39" s="80" t="n">
        <v>7430</v>
      </c>
      <c r="C39" s="66"/>
      <c r="D39" s="79" t="n">
        <v>0.281443</v>
      </c>
      <c r="E39" s="79" t="n">
        <v>0.451247</v>
      </c>
      <c r="F39" s="79" t="n">
        <v>-44.0513</v>
      </c>
      <c r="G39" s="79" t="n">
        <v>0.423129</v>
      </c>
      <c r="H39" s="66"/>
      <c r="I39" s="79" t="n">
        <v>3.27685</v>
      </c>
      <c r="J39" s="79" t="n">
        <v>0.450766</v>
      </c>
      <c r="K39" s="79" t="n">
        <v>-0.523174</v>
      </c>
      <c r="L39" s="79" t="n">
        <v>0.524993</v>
      </c>
      <c r="M39" s="66"/>
      <c r="N39" s="81" t="n">
        <v>1.82504</v>
      </c>
      <c r="O39" s="81" t="n">
        <v>0.4511</v>
      </c>
      <c r="P39" s="81" t="n">
        <v>-0.229364</v>
      </c>
      <c r="Q39" s="81" t="n">
        <v>0.525004</v>
      </c>
      <c r="R39" s="66"/>
      <c r="S39" s="82" t="s">
        <v>903</v>
      </c>
      <c r="T39" s="79" t="n">
        <v>0.05</v>
      </c>
      <c r="U39" s="82" t="n">
        <v>2.62366</v>
      </c>
      <c r="V39" s="82" t="s">
        <v>341</v>
      </c>
      <c r="W39" s="80"/>
    </row>
    <row collapsed="false" customFormat="true" customHeight="false" hidden="false" ht="13.4" outlineLevel="0" r="40" s="79">
      <c r="B40" s="80" t="n">
        <v>7431</v>
      </c>
      <c r="C40" s="66"/>
      <c r="D40" s="79" t="n">
        <v>-0.0510301</v>
      </c>
      <c r="E40" s="79" t="n">
        <v>0.453179</v>
      </c>
      <c r="F40" s="79" t="n">
        <v>44.5573</v>
      </c>
      <c r="G40" s="79" t="n">
        <v>0.425936</v>
      </c>
      <c r="H40" s="66"/>
      <c r="I40" s="79" t="n">
        <v>4.2371</v>
      </c>
      <c r="J40" s="79" t="n">
        <v>0.452366</v>
      </c>
      <c r="K40" s="79" t="n">
        <v>-0.877246</v>
      </c>
      <c r="L40" s="79" t="n">
        <v>0.531406</v>
      </c>
      <c r="M40" s="66"/>
      <c r="N40" s="81" t="n">
        <v>-1.63969</v>
      </c>
      <c r="O40" s="81" t="n">
        <v>0.453057</v>
      </c>
      <c r="P40" s="81" t="n">
        <v>0.362851</v>
      </c>
      <c r="Q40" s="81" t="n">
        <v>0.53144</v>
      </c>
      <c r="R40" s="66"/>
      <c r="S40" s="82" t="s">
        <v>903</v>
      </c>
      <c r="T40" s="79" t="n">
        <v>0.05</v>
      </c>
      <c r="U40" s="82" t="n">
        <v>2.7201</v>
      </c>
      <c r="V40" s="82" t="s">
        <v>339</v>
      </c>
      <c r="W40" s="80"/>
    </row>
    <row collapsed="false" customFormat="true" customHeight="false" hidden="false" ht="13.4" outlineLevel="0" r="41" s="79">
      <c r="B41" s="80" t="n">
        <v>7432</v>
      </c>
      <c r="C41" s="66"/>
      <c r="D41" s="79" t="n">
        <v>0.535362</v>
      </c>
      <c r="E41" s="79" t="n">
        <v>0.45284</v>
      </c>
      <c r="F41" s="79" t="n">
        <v>-44.274</v>
      </c>
      <c r="G41" s="79" t="n">
        <v>0.425008</v>
      </c>
      <c r="H41" s="66"/>
      <c r="I41" s="79" t="n">
        <v>2.70808</v>
      </c>
      <c r="J41" s="79" t="n">
        <v>0.452521</v>
      </c>
      <c r="K41" s="79" t="n">
        <v>-1.11116</v>
      </c>
      <c r="L41" s="79" t="n">
        <v>0.528564</v>
      </c>
      <c r="M41" s="66"/>
      <c r="N41" s="81" t="n">
        <v>1.46092</v>
      </c>
      <c r="O41" s="81" t="n">
        <v>0.452757</v>
      </c>
      <c r="P41" s="81" t="n">
        <v>-0.103352</v>
      </c>
      <c r="Q41" s="81" t="n">
        <v>0.528628</v>
      </c>
      <c r="R41" s="66"/>
      <c r="S41" s="82" t="s">
        <v>903</v>
      </c>
      <c r="T41" s="79" t="n">
        <v>0.05</v>
      </c>
      <c r="U41" s="82" t="n">
        <v>2.59933</v>
      </c>
      <c r="V41" s="82" t="s">
        <v>341</v>
      </c>
      <c r="W41" s="80"/>
    </row>
    <row collapsed="false" customFormat="true" customHeight="false" hidden="false" ht="13.4" outlineLevel="0" r="42" s="79">
      <c r="B42" s="80" t="n">
        <v>7433</v>
      </c>
      <c r="C42" s="66"/>
      <c r="D42" s="79" t="n">
        <v>0.391954</v>
      </c>
      <c r="E42" s="79" t="n">
        <v>0.45254</v>
      </c>
      <c r="F42" s="79" t="n">
        <v>44.0383</v>
      </c>
      <c r="G42" s="79" t="n">
        <v>0.423647</v>
      </c>
      <c r="H42" s="66"/>
      <c r="I42" s="79" t="n">
        <v>2.70561</v>
      </c>
      <c r="J42" s="79" t="n">
        <v>0.452216</v>
      </c>
      <c r="K42" s="79" t="n">
        <v>-1.06984</v>
      </c>
      <c r="L42" s="79" t="n">
        <v>0.525515</v>
      </c>
      <c r="M42" s="66"/>
      <c r="N42" s="81" t="n">
        <v>-2.22099</v>
      </c>
      <c r="O42" s="81" t="n">
        <v>0.452324</v>
      </c>
      <c r="P42" s="81" t="n">
        <v>0.0832179</v>
      </c>
      <c r="Q42" s="81" t="n">
        <v>0.525575</v>
      </c>
      <c r="R42" s="66"/>
      <c r="S42" s="82" t="s">
        <v>903</v>
      </c>
      <c r="T42" s="79" t="n">
        <v>0.05</v>
      </c>
      <c r="U42" s="82" t="n">
        <v>2.58897</v>
      </c>
      <c r="V42" s="82" t="s">
        <v>339</v>
      </c>
      <c r="W42" s="80"/>
    </row>
    <row collapsed="false" customFormat="true" customHeight="false" hidden="false" ht="13.4" outlineLevel="0" r="43" s="79">
      <c r="B43" s="80" t="n">
        <v>7434</v>
      </c>
      <c r="C43" s="66"/>
      <c r="D43" s="79" t="n">
        <v>0.682946</v>
      </c>
      <c r="E43" s="79" t="n">
        <v>0.452336</v>
      </c>
      <c r="F43" s="79" t="n">
        <v>-44.2474</v>
      </c>
      <c r="G43" s="79" t="n">
        <v>0.423248</v>
      </c>
      <c r="H43" s="66"/>
      <c r="I43" s="79" t="n">
        <v>3.1285</v>
      </c>
      <c r="J43" s="79" t="n">
        <v>0.451914</v>
      </c>
      <c r="K43" s="79" t="n">
        <v>-1.01822</v>
      </c>
      <c r="L43" s="79" t="n">
        <v>0.526231</v>
      </c>
      <c r="M43" s="66"/>
      <c r="N43" s="81" t="n">
        <v>1.77675</v>
      </c>
      <c r="O43" s="81" t="n">
        <v>0.452214</v>
      </c>
      <c r="P43" s="81" t="n">
        <v>0.443855</v>
      </c>
      <c r="Q43" s="81" t="n">
        <v>0.526276</v>
      </c>
      <c r="R43" s="66"/>
      <c r="S43" s="82" t="s">
        <v>903</v>
      </c>
      <c r="T43" s="79" t="n">
        <v>0.05</v>
      </c>
      <c r="U43" s="82" t="n">
        <v>2.46461</v>
      </c>
      <c r="V43" s="82" t="s">
        <v>341</v>
      </c>
      <c r="W43" s="80"/>
    </row>
    <row collapsed="false" customFormat="true" customHeight="false" hidden="false" ht="13.4" outlineLevel="0" r="44" s="83">
      <c r="B44" s="84" t="n">
        <v>7435</v>
      </c>
      <c r="C44" s="66"/>
      <c r="D44" s="83" t="n">
        <v>0.236121</v>
      </c>
      <c r="E44" s="83" t="n">
        <v>0.445958</v>
      </c>
      <c r="F44" s="83" t="n">
        <v>44.4519</v>
      </c>
      <c r="G44" s="83" t="n">
        <v>0.418895</v>
      </c>
      <c r="H44" s="66"/>
      <c r="I44" s="83" t="n">
        <v>3.22025</v>
      </c>
      <c r="J44" s="83" t="n">
        <v>0.445498</v>
      </c>
      <c r="K44" s="83" t="n">
        <v>-0.739902</v>
      </c>
      <c r="L44" s="83" t="n">
        <v>0.522022</v>
      </c>
      <c r="M44" s="66"/>
      <c r="N44" s="83" t="n">
        <v>-1.48808</v>
      </c>
      <c r="O44" s="83" t="n">
        <v>0.445862</v>
      </c>
      <c r="P44" s="83" t="n">
        <v>0.873741</v>
      </c>
      <c r="Q44" s="83" t="n">
        <v>0.522011</v>
      </c>
      <c r="R44" s="66"/>
      <c r="S44" s="84" t="s">
        <v>904</v>
      </c>
      <c r="T44" s="83" t="n">
        <v>0.05</v>
      </c>
      <c r="U44" s="84" t="n">
        <v>2.56824</v>
      </c>
      <c r="V44" s="84" t="s">
        <v>339</v>
      </c>
      <c r="W44" s="84"/>
    </row>
    <row collapsed="false" customFormat="true" customHeight="false" hidden="false" ht="13.4" outlineLevel="0" r="45" s="83">
      <c r="B45" s="84" t="n">
        <v>7436</v>
      </c>
      <c r="C45" s="66"/>
      <c r="D45" s="83" t="n">
        <v>0.0803523</v>
      </c>
      <c r="E45" s="83" t="n">
        <v>0.446285</v>
      </c>
      <c r="F45" s="83" t="n">
        <v>-44.3358</v>
      </c>
      <c r="G45" s="83" t="n">
        <v>0.41881</v>
      </c>
      <c r="H45" s="66"/>
      <c r="I45" s="83" t="n">
        <v>2.84635</v>
      </c>
      <c r="J45" s="83" t="n">
        <v>0.445924</v>
      </c>
      <c r="K45" s="83" t="n">
        <v>-0.0548597</v>
      </c>
      <c r="L45" s="83" t="n">
        <v>0.521274</v>
      </c>
      <c r="M45" s="66"/>
      <c r="N45" s="83" t="n">
        <v>1.84449</v>
      </c>
      <c r="O45" s="83" t="n">
        <v>0.446134</v>
      </c>
      <c r="P45" s="83" t="n">
        <v>-0.580389</v>
      </c>
      <c r="Q45" s="83" t="n">
        <v>0.521257</v>
      </c>
      <c r="R45" s="66"/>
      <c r="S45" s="84" t="s">
        <v>904</v>
      </c>
      <c r="T45" s="83" t="n">
        <v>0.05</v>
      </c>
      <c r="U45" s="84" t="n">
        <v>2.46249</v>
      </c>
      <c r="V45" s="84" t="s">
        <v>341</v>
      </c>
      <c r="W45" s="84"/>
    </row>
    <row collapsed="false" customFormat="true" customHeight="false" hidden="false" ht="13.4" outlineLevel="0" r="46" s="83">
      <c r="B46" s="84" t="n">
        <v>7484</v>
      </c>
      <c r="C46" s="66"/>
      <c r="D46" s="83" t="n">
        <v>0.0244983</v>
      </c>
      <c r="E46" s="83" t="n">
        <v>0.445922</v>
      </c>
      <c r="F46" s="83" t="n">
        <v>44.814</v>
      </c>
      <c r="G46" s="83" t="n">
        <v>0.41965</v>
      </c>
      <c r="H46" s="66"/>
      <c r="I46" s="83" t="n">
        <v>0.498774</v>
      </c>
      <c r="J46" s="83" t="n">
        <v>0.445911</v>
      </c>
      <c r="K46" s="83" t="n">
        <v>-1.92571</v>
      </c>
      <c r="L46" s="83" t="n">
        <v>0.524912</v>
      </c>
      <c r="M46" s="66"/>
      <c r="N46" s="83" t="n">
        <v>-1.06754</v>
      </c>
      <c r="O46" s="83" t="n">
        <v>0.445871</v>
      </c>
      <c r="P46" s="83" t="n">
        <v>0.480738</v>
      </c>
      <c r="Q46" s="83" t="n">
        <v>0.525094</v>
      </c>
      <c r="R46" s="66"/>
      <c r="S46" s="84" t="s">
        <v>904</v>
      </c>
      <c r="T46" s="83" t="n">
        <v>0.05</v>
      </c>
      <c r="U46" s="84" t="n">
        <v>1.99846</v>
      </c>
      <c r="V46" s="84" t="s">
        <v>339</v>
      </c>
      <c r="W46" s="84"/>
    </row>
    <row collapsed="false" customFormat="true" customHeight="false" hidden="false" ht="13.4" outlineLevel="0" r="47" s="83">
      <c r="B47" s="84" t="n">
        <v>7485</v>
      </c>
      <c r="C47" s="66"/>
      <c r="D47" s="83" t="n">
        <v>-0.0452065</v>
      </c>
      <c r="E47" s="83" t="n">
        <v>0.448431</v>
      </c>
      <c r="F47" s="83" t="n">
        <v>-43.8391</v>
      </c>
      <c r="G47" s="83" t="n">
        <v>0.419782</v>
      </c>
      <c r="H47" s="66"/>
      <c r="I47" s="83" t="n">
        <v>1.89486</v>
      </c>
      <c r="J47" s="83" t="n">
        <v>0.44827</v>
      </c>
      <c r="K47" s="83" t="n">
        <v>-1.97005</v>
      </c>
      <c r="L47" s="83" t="n">
        <v>0.51945</v>
      </c>
      <c r="M47" s="66"/>
      <c r="N47" s="83" t="n">
        <v>1.11465</v>
      </c>
      <c r="O47" s="83" t="n">
        <v>0.448375</v>
      </c>
      <c r="P47" s="83" t="n">
        <v>-0.191752</v>
      </c>
      <c r="Q47" s="83" t="n">
        <v>0.51965</v>
      </c>
      <c r="R47" s="66"/>
      <c r="S47" s="84" t="s">
        <v>904</v>
      </c>
      <c r="T47" s="83" t="n">
        <v>0.05</v>
      </c>
      <c r="U47" s="84" t="n">
        <v>1.89292</v>
      </c>
      <c r="V47" s="84" t="s">
        <v>341</v>
      </c>
      <c r="W47" s="84"/>
    </row>
    <row collapsed="false" customFormat="false" customHeight="false" hidden="false" ht="13.3" outlineLevel="0" r="48">
      <c r="D48" s="41" t="s">
        <v>84</v>
      </c>
      <c r="F48" s="41" t="s">
        <v>88</v>
      </c>
      <c r="I48" s="41" t="s">
        <v>91</v>
      </c>
      <c r="K48" s="41" t="s">
        <v>94</v>
      </c>
      <c r="N48" s="41" t="s">
        <v>97</v>
      </c>
      <c r="P48" s="41" t="s">
        <v>100</v>
      </c>
    </row>
    <row collapsed="false" customFormat="false" customHeight="true" hidden="false" ht="13.15" outlineLevel="0" r="174">
      <c r="T174" s="41" t="s">
        <v>341</v>
      </c>
    </row>
    <row collapsed="false" customFormat="false" customHeight="true" hidden="false" ht="13.15" outlineLevel="0" r="175">
      <c r="T175" s="41" t="s">
        <v>339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W65536"/>
  <sheetViews>
    <sheetView colorId="64" defaultGridColor="true" rightToLeft="false" showFormulas="false" showGridLines="true" showOutlineSymbols="true" showRowColHeaders="true" showZeros="true" tabSelected="false" topLeftCell="A40" view="normal" windowProtection="false" workbookViewId="0" zoomScale="100" zoomScaleNormal="100" zoomScalePageLayoutView="100">
      <selection activeCell="W3" activeCellId="0" pane="topLeft" sqref="W3"/>
    </sheetView>
  </sheetViews>
  <cols>
    <col collapsed="false" hidden="false" max="2" min="1" style="41" width="11.6235294117647"/>
    <col collapsed="false" hidden="false" max="3" min="3" style="42" width="2.65882352941176"/>
    <col collapsed="false" hidden="false" max="7" min="4" style="41" width="11.6235294117647"/>
    <col collapsed="false" hidden="false" max="8" min="8" style="42" width="1.53725490196078"/>
    <col collapsed="false" hidden="false" max="12" min="9" style="41" width="11.6235294117647"/>
    <col collapsed="false" hidden="false" max="13" min="13" style="42" width="1.3921568627451"/>
    <col collapsed="false" hidden="false" max="17" min="14" style="41" width="11.6235294117647"/>
    <col collapsed="false" hidden="false" max="18" min="18" style="42" width="1.81960784313725"/>
    <col collapsed="false" hidden="false" max="19" min="19" style="41" width="14.4352941176471"/>
    <col collapsed="false" hidden="false" max="20" min="20" style="41" width="15.6901960784314"/>
    <col collapsed="false" hidden="false" max="21" min="21" style="41" width="12.3254901960784"/>
    <col collapsed="false" hidden="false" max="1025" min="22" style="41" width="11.6235294117647"/>
  </cols>
  <sheetData>
    <row collapsed="false" customFormat="false" customHeight="false" hidden="false" ht="13.3" outlineLevel="0" r="2">
      <c r="C2" s="49"/>
      <c r="D2" s="46" t="s">
        <v>82</v>
      </c>
      <c r="E2" s="46" t="s">
        <v>846</v>
      </c>
      <c r="F2" s="46" t="s">
        <v>86</v>
      </c>
      <c r="G2" s="46" t="s">
        <v>846</v>
      </c>
      <c r="H2" s="49"/>
      <c r="I2" s="46" t="s">
        <v>847</v>
      </c>
      <c r="J2" s="46" t="s">
        <v>846</v>
      </c>
      <c r="K2" s="46" t="s">
        <v>848</v>
      </c>
      <c r="L2" s="46" t="s">
        <v>846</v>
      </c>
      <c r="M2" s="49"/>
      <c r="N2" s="46" t="s">
        <v>849</v>
      </c>
      <c r="O2" s="46" t="s">
        <v>846</v>
      </c>
      <c r="P2" s="46" t="s">
        <v>850</v>
      </c>
      <c r="Q2" s="46" t="s">
        <v>846</v>
      </c>
      <c r="R2" s="49"/>
      <c r="S2" s="47" t="s">
        <v>915</v>
      </c>
      <c r="T2" s="47" t="s">
        <v>916</v>
      </c>
      <c r="U2" s="47" t="s">
        <v>917</v>
      </c>
      <c r="V2" s="47" t="s">
        <v>918</v>
      </c>
    </row>
    <row collapsed="false" customFormat="true" customHeight="false" hidden="false" ht="13.4" outlineLevel="0" r="3" s="51">
      <c r="B3" s="35" t="n">
        <v>7452</v>
      </c>
      <c r="C3" s="42"/>
      <c r="D3" s="37" t="n">
        <v>-0.11471</v>
      </c>
      <c r="E3" s="37" t="n">
        <v>0.262408</v>
      </c>
      <c r="F3" s="37" t="n">
        <v>-13.9679</v>
      </c>
      <c r="G3" s="37" t="n">
        <v>0.267008</v>
      </c>
      <c r="H3" s="15"/>
      <c r="I3" s="37" t="n">
        <v>1.39561</v>
      </c>
      <c r="J3" s="37" t="n">
        <v>0.262357</v>
      </c>
      <c r="K3" s="37" t="n">
        <v>0.254461</v>
      </c>
      <c r="L3" s="37" t="n">
        <v>0.272319</v>
      </c>
      <c r="M3" s="15"/>
      <c r="N3" s="37" t="n">
        <v>0.462401</v>
      </c>
      <c r="O3" s="37" t="n">
        <v>0.262402</v>
      </c>
      <c r="P3" s="37" t="n">
        <v>0.224035</v>
      </c>
      <c r="Q3" s="37" t="n">
        <v>0.272319</v>
      </c>
      <c r="R3" s="42"/>
      <c r="S3" s="3" t="s">
        <v>906</v>
      </c>
      <c r="T3" s="51" t="n">
        <v>10</v>
      </c>
      <c r="U3" s="3" t="n">
        <v>0.410733</v>
      </c>
      <c r="V3" s="3" t="s">
        <v>341</v>
      </c>
      <c r="W3" s="35"/>
    </row>
    <row collapsed="false" customFormat="true" customHeight="false" hidden="false" ht="13.4" outlineLevel="0" r="4" s="51">
      <c r="B4" s="35" t="n">
        <v>7453</v>
      </c>
      <c r="C4" s="42"/>
      <c r="D4" s="37" t="n">
        <v>0.11946</v>
      </c>
      <c r="E4" s="37" t="n">
        <v>0.261257</v>
      </c>
      <c r="F4" s="37" t="n">
        <v>13.2792</v>
      </c>
      <c r="G4" s="37" t="n">
        <v>0.265738</v>
      </c>
      <c r="H4" s="15"/>
      <c r="I4" s="37" t="n">
        <v>1.05805</v>
      </c>
      <c r="J4" s="37" t="n">
        <v>0.261228</v>
      </c>
      <c r="K4" s="37" t="n">
        <v>-0.0573132</v>
      </c>
      <c r="L4" s="37" t="n">
        <v>0.270507</v>
      </c>
      <c r="M4" s="15"/>
      <c r="N4" s="37" t="n">
        <v>-0.384331</v>
      </c>
      <c r="O4" s="37" t="n">
        <v>0.261254</v>
      </c>
      <c r="P4" s="37" t="n">
        <v>-0.372057</v>
      </c>
      <c r="Q4" s="37" t="n">
        <v>0.270504</v>
      </c>
      <c r="R4" s="42"/>
      <c r="S4" s="3" t="s">
        <v>906</v>
      </c>
      <c r="T4" s="51" t="n">
        <v>10</v>
      </c>
      <c r="U4" s="3" t="n">
        <v>0.369914</v>
      </c>
      <c r="V4" s="3" t="s">
        <v>339</v>
      </c>
      <c r="W4" s="35"/>
    </row>
    <row collapsed="false" customFormat="true" customHeight="false" hidden="false" ht="13.4" outlineLevel="0" r="5" s="51">
      <c r="B5" s="35" t="n">
        <v>7454</v>
      </c>
      <c r="C5" s="42"/>
      <c r="D5" s="37" t="n">
        <v>0.222884</v>
      </c>
      <c r="E5" s="37" t="n">
        <v>0.262189</v>
      </c>
      <c r="F5" s="37" t="n">
        <v>-13.8041</v>
      </c>
      <c r="G5" s="37" t="n">
        <v>0.267554</v>
      </c>
      <c r="H5" s="15"/>
      <c r="I5" s="37" t="n">
        <v>1.79234</v>
      </c>
      <c r="J5" s="37" t="n">
        <v>0.262106</v>
      </c>
      <c r="K5" s="37" t="n">
        <v>0.180648</v>
      </c>
      <c r="L5" s="37" t="n">
        <v>0.272751</v>
      </c>
      <c r="M5" s="15"/>
      <c r="N5" s="37" t="n">
        <v>0.357905</v>
      </c>
      <c r="O5" s="37" t="n">
        <v>0.262187</v>
      </c>
      <c r="P5" s="37" t="n">
        <v>-0.0293154</v>
      </c>
      <c r="Q5" s="37" t="n">
        <v>0.272752</v>
      </c>
      <c r="R5" s="42"/>
      <c r="S5" s="3" t="s">
        <v>906</v>
      </c>
      <c r="T5" s="51" t="n">
        <v>10</v>
      </c>
      <c r="U5" s="3" t="n">
        <v>0.368644</v>
      </c>
      <c r="V5" s="3" t="s">
        <v>341</v>
      </c>
      <c r="W5" s="35"/>
    </row>
    <row collapsed="false" customFormat="true" customHeight="false" hidden="false" ht="13.4" outlineLevel="0" r="6" s="51">
      <c r="B6" s="35" t="n">
        <v>7455</v>
      </c>
      <c r="C6" s="42"/>
      <c r="D6" s="37" t="n">
        <v>0.0572065</v>
      </c>
      <c r="E6" s="37" t="n">
        <v>0.255406</v>
      </c>
      <c r="F6" s="37" t="n">
        <v>13.8766</v>
      </c>
      <c r="G6" s="37" t="n">
        <v>0.259599</v>
      </c>
      <c r="H6" s="15"/>
      <c r="I6" s="37" t="n">
        <v>0.955071</v>
      </c>
      <c r="J6" s="37" t="n">
        <v>0.255383</v>
      </c>
      <c r="K6" s="37" t="n">
        <v>0.28204</v>
      </c>
      <c r="L6" s="37" t="n">
        <v>0.264694</v>
      </c>
      <c r="M6" s="15"/>
      <c r="N6" s="37" t="n">
        <v>-0.771037</v>
      </c>
      <c r="O6" s="37" t="n">
        <v>0.255391</v>
      </c>
      <c r="P6" s="37" t="n">
        <v>-0.631489</v>
      </c>
      <c r="Q6" s="37" t="n">
        <v>0.264685</v>
      </c>
      <c r="R6" s="42"/>
      <c r="S6" s="3" t="s">
        <v>906</v>
      </c>
      <c r="T6" s="51" t="n">
        <v>10</v>
      </c>
      <c r="U6" s="3" t="n">
        <v>0.387891</v>
      </c>
      <c r="V6" s="3" t="s">
        <v>339</v>
      </c>
      <c r="W6" s="35"/>
    </row>
    <row collapsed="false" customFormat="true" customHeight="false" hidden="false" ht="13.4" outlineLevel="0" r="7" s="51">
      <c r="B7" s="35" t="n">
        <v>7456</v>
      </c>
      <c r="C7" s="42"/>
      <c r="D7" s="37" t="n">
        <v>-0.542823</v>
      </c>
      <c r="E7" s="37" t="n">
        <v>0.250674</v>
      </c>
      <c r="F7" s="37" t="n">
        <v>-13.5944</v>
      </c>
      <c r="G7" s="37" t="n">
        <v>0.255922</v>
      </c>
      <c r="H7" s="15"/>
      <c r="I7" s="37" t="n">
        <v>1.93736</v>
      </c>
      <c r="J7" s="37" t="n">
        <v>0.250587</v>
      </c>
      <c r="K7" s="37" t="n">
        <v>0.422271</v>
      </c>
      <c r="L7" s="37" t="n">
        <v>0.260736</v>
      </c>
      <c r="M7" s="15"/>
      <c r="N7" s="37" t="n">
        <v>0.545385</v>
      </c>
      <c r="O7" s="37" t="n">
        <v>0.250674</v>
      </c>
      <c r="P7" s="37" t="n">
        <v>-0.141483</v>
      </c>
      <c r="Q7" s="37" t="n">
        <v>0.26074</v>
      </c>
      <c r="R7" s="42"/>
      <c r="S7" s="3" t="s">
        <v>906</v>
      </c>
      <c r="T7" s="51" t="n">
        <v>10</v>
      </c>
      <c r="U7" s="3" t="n">
        <v>0.36378</v>
      </c>
      <c r="V7" s="3" t="s">
        <v>341</v>
      </c>
      <c r="W7" s="35"/>
    </row>
    <row collapsed="false" customFormat="true" customHeight="false" hidden="false" ht="13.4" outlineLevel="0" r="8" s="51">
      <c r="B8" s="35" t="n">
        <v>7457</v>
      </c>
      <c r="C8" s="42"/>
      <c r="D8" s="37" t="n">
        <v>-0.438051</v>
      </c>
      <c r="E8" s="37" t="n">
        <v>0.250773</v>
      </c>
      <c r="F8" s="37" t="n">
        <v>13.0224</v>
      </c>
      <c r="G8" s="37" t="n">
        <v>0.255215</v>
      </c>
      <c r="H8" s="15"/>
      <c r="I8" s="37" t="n">
        <v>0.957357</v>
      </c>
      <c r="J8" s="37" t="n">
        <v>0.250755</v>
      </c>
      <c r="K8" s="37" t="n">
        <v>-0.0656028</v>
      </c>
      <c r="L8" s="37" t="n">
        <v>0.259618</v>
      </c>
      <c r="M8" s="15"/>
      <c r="N8" s="37" t="n">
        <v>-0.501581</v>
      </c>
      <c r="O8" s="37" t="n">
        <v>0.250771</v>
      </c>
      <c r="P8" s="37" t="n">
        <v>0.0762678</v>
      </c>
      <c r="Q8" s="37" t="n">
        <v>0.259618</v>
      </c>
      <c r="R8" s="42"/>
      <c r="S8" s="3" t="s">
        <v>906</v>
      </c>
      <c r="T8" s="51" t="n">
        <v>10</v>
      </c>
      <c r="U8" s="3" t="n">
        <v>0.384084</v>
      </c>
      <c r="V8" s="3" t="s">
        <v>339</v>
      </c>
      <c r="W8" s="35"/>
    </row>
    <row collapsed="false" customFormat="true" customHeight="false" hidden="false" ht="13.4" outlineLevel="0" r="9" s="85">
      <c r="B9" s="86" t="n">
        <v>7458</v>
      </c>
      <c r="C9" s="42"/>
      <c r="D9" s="87" t="n">
        <v>0.176765</v>
      </c>
      <c r="E9" s="87" t="n">
        <v>0.28199</v>
      </c>
      <c r="F9" s="87" t="n">
        <v>17.3436</v>
      </c>
      <c r="G9" s="87" t="n">
        <v>0.286952</v>
      </c>
      <c r="H9" s="15"/>
      <c r="I9" s="87" t="n">
        <v>1.21529</v>
      </c>
      <c r="J9" s="87" t="n">
        <v>0.28195</v>
      </c>
      <c r="K9" s="87" t="n">
        <v>0.83067</v>
      </c>
      <c r="L9" s="87" t="n">
        <v>0.295831</v>
      </c>
      <c r="M9" s="15"/>
      <c r="N9" s="87" t="n">
        <v>-0.632293</v>
      </c>
      <c r="O9" s="87" t="n">
        <v>0.28198</v>
      </c>
      <c r="P9" s="87" t="n">
        <v>0.325728</v>
      </c>
      <c r="Q9" s="87" t="n">
        <v>0.295848</v>
      </c>
      <c r="R9" s="42"/>
      <c r="S9" s="88" t="s">
        <v>907</v>
      </c>
      <c r="T9" s="85" t="n">
        <v>4.5</v>
      </c>
      <c r="U9" s="88" t="n">
        <v>0.824004</v>
      </c>
      <c r="V9" s="88" t="s">
        <v>339</v>
      </c>
      <c r="W9" s="86"/>
    </row>
    <row collapsed="false" customFormat="true" customHeight="false" hidden="false" ht="13.4" outlineLevel="0" r="10" s="85">
      <c r="B10" s="86" t="n">
        <v>7459</v>
      </c>
      <c r="C10" s="42"/>
      <c r="D10" s="87" t="n">
        <v>-0.205321</v>
      </c>
      <c r="E10" s="87" t="n">
        <v>0.283031</v>
      </c>
      <c r="F10" s="87" t="n">
        <v>-16.9354</v>
      </c>
      <c r="G10" s="87" t="n">
        <v>0.286476</v>
      </c>
      <c r="H10" s="15"/>
      <c r="I10" s="87" t="n">
        <v>1.33925</v>
      </c>
      <c r="J10" s="87" t="n">
        <v>0.282981</v>
      </c>
      <c r="K10" s="87" t="n">
        <v>0.668412</v>
      </c>
      <c r="L10" s="87" t="n">
        <v>0.294921</v>
      </c>
      <c r="M10" s="15"/>
      <c r="N10" s="87" t="n">
        <v>0.695621</v>
      </c>
      <c r="O10" s="87" t="n">
        <v>0.283018</v>
      </c>
      <c r="P10" s="87" t="n">
        <v>0.373446</v>
      </c>
      <c r="Q10" s="87" t="n">
        <v>0.29493</v>
      </c>
      <c r="R10" s="42"/>
      <c r="S10" s="88" t="s">
        <v>907</v>
      </c>
      <c r="T10" s="85" t="n">
        <v>4.5</v>
      </c>
      <c r="U10" s="88" t="n">
        <v>0.799258</v>
      </c>
      <c r="V10" s="88" t="s">
        <v>341</v>
      </c>
      <c r="W10" s="86"/>
    </row>
    <row collapsed="false" customFormat="true" customHeight="true" hidden="false" ht="14.6" outlineLevel="0" r="11" s="85">
      <c r="B11" s="86" t="n">
        <v>7460</v>
      </c>
      <c r="C11" s="42"/>
      <c r="D11" s="87" t="n">
        <v>-0.0246046</v>
      </c>
      <c r="E11" s="87" t="n">
        <v>0.282164</v>
      </c>
      <c r="F11" s="87" t="n">
        <v>16.8939</v>
      </c>
      <c r="G11" s="87" t="n">
        <v>0.287216</v>
      </c>
      <c r="H11" s="15"/>
      <c r="I11" s="87" t="n">
        <v>1.17825</v>
      </c>
      <c r="J11" s="87" t="n">
        <v>0.282125</v>
      </c>
      <c r="K11" s="87" t="n">
        <v>1.03559</v>
      </c>
      <c r="L11" s="87" t="n">
        <v>0.295622</v>
      </c>
      <c r="M11" s="15"/>
      <c r="N11" s="87" t="n">
        <v>-0.466769</v>
      </c>
      <c r="O11" s="87" t="n">
        <v>0.282158</v>
      </c>
      <c r="P11" s="87" t="n">
        <v>0.249669</v>
      </c>
      <c r="Q11" s="87" t="n">
        <v>0.295652</v>
      </c>
      <c r="R11" s="42"/>
      <c r="S11" s="88" t="s">
        <v>907</v>
      </c>
      <c r="T11" s="85" t="n">
        <v>4.5</v>
      </c>
      <c r="U11" s="88" t="n">
        <v>0.832252</v>
      </c>
      <c r="V11" s="88" t="s">
        <v>339</v>
      </c>
      <c r="W11" s="86"/>
    </row>
    <row collapsed="false" customFormat="true" customHeight="false" hidden="false" ht="13.4" outlineLevel="0" r="12" s="85">
      <c r="B12" s="86" t="n">
        <v>7461</v>
      </c>
      <c r="C12" s="42"/>
      <c r="D12" s="87" t="n">
        <v>-0.346025</v>
      </c>
      <c r="E12" s="87" t="n">
        <v>0.281943</v>
      </c>
      <c r="F12" s="87" t="n">
        <v>-17.0612</v>
      </c>
      <c r="G12" s="87" t="n">
        <v>0.286938</v>
      </c>
      <c r="H12" s="15"/>
      <c r="I12" s="87" t="n">
        <v>1.08986</v>
      </c>
      <c r="J12" s="87" t="n">
        <v>0.281912</v>
      </c>
      <c r="K12" s="87" t="n">
        <v>0.998718</v>
      </c>
      <c r="L12" s="87" t="n">
        <v>0.295511</v>
      </c>
      <c r="M12" s="15"/>
      <c r="N12" s="87" t="n">
        <v>0.411919</v>
      </c>
      <c r="O12" s="87" t="n">
        <v>0.281941</v>
      </c>
      <c r="P12" s="87" t="n">
        <v>0.706335</v>
      </c>
      <c r="Q12" s="87" t="n">
        <v>0.295525</v>
      </c>
      <c r="R12" s="42"/>
      <c r="S12" s="88" t="s">
        <v>907</v>
      </c>
      <c r="T12" s="85" t="n">
        <v>4.5</v>
      </c>
      <c r="U12" s="88" t="n">
        <v>0.798835</v>
      </c>
      <c r="V12" s="88" t="s">
        <v>341</v>
      </c>
      <c r="W12" s="86"/>
    </row>
    <row collapsed="false" customFormat="true" customHeight="false" hidden="false" ht="13.4" outlineLevel="0" r="13" s="85">
      <c r="B13" s="86" t="n">
        <v>7462</v>
      </c>
      <c r="C13" s="42"/>
      <c r="D13" s="87" t="n">
        <v>0.320293</v>
      </c>
      <c r="E13" s="87" t="n">
        <v>0.283027</v>
      </c>
      <c r="F13" s="87" t="n">
        <v>17.1771</v>
      </c>
      <c r="G13" s="87" t="n">
        <v>0.287365</v>
      </c>
      <c r="H13" s="15"/>
      <c r="I13" s="87" t="n">
        <v>0.891099</v>
      </c>
      <c r="J13" s="87" t="n">
        <v>0.283007</v>
      </c>
      <c r="K13" s="87" t="n">
        <v>0.90793</v>
      </c>
      <c r="L13" s="87" t="n">
        <v>0.296077</v>
      </c>
      <c r="M13" s="15"/>
      <c r="N13" s="87" t="n">
        <v>-0.3704</v>
      </c>
      <c r="O13" s="87" t="n">
        <v>0.283026</v>
      </c>
      <c r="P13" s="87" t="n">
        <v>-0.375804</v>
      </c>
      <c r="Q13" s="87" t="n">
        <v>0.296097</v>
      </c>
      <c r="R13" s="42"/>
      <c r="S13" s="88" t="s">
        <v>907</v>
      </c>
      <c r="T13" s="85" t="n">
        <v>4.5</v>
      </c>
      <c r="U13" s="88" t="n">
        <v>0.823792</v>
      </c>
      <c r="V13" s="88" t="s">
        <v>339</v>
      </c>
      <c r="W13" s="86"/>
    </row>
    <row collapsed="false" customFormat="true" customHeight="false" hidden="false" ht="13.4" outlineLevel="0" r="14" s="85">
      <c r="B14" s="86" t="n">
        <v>7463</v>
      </c>
      <c r="C14" s="42"/>
      <c r="D14" s="87" t="n">
        <v>0.369788</v>
      </c>
      <c r="E14" s="87" t="n">
        <v>0.283102</v>
      </c>
      <c r="F14" s="87" t="n">
        <v>-17.5013</v>
      </c>
      <c r="G14" s="87" t="n">
        <v>0.285547</v>
      </c>
      <c r="H14" s="15"/>
      <c r="I14" s="87" t="n">
        <v>2.01763</v>
      </c>
      <c r="J14" s="87" t="n">
        <v>0.28299</v>
      </c>
      <c r="K14" s="87" t="n">
        <v>1.20559</v>
      </c>
      <c r="L14" s="87" t="n">
        <v>0.294526</v>
      </c>
      <c r="M14" s="15"/>
      <c r="N14" s="87" t="n">
        <v>0.53941</v>
      </c>
      <c r="O14" s="87" t="n">
        <v>0.283097</v>
      </c>
      <c r="P14" s="87" t="n">
        <v>0.665312</v>
      </c>
      <c r="Q14" s="87" t="n">
        <v>0.294556</v>
      </c>
      <c r="R14" s="42"/>
      <c r="S14" s="88" t="s">
        <v>907</v>
      </c>
      <c r="T14" s="85" t="n">
        <v>4.5</v>
      </c>
      <c r="U14" s="88" t="n">
        <v>0.800527</v>
      </c>
      <c r="V14" s="88" t="s">
        <v>341</v>
      </c>
      <c r="W14" s="86"/>
    </row>
    <row collapsed="false" customFormat="true" customHeight="false" hidden="false" ht="13.4" outlineLevel="0" r="15" s="89">
      <c r="B15" s="90" t="n">
        <v>7464</v>
      </c>
      <c r="C15" s="42"/>
      <c r="D15" s="91" t="n">
        <v>0.181741</v>
      </c>
      <c r="E15" s="91" t="n">
        <v>0.35405</v>
      </c>
      <c r="F15" s="91" t="n">
        <v>-20.4259</v>
      </c>
      <c r="G15" s="91" t="n">
        <v>0.357913</v>
      </c>
      <c r="H15" s="15"/>
      <c r="I15" s="91" t="n">
        <v>1.83672</v>
      </c>
      <c r="J15" s="91" t="n">
        <v>0.353931</v>
      </c>
      <c r="K15" s="91" t="n">
        <v>1.58967</v>
      </c>
      <c r="L15" s="91" t="n">
        <v>0.373401</v>
      </c>
      <c r="M15" s="15"/>
      <c r="N15" s="91" t="n">
        <v>0.548417</v>
      </c>
      <c r="O15" s="91" t="n">
        <v>0.35404</v>
      </c>
      <c r="P15" s="91" t="n">
        <v>0.958211</v>
      </c>
      <c r="Q15" s="91" t="n">
        <v>0.373461</v>
      </c>
      <c r="R15" s="42"/>
      <c r="S15" s="84" t="s">
        <v>908</v>
      </c>
      <c r="T15" s="89" t="n">
        <v>1.6</v>
      </c>
      <c r="U15" s="84" t="n">
        <v>2.02025</v>
      </c>
      <c r="V15" s="84" t="s">
        <v>341</v>
      </c>
      <c r="W15" s="90"/>
    </row>
    <row collapsed="false" customFormat="true" customHeight="false" hidden="false" ht="13.4" outlineLevel="0" r="16" s="89">
      <c r="B16" s="90" t="n">
        <v>7465</v>
      </c>
      <c r="C16" s="42"/>
      <c r="D16" s="91" t="n">
        <v>-0.622502</v>
      </c>
      <c r="E16" s="91" t="n">
        <v>0.353155</v>
      </c>
      <c r="F16" s="91" t="n">
        <v>20.8358</v>
      </c>
      <c r="G16" s="91" t="n">
        <v>0.358747</v>
      </c>
      <c r="H16" s="15"/>
      <c r="I16" s="91" t="n">
        <v>0.861212</v>
      </c>
      <c r="J16" s="91" t="n">
        <v>0.353142</v>
      </c>
      <c r="K16" s="91" t="n">
        <v>1.39552</v>
      </c>
      <c r="L16" s="91" t="n">
        <v>0.374955</v>
      </c>
      <c r="M16" s="15"/>
      <c r="N16" s="91" t="n">
        <v>-1.33706</v>
      </c>
      <c r="O16" s="91" t="n">
        <v>0.353105</v>
      </c>
      <c r="P16" s="91" t="n">
        <v>-0.668293</v>
      </c>
      <c r="Q16" s="91" t="n">
        <v>0.375011</v>
      </c>
      <c r="R16" s="42"/>
      <c r="S16" s="84" t="s">
        <v>908</v>
      </c>
      <c r="T16" s="89" t="n">
        <v>1.6</v>
      </c>
      <c r="U16" s="84" t="n">
        <v>2.09597</v>
      </c>
      <c r="V16" s="84" t="s">
        <v>339</v>
      </c>
      <c r="W16" s="90"/>
    </row>
    <row collapsed="false" customFormat="true" customHeight="false" hidden="false" ht="13.4" outlineLevel="0" r="17" s="89">
      <c r="B17" s="90" t="n">
        <v>7466</v>
      </c>
      <c r="C17" s="42"/>
      <c r="D17" s="91" t="n">
        <v>0.130295</v>
      </c>
      <c r="E17" s="91" t="n">
        <v>0.352287</v>
      </c>
      <c r="F17" s="91" t="n">
        <v>-19.9564</v>
      </c>
      <c r="G17" s="91" t="n">
        <v>0.358716</v>
      </c>
      <c r="H17" s="15"/>
      <c r="I17" s="91" t="n">
        <v>1.31879</v>
      </c>
      <c r="J17" s="91" t="n">
        <v>0.352226</v>
      </c>
      <c r="K17" s="91" t="n">
        <v>0.72105</v>
      </c>
      <c r="L17" s="91" t="n">
        <v>0.373575</v>
      </c>
      <c r="M17" s="15"/>
      <c r="N17" s="91" t="n">
        <v>0.847914</v>
      </c>
      <c r="O17" s="91" t="n">
        <v>0.352262</v>
      </c>
      <c r="P17" s="91" t="n">
        <v>0.644041</v>
      </c>
      <c r="Q17" s="91" t="n">
        <v>0.373579</v>
      </c>
      <c r="R17" s="42"/>
      <c r="S17" s="84" t="s">
        <v>908</v>
      </c>
      <c r="T17" s="89" t="n">
        <v>1.6</v>
      </c>
      <c r="U17" s="84" t="n">
        <v>2.02257</v>
      </c>
      <c r="V17" s="84" t="s">
        <v>341</v>
      </c>
      <c r="W17" s="90"/>
    </row>
    <row collapsed="false" customFormat="true" customHeight="false" hidden="false" ht="13.4" outlineLevel="0" r="18" s="89">
      <c r="B18" s="90" t="n">
        <v>7467</v>
      </c>
      <c r="C18" s="42"/>
      <c r="D18" s="91" t="n">
        <v>0.129216</v>
      </c>
      <c r="E18" s="91" t="n">
        <v>0.509735</v>
      </c>
      <c r="F18" s="91" t="n">
        <v>19.033</v>
      </c>
      <c r="G18" s="91" t="n">
        <v>0.518401</v>
      </c>
      <c r="H18" s="15"/>
      <c r="I18" s="91" t="n">
        <v>1.76732</v>
      </c>
      <c r="J18" s="91" t="n">
        <v>0.509577</v>
      </c>
      <c r="K18" s="91" t="n">
        <v>1.31595</v>
      </c>
      <c r="L18" s="91" t="n">
        <v>0.537793</v>
      </c>
      <c r="M18" s="15"/>
      <c r="N18" s="91" t="n">
        <v>-1.06517</v>
      </c>
      <c r="O18" s="91" t="n">
        <v>0.509678</v>
      </c>
      <c r="P18" s="91" t="n">
        <v>-0.0143886</v>
      </c>
      <c r="Q18" s="91" t="n">
        <v>0.537886</v>
      </c>
      <c r="R18" s="42"/>
      <c r="S18" s="84" t="s">
        <v>908</v>
      </c>
      <c r="T18" s="89" t="n">
        <v>1.6</v>
      </c>
      <c r="U18" s="84" t="n">
        <v>2.10569</v>
      </c>
      <c r="V18" s="84" t="s">
        <v>339</v>
      </c>
      <c r="W18" s="90"/>
    </row>
    <row collapsed="false" customFormat="true" customHeight="false" hidden="false" ht="13.4" outlineLevel="0" r="19" s="89">
      <c r="B19" s="90" t="n">
        <v>7468</v>
      </c>
      <c r="C19" s="42"/>
      <c r="D19" s="91" t="n">
        <v>-0.0669718</v>
      </c>
      <c r="E19" s="91" t="n">
        <v>0.462951</v>
      </c>
      <c r="F19" s="91" t="n">
        <v>20.7164</v>
      </c>
      <c r="G19" s="91" t="n">
        <v>0.471102</v>
      </c>
      <c r="H19" s="15"/>
      <c r="I19" s="91" t="n">
        <v>1.07594</v>
      </c>
      <c r="J19" s="91" t="n">
        <v>0.462898</v>
      </c>
      <c r="K19" s="91" t="n">
        <v>1.72904</v>
      </c>
      <c r="L19" s="91" t="n">
        <v>0.49208</v>
      </c>
      <c r="M19" s="15"/>
      <c r="N19" s="91" t="n">
        <v>-0.249306</v>
      </c>
      <c r="O19" s="91" t="n">
        <v>0.462949</v>
      </c>
      <c r="P19" s="91" t="n">
        <v>-0.0799446</v>
      </c>
      <c r="Q19" s="91" t="n">
        <v>0.492227</v>
      </c>
      <c r="R19" s="42"/>
      <c r="S19" s="84" t="s">
        <v>908</v>
      </c>
      <c r="T19" s="89" t="n">
        <v>1.6</v>
      </c>
      <c r="U19" s="84" t="n">
        <v>2.12219</v>
      </c>
      <c r="V19" s="84" t="s">
        <v>339</v>
      </c>
      <c r="W19" s="90"/>
    </row>
    <row collapsed="false" customFormat="true" customHeight="false" hidden="false" ht="13.4" outlineLevel="0" r="20" s="89">
      <c r="B20" s="90" t="n">
        <v>7469</v>
      </c>
      <c r="C20" s="42"/>
      <c r="D20" s="91" t="n">
        <v>-0.635233</v>
      </c>
      <c r="E20" s="91" t="n">
        <v>0.354399</v>
      </c>
      <c r="F20" s="91" t="n">
        <v>-20.999</v>
      </c>
      <c r="G20" s="91" t="n">
        <v>0.358753</v>
      </c>
      <c r="H20" s="15"/>
      <c r="I20" s="91" t="n">
        <v>2.37716</v>
      </c>
      <c r="J20" s="91" t="n">
        <v>0.354213</v>
      </c>
      <c r="K20" s="91" t="n">
        <v>1.24587</v>
      </c>
      <c r="L20" s="91" t="n">
        <v>0.375244</v>
      </c>
      <c r="M20" s="15"/>
      <c r="N20" s="91" t="n">
        <v>0.262325</v>
      </c>
      <c r="O20" s="91" t="n">
        <v>0.354411</v>
      </c>
      <c r="P20" s="91" t="n">
        <v>0.349553</v>
      </c>
      <c r="Q20" s="91" t="n">
        <v>0.375298</v>
      </c>
      <c r="R20" s="42"/>
      <c r="S20" s="84" t="s">
        <v>908</v>
      </c>
      <c r="T20" s="89" t="n">
        <v>1.6</v>
      </c>
      <c r="U20" s="84" t="n">
        <v>2.01581</v>
      </c>
      <c r="V20" s="84" t="s">
        <v>341</v>
      </c>
      <c r="W20" s="90"/>
    </row>
    <row collapsed="false" customFormat="true" customHeight="false" hidden="false" ht="13.4" outlineLevel="0" r="21" s="89">
      <c r="B21" s="90" t="n">
        <v>7470</v>
      </c>
      <c r="C21" s="42"/>
      <c r="D21" s="91" t="n">
        <v>0.507187</v>
      </c>
      <c r="E21" s="91" t="n">
        <v>0.447999</v>
      </c>
      <c r="F21" s="91" t="n">
        <v>20.9291</v>
      </c>
      <c r="G21" s="91" t="n">
        <v>0.450994</v>
      </c>
      <c r="H21" s="15"/>
      <c r="I21" s="91" t="n">
        <v>1.35984</v>
      </c>
      <c r="J21" s="91" t="n">
        <v>0.447928</v>
      </c>
      <c r="K21" s="91" t="n">
        <v>0.797786</v>
      </c>
      <c r="L21" s="91" t="n">
        <v>0.471623</v>
      </c>
      <c r="M21" s="15"/>
      <c r="N21" s="91" t="n">
        <v>0.257735</v>
      </c>
      <c r="O21" s="91" t="n">
        <v>0.448008</v>
      </c>
      <c r="P21" s="91" t="n">
        <v>0.224397</v>
      </c>
      <c r="Q21" s="91" t="n">
        <v>0.471651</v>
      </c>
      <c r="R21" s="42"/>
      <c r="S21" s="84" t="s">
        <v>908</v>
      </c>
      <c r="T21" s="89" t="n">
        <v>1.6</v>
      </c>
      <c r="U21" s="84" t="n">
        <v>2.11986</v>
      </c>
      <c r="V21" s="84" t="s">
        <v>339</v>
      </c>
      <c r="W21" s="90"/>
    </row>
    <row collapsed="false" customFormat="true" customHeight="false" hidden="false" ht="13.4" outlineLevel="0" r="22" s="89">
      <c r="B22" s="90" t="n">
        <v>7471</v>
      </c>
      <c r="C22" s="42"/>
      <c r="D22" s="91" t="n">
        <v>-0.401357</v>
      </c>
      <c r="E22" s="91" t="n">
        <v>0.354275</v>
      </c>
      <c r="F22" s="91" t="n">
        <v>20.1805</v>
      </c>
      <c r="G22" s="91" t="n">
        <v>0.359592</v>
      </c>
      <c r="H22" s="15"/>
      <c r="I22" s="91" t="n">
        <v>1.00109</v>
      </c>
      <c r="J22" s="91" t="n">
        <v>0.354245</v>
      </c>
      <c r="K22" s="91" t="n">
        <v>1.70636</v>
      </c>
      <c r="L22" s="91" t="n">
        <v>0.374749</v>
      </c>
      <c r="M22" s="15"/>
      <c r="N22" s="91" t="n">
        <v>-0.856101</v>
      </c>
      <c r="O22" s="91" t="n">
        <v>0.354255</v>
      </c>
      <c r="P22" s="91" t="n">
        <v>-0.0383563</v>
      </c>
      <c r="Q22" s="91" t="n">
        <v>0.374858</v>
      </c>
      <c r="R22" s="42"/>
      <c r="S22" s="84" t="s">
        <v>908</v>
      </c>
      <c r="T22" s="89" t="n">
        <v>1.6</v>
      </c>
      <c r="U22" s="84" t="n">
        <v>1.01583</v>
      </c>
      <c r="V22" s="84" t="s">
        <v>339</v>
      </c>
      <c r="W22" s="90"/>
    </row>
    <row collapsed="false" customFormat="true" customHeight="false" hidden="false" ht="13.4" outlineLevel="0" r="23" s="89">
      <c r="B23" s="90" t="n">
        <v>7472</v>
      </c>
      <c r="C23" s="42"/>
      <c r="D23" s="91" t="n">
        <v>-0.465385</v>
      </c>
      <c r="E23" s="91" t="n">
        <v>0.47063</v>
      </c>
      <c r="F23" s="91" t="n">
        <v>-20.5008</v>
      </c>
      <c r="G23" s="91" t="n">
        <v>0.479909</v>
      </c>
      <c r="H23" s="15"/>
      <c r="I23" s="91" t="n">
        <v>1.04267</v>
      </c>
      <c r="J23" s="91" t="n">
        <v>0.470589</v>
      </c>
      <c r="K23" s="91" t="n">
        <v>1.03064</v>
      </c>
      <c r="L23" s="91" t="n">
        <v>0.50091</v>
      </c>
      <c r="M23" s="15"/>
      <c r="N23" s="91" t="n">
        <v>1.02932</v>
      </c>
      <c r="O23" s="91" t="n">
        <v>0.47059</v>
      </c>
      <c r="P23" s="91" t="n">
        <v>0.214204</v>
      </c>
      <c r="Q23" s="91" t="n">
        <v>0.500961</v>
      </c>
      <c r="R23" s="42"/>
      <c r="S23" s="84" t="s">
        <v>908</v>
      </c>
      <c r="T23" s="89" t="n">
        <v>1.6</v>
      </c>
      <c r="U23" s="84" t="n">
        <v>0.959575</v>
      </c>
      <c r="V23" s="84" t="s">
        <v>341</v>
      </c>
      <c r="W23" s="90"/>
    </row>
    <row collapsed="false" customFormat="true" customHeight="false" hidden="false" ht="13.4" outlineLevel="0" r="24" s="89">
      <c r="B24" s="90" t="n">
        <v>7473</v>
      </c>
      <c r="C24" s="42"/>
      <c r="D24" s="91" t="n">
        <v>0.023737</v>
      </c>
      <c r="E24" s="91" t="n">
        <v>0.35412</v>
      </c>
      <c r="F24" s="91" t="n">
        <v>19.8237</v>
      </c>
      <c r="G24" s="91" t="n">
        <v>0.359877</v>
      </c>
      <c r="H24" s="15"/>
      <c r="I24" s="91" t="n">
        <v>1.05186</v>
      </c>
      <c r="J24" s="91" t="n">
        <v>0.354081</v>
      </c>
      <c r="K24" s="91" t="n">
        <v>1.10517</v>
      </c>
      <c r="L24" s="91" t="n">
        <v>0.374553</v>
      </c>
      <c r="M24" s="15"/>
      <c r="N24" s="91" t="n">
        <v>-0.484986</v>
      </c>
      <c r="O24" s="91" t="n">
        <v>0.354111</v>
      </c>
      <c r="P24" s="91" t="n">
        <v>-0.150247</v>
      </c>
      <c r="Q24" s="91" t="n">
        <v>0.374597</v>
      </c>
      <c r="R24" s="42"/>
      <c r="S24" s="84" t="s">
        <v>908</v>
      </c>
      <c r="T24" s="89" t="n">
        <v>1.6</v>
      </c>
      <c r="U24" s="84" t="n">
        <v>1.00843</v>
      </c>
      <c r="V24" s="84" t="s">
        <v>339</v>
      </c>
      <c r="W24" s="90"/>
    </row>
    <row collapsed="false" customFormat="true" customHeight="false" hidden="false" ht="13.4" outlineLevel="0" r="25" s="89">
      <c r="B25" s="90" t="n">
        <v>7474</v>
      </c>
      <c r="C25" s="42"/>
      <c r="D25" s="91" t="n">
        <v>0.202902</v>
      </c>
      <c r="E25" s="91" t="n">
        <v>0.354089</v>
      </c>
      <c r="F25" s="91" t="n">
        <v>-20.0652</v>
      </c>
      <c r="G25" s="91" t="n">
        <v>0.359239</v>
      </c>
      <c r="H25" s="15"/>
      <c r="I25" s="91" t="n">
        <v>1.79038</v>
      </c>
      <c r="J25" s="91" t="n">
        <v>0.353977</v>
      </c>
      <c r="K25" s="91" t="n">
        <v>1.58645</v>
      </c>
      <c r="L25" s="91" t="n">
        <v>0.374214</v>
      </c>
      <c r="M25" s="15"/>
      <c r="N25" s="91" t="n">
        <v>0.271857</v>
      </c>
      <c r="O25" s="91" t="n">
        <v>0.354088</v>
      </c>
      <c r="P25" s="91" t="n">
        <v>0.0997611</v>
      </c>
      <c r="Q25" s="91" t="n">
        <v>0.374308</v>
      </c>
      <c r="R25" s="42"/>
      <c r="S25" s="84" t="s">
        <v>908</v>
      </c>
      <c r="T25" s="89" t="n">
        <v>1.6</v>
      </c>
      <c r="U25" s="84" t="n">
        <v>0.952384</v>
      </c>
      <c r="V25" s="84" t="s">
        <v>341</v>
      </c>
      <c r="W25" s="90"/>
    </row>
    <row collapsed="false" customFormat="true" customHeight="false" hidden="false" ht="13.4" outlineLevel="0" r="26" s="73">
      <c r="B26" s="74" t="n">
        <v>7475</v>
      </c>
      <c r="C26" s="42"/>
      <c r="D26" s="92" t="n">
        <v>0.452167</v>
      </c>
      <c r="E26" s="92" t="n">
        <v>0.450226</v>
      </c>
      <c r="F26" s="92" t="n">
        <v>-22.0405</v>
      </c>
      <c r="G26" s="92" t="n">
        <v>0.460086</v>
      </c>
      <c r="H26" s="15"/>
      <c r="I26" s="92" t="n">
        <v>0.547981</v>
      </c>
      <c r="J26" s="92" t="n">
        <v>0.450222</v>
      </c>
      <c r="K26" s="92" t="n">
        <v>-0.865933</v>
      </c>
      <c r="L26" s="92" t="n">
        <v>0.483541</v>
      </c>
      <c r="M26" s="15"/>
      <c r="N26" s="92" t="n">
        <v>1.52441</v>
      </c>
      <c r="O26" s="92" t="n">
        <v>0.450131</v>
      </c>
      <c r="P26" s="92" t="n">
        <v>-0.20959</v>
      </c>
      <c r="Q26" s="92" t="n">
        <v>0.483575</v>
      </c>
      <c r="R26" s="42"/>
      <c r="S26" s="75" t="s">
        <v>909</v>
      </c>
      <c r="T26" s="73" t="n">
        <v>0.45</v>
      </c>
      <c r="U26" s="75" t="n">
        <v>0.966766</v>
      </c>
      <c r="V26" s="75" t="s">
        <v>341</v>
      </c>
      <c r="W26" s="74"/>
    </row>
    <row collapsed="false" customFormat="true" customHeight="false" hidden="false" ht="13.4" outlineLevel="0" r="27" s="73">
      <c r="B27" s="74" t="n">
        <v>7476</v>
      </c>
      <c r="C27" s="42"/>
      <c r="D27" s="92" t="n">
        <v>-0.0739887</v>
      </c>
      <c r="E27" s="92" t="n">
        <v>0.453604</v>
      </c>
      <c r="F27" s="92" t="n">
        <v>21.5564</v>
      </c>
      <c r="G27" s="92" t="n">
        <v>0.461154</v>
      </c>
      <c r="H27" s="15"/>
      <c r="I27" s="92" t="n">
        <v>1.35233</v>
      </c>
      <c r="J27" s="92" t="n">
        <v>0.453521</v>
      </c>
      <c r="K27" s="92" t="n">
        <v>-1.65811</v>
      </c>
      <c r="L27" s="92" t="n">
        <v>0.483494</v>
      </c>
      <c r="M27" s="15"/>
      <c r="N27" s="92" t="n">
        <v>-1.36466</v>
      </c>
      <c r="O27" s="92" t="n">
        <v>0.45352</v>
      </c>
      <c r="P27" s="92" t="n">
        <v>-0.462218</v>
      </c>
      <c r="Q27" s="92" t="n">
        <v>0.483617</v>
      </c>
      <c r="R27" s="42"/>
      <c r="S27" s="75" t="s">
        <v>909</v>
      </c>
      <c r="T27" s="73" t="n">
        <v>0.45</v>
      </c>
      <c r="U27" s="75" t="n">
        <v>1.00484</v>
      </c>
      <c r="V27" s="75" t="s">
        <v>339</v>
      </c>
      <c r="W27" s="74"/>
    </row>
    <row collapsed="false" customFormat="true" customHeight="false" hidden="false" ht="13.4" outlineLevel="0" r="28" s="73">
      <c r="B28" s="74" t="n">
        <v>7477</v>
      </c>
      <c r="C28" s="42"/>
      <c r="D28" s="92" t="n">
        <v>0.530399</v>
      </c>
      <c r="E28" s="92" t="n">
        <v>0.450898</v>
      </c>
      <c r="F28" s="92" t="n">
        <v>-22.3922</v>
      </c>
      <c r="G28" s="92" t="n">
        <v>0.458845</v>
      </c>
      <c r="H28" s="15"/>
      <c r="I28" s="92" t="n">
        <v>0.554535</v>
      </c>
      <c r="J28" s="92" t="n">
        <v>0.450897</v>
      </c>
      <c r="K28" s="92" t="n">
        <v>-1.60418</v>
      </c>
      <c r="L28" s="92" t="n">
        <v>0.482942</v>
      </c>
      <c r="M28" s="15"/>
      <c r="N28" s="92" t="n">
        <v>1.06815</v>
      </c>
      <c r="O28" s="92" t="n">
        <v>0.450859</v>
      </c>
      <c r="P28" s="92" t="n">
        <v>-0.416372</v>
      </c>
      <c r="Q28" s="92" t="n">
        <v>0.483058</v>
      </c>
      <c r="R28" s="42"/>
      <c r="S28" s="75" t="s">
        <v>909</v>
      </c>
      <c r="T28" s="73" t="n">
        <v>0.45</v>
      </c>
      <c r="U28" s="75" t="n">
        <v>1.00378</v>
      </c>
      <c r="V28" s="75" t="s">
        <v>341</v>
      </c>
      <c r="W28" s="74"/>
    </row>
    <row collapsed="false" customFormat="true" customHeight="false" hidden="false" ht="13.4" outlineLevel="0" r="29" s="73">
      <c r="B29" s="74" t="n">
        <v>7478</v>
      </c>
      <c r="C29" s="42"/>
      <c r="D29" s="92" t="n">
        <v>-0.0550507</v>
      </c>
      <c r="E29" s="92" t="n">
        <v>0.449878</v>
      </c>
      <c r="F29" s="92" t="n">
        <v>22.6601</v>
      </c>
      <c r="G29" s="92" t="n">
        <v>0.458597</v>
      </c>
      <c r="H29" s="15"/>
      <c r="I29" s="92" t="n">
        <v>1.01231</v>
      </c>
      <c r="J29" s="92" t="n">
        <v>0.449832</v>
      </c>
      <c r="K29" s="92" t="n">
        <v>-0.964635</v>
      </c>
      <c r="L29" s="92" t="n">
        <v>0.483374</v>
      </c>
      <c r="M29" s="15"/>
      <c r="N29" s="92" t="n">
        <v>-1.04062</v>
      </c>
      <c r="O29" s="92" t="n">
        <v>0.449829</v>
      </c>
      <c r="P29" s="92" t="n">
        <v>0.379928</v>
      </c>
      <c r="Q29" s="92" t="n">
        <v>0.483412</v>
      </c>
      <c r="R29" s="42"/>
      <c r="S29" s="75" t="s">
        <v>909</v>
      </c>
      <c r="T29" s="73" t="n">
        <v>0.45</v>
      </c>
      <c r="U29" s="75" t="n">
        <v>1.03614</v>
      </c>
      <c r="V29" s="75" t="s">
        <v>339</v>
      </c>
      <c r="W29" s="74"/>
    </row>
    <row collapsed="false" customFormat="true" customHeight="false" hidden="false" ht="13.4" outlineLevel="0" r="30" s="73">
      <c r="B30" s="74" t="n">
        <v>7479</v>
      </c>
      <c r="C30" s="42"/>
      <c r="D30" s="92" t="n">
        <v>-0.374024</v>
      </c>
      <c r="E30" s="92" t="n">
        <v>0.452304</v>
      </c>
      <c r="F30" s="92" t="n">
        <v>-22.1885</v>
      </c>
      <c r="G30" s="92" t="n">
        <v>0.458472</v>
      </c>
      <c r="H30" s="15"/>
      <c r="I30" s="92" t="n">
        <v>1.47441</v>
      </c>
      <c r="J30" s="92" t="n">
        <v>0.452212</v>
      </c>
      <c r="K30" s="92" t="n">
        <v>-0.55023</v>
      </c>
      <c r="L30" s="92" t="n">
        <v>0.482199</v>
      </c>
      <c r="M30" s="15"/>
      <c r="N30" s="92" t="n">
        <v>1.12543</v>
      </c>
      <c r="O30" s="92" t="n">
        <v>0.452253</v>
      </c>
      <c r="P30" s="92" t="n">
        <v>0.307788</v>
      </c>
      <c r="Q30" s="92" t="n">
        <v>0.482209</v>
      </c>
      <c r="R30" s="42"/>
      <c r="S30" s="75" t="s">
        <v>909</v>
      </c>
      <c r="T30" s="73" t="n">
        <v>0.45</v>
      </c>
      <c r="U30" s="75" t="n">
        <v>0.979034</v>
      </c>
      <c r="V30" s="75" t="s">
        <v>341</v>
      </c>
      <c r="W30" s="74"/>
    </row>
    <row collapsed="false" customFormat="true" customHeight="false" hidden="false" ht="13.4" outlineLevel="0" r="31" s="73">
      <c r="B31" s="74" t="n">
        <v>7480</v>
      </c>
      <c r="C31" s="42"/>
      <c r="D31" s="92" t="n">
        <v>0.0218198</v>
      </c>
      <c r="E31" s="92" t="n">
        <v>0.451053</v>
      </c>
      <c r="F31" s="92" t="n">
        <v>22.3895</v>
      </c>
      <c r="G31" s="92" t="n">
        <v>0.460668</v>
      </c>
      <c r="H31" s="15"/>
      <c r="I31" s="92" t="n">
        <v>1.96404</v>
      </c>
      <c r="J31" s="92" t="n">
        <v>0.450879</v>
      </c>
      <c r="K31" s="92" t="n">
        <v>-1.36544</v>
      </c>
      <c r="L31" s="92" t="n">
        <v>0.484889</v>
      </c>
      <c r="M31" s="15"/>
      <c r="N31" s="92" t="n">
        <v>-1.16676</v>
      </c>
      <c r="O31" s="92" t="n">
        <v>0.450992</v>
      </c>
      <c r="P31" s="92" t="n">
        <v>-0.441968</v>
      </c>
      <c r="Q31" s="92" t="n">
        <v>0.48497</v>
      </c>
      <c r="R31" s="42"/>
      <c r="S31" s="75" t="s">
        <v>909</v>
      </c>
      <c r="T31" s="73" t="n">
        <v>0.45</v>
      </c>
      <c r="U31" s="75" t="n">
        <v>1.02112</v>
      </c>
      <c r="V31" s="75" t="s">
        <v>339</v>
      </c>
      <c r="W31" s="74"/>
    </row>
    <row collapsed="false" customFormat="true" customHeight="false" hidden="false" ht="13.4" outlineLevel="0" r="32" s="73">
      <c r="B32" s="74" t="n">
        <v>7481</v>
      </c>
      <c r="C32" s="42"/>
      <c r="D32" s="92" t="n">
        <v>0.0393133</v>
      </c>
      <c r="E32" s="92" t="n">
        <v>0.455408</v>
      </c>
      <c r="F32" s="92" t="n">
        <v>-22.4395</v>
      </c>
      <c r="G32" s="92" t="n">
        <v>0.459644</v>
      </c>
      <c r="H32" s="15"/>
      <c r="I32" s="92" t="n">
        <v>1.21336</v>
      </c>
      <c r="J32" s="92" t="n">
        <v>0.455341</v>
      </c>
      <c r="K32" s="92" t="n">
        <v>-1.95264</v>
      </c>
      <c r="L32" s="92" t="n">
        <v>0.483831</v>
      </c>
      <c r="M32" s="15"/>
      <c r="N32" s="92" t="n">
        <v>1.01854</v>
      </c>
      <c r="O32" s="92" t="n">
        <v>0.45536</v>
      </c>
      <c r="P32" s="92" t="n">
        <v>0.0200704</v>
      </c>
      <c r="Q32" s="92" t="n">
        <v>0.484016</v>
      </c>
      <c r="R32" s="42"/>
      <c r="S32" s="75" t="s">
        <v>909</v>
      </c>
      <c r="T32" s="73" t="n">
        <v>0.45</v>
      </c>
      <c r="U32" s="75" t="n">
        <v>0.981994</v>
      </c>
      <c r="V32" s="75" t="s">
        <v>341</v>
      </c>
      <c r="W32" s="74"/>
    </row>
    <row collapsed="false" customFormat="true" customHeight="false" hidden="false" ht="13.4" outlineLevel="0" r="33" s="73">
      <c r="B33" s="74" t="n">
        <v>7482</v>
      </c>
      <c r="C33" s="42"/>
      <c r="D33" s="92" t="n">
        <v>-0.0656068</v>
      </c>
      <c r="E33" s="92" t="n">
        <v>0.44934</v>
      </c>
      <c r="F33" s="92" t="n">
        <v>21.6225</v>
      </c>
      <c r="G33" s="92" t="n">
        <v>0.461057</v>
      </c>
      <c r="H33" s="15"/>
      <c r="I33" s="92" t="n">
        <v>2.853</v>
      </c>
      <c r="J33" s="92" t="n">
        <v>0.448975</v>
      </c>
      <c r="K33" s="92" t="n">
        <v>-2.08651</v>
      </c>
      <c r="L33" s="92" t="n">
        <v>0.48346</v>
      </c>
      <c r="M33" s="15"/>
      <c r="N33" s="92" t="n">
        <v>-0.885435</v>
      </c>
      <c r="O33" s="92" t="n">
        <v>0.449305</v>
      </c>
      <c r="P33" s="92" t="n">
        <v>0.277739</v>
      </c>
      <c r="Q33" s="92" t="n">
        <v>0.483667</v>
      </c>
      <c r="R33" s="42"/>
      <c r="S33" s="75" t="s">
        <v>909</v>
      </c>
      <c r="T33" s="73" t="n">
        <v>0.45</v>
      </c>
      <c r="U33" s="75" t="n">
        <v>1.02535</v>
      </c>
      <c r="V33" s="75" t="s">
        <v>339</v>
      </c>
      <c r="W33" s="74"/>
    </row>
    <row collapsed="false" customFormat="true" customHeight="false" hidden="false" ht="13.4" outlineLevel="0" r="34" s="73">
      <c r="B34" s="74" t="n">
        <v>7483</v>
      </c>
      <c r="C34" s="42"/>
      <c r="D34" s="92" t="n">
        <v>0.370336</v>
      </c>
      <c r="E34" s="92" t="n">
        <v>0.454378</v>
      </c>
      <c r="F34" s="92" t="n">
        <v>-21.3056</v>
      </c>
      <c r="G34" s="92" t="n">
        <v>0.461519</v>
      </c>
      <c r="H34" s="15"/>
      <c r="I34" s="92" t="n">
        <v>1.47525</v>
      </c>
      <c r="J34" s="92" t="n">
        <v>0.454285</v>
      </c>
      <c r="K34" s="92" t="n">
        <v>-1.80072</v>
      </c>
      <c r="L34" s="92" t="n">
        <v>0.483308</v>
      </c>
      <c r="M34" s="15"/>
      <c r="N34" s="92" t="n">
        <v>1.60272</v>
      </c>
      <c r="O34" s="92" t="n">
        <v>0.454268</v>
      </c>
      <c r="P34" s="92" t="n">
        <v>0.223056</v>
      </c>
      <c r="Q34" s="92" t="n">
        <v>0.483463</v>
      </c>
      <c r="R34" s="42"/>
      <c r="S34" s="75" t="s">
        <v>909</v>
      </c>
      <c r="T34" s="73" t="n">
        <v>0.45</v>
      </c>
      <c r="U34" s="75" t="n">
        <v>0.991089</v>
      </c>
      <c r="V34" s="75" t="s">
        <v>341</v>
      </c>
      <c r="W34" s="74"/>
    </row>
    <row collapsed="false" customFormat="false" customHeight="false" hidden="false" ht="13.3" outlineLevel="0" r="35">
      <c r="D35" s="0" t="s">
        <v>84</v>
      </c>
      <c r="E35" s="0"/>
      <c r="F35" s="0" t="s">
        <v>88</v>
      </c>
      <c r="G35" s="0"/>
      <c r="H35" s="15"/>
      <c r="I35" s="0" t="s">
        <v>91</v>
      </c>
      <c r="J35" s="0"/>
      <c r="K35" s="0" t="s">
        <v>94</v>
      </c>
      <c r="L35" s="0"/>
      <c r="M35" s="15"/>
      <c r="N35" s="0" t="s">
        <v>97</v>
      </c>
      <c r="O35" s="0"/>
      <c r="P35" s="0" t="s">
        <v>100</v>
      </c>
      <c r="Q35" s="0"/>
    </row>
    <row collapsed="false" customFormat="false" customHeight="true" hidden="false" ht="13.15" outlineLevel="0" r="6553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W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32" activeCellId="0" pane="topLeft" sqref="B32"/>
    </sheetView>
  </sheetViews>
  <cols>
    <col collapsed="false" hidden="false" max="2" min="1" style="41" width="11.6235294117647"/>
    <col collapsed="false" hidden="false" max="3" min="3" style="42" width="1.3921568627451"/>
    <col collapsed="false" hidden="false" max="7" min="4" style="41" width="11.6235294117647"/>
    <col collapsed="false" hidden="false" max="8" min="8" style="42" width="1.3921568627451"/>
    <col collapsed="false" hidden="false" max="12" min="9" style="41" width="11.6235294117647"/>
    <col collapsed="false" hidden="false" max="13" min="13" style="42" width="1.3921568627451"/>
    <col collapsed="false" hidden="false" max="17" min="14" style="41" width="11.6235294117647"/>
    <col collapsed="false" hidden="false" max="18" min="18" style="42" width="1.67450980392157"/>
    <col collapsed="false" hidden="false" max="1025" min="19" style="41" width="11.6235294117647"/>
  </cols>
  <sheetData>
    <row collapsed="false" customFormat="false" customHeight="false" hidden="false" ht="13.3" outlineLevel="0" r="2">
      <c r="D2" s="46" t="s">
        <v>82</v>
      </c>
      <c r="E2" s="46" t="s">
        <v>846</v>
      </c>
      <c r="F2" s="46" t="s">
        <v>86</v>
      </c>
      <c r="G2" s="46" t="s">
        <v>846</v>
      </c>
      <c r="H2" s="49"/>
      <c r="I2" s="46" t="s">
        <v>847</v>
      </c>
      <c r="J2" s="46" t="s">
        <v>846</v>
      </c>
      <c r="K2" s="46" t="s">
        <v>848</v>
      </c>
      <c r="L2" s="46" t="s">
        <v>846</v>
      </c>
      <c r="M2" s="49"/>
      <c r="N2" s="46" t="s">
        <v>849</v>
      </c>
      <c r="O2" s="46" t="s">
        <v>846</v>
      </c>
      <c r="P2" s="46" t="s">
        <v>850</v>
      </c>
      <c r="Q2" s="46" t="s">
        <v>846</v>
      </c>
      <c r="R2" s="49"/>
      <c r="S2" s="47" t="s">
        <v>915</v>
      </c>
      <c r="T2" s="47" t="s">
        <v>916</v>
      </c>
      <c r="U2" s="47" t="s">
        <v>917</v>
      </c>
      <c r="V2" s="47" t="s">
        <v>918</v>
      </c>
    </row>
    <row collapsed="false" customFormat="true" customHeight="false" hidden="false" ht="13.4" outlineLevel="0" r="3" s="93">
      <c r="B3" s="94" t="n">
        <v>7362</v>
      </c>
      <c r="C3" s="42"/>
      <c r="D3" s="95" t="n">
        <v>0.572269</v>
      </c>
      <c r="E3" s="95" t="n">
        <v>0.332404</v>
      </c>
      <c r="F3" s="95" t="n">
        <v>-9.50312</v>
      </c>
      <c r="G3" s="95" t="n">
        <v>0.343159</v>
      </c>
      <c r="H3" s="15"/>
      <c r="I3" s="95" t="n">
        <v>2.27561</v>
      </c>
      <c r="J3" s="95" t="n">
        <v>0.332243</v>
      </c>
      <c r="K3" s="95" t="n">
        <v>1.48874</v>
      </c>
      <c r="L3" s="95" t="n">
        <v>0.34621</v>
      </c>
      <c r="M3" s="15"/>
      <c r="N3" s="95" t="n">
        <v>0.494524</v>
      </c>
      <c r="O3" s="95" t="n">
        <v>0.332407</v>
      </c>
      <c r="P3" s="95" t="n">
        <v>-0.238896</v>
      </c>
      <c r="Q3" s="95" t="n">
        <v>0.346284</v>
      </c>
      <c r="R3" s="42"/>
      <c r="S3" s="96" t="s">
        <v>898</v>
      </c>
      <c r="T3" s="93" t="n">
        <v>8</v>
      </c>
      <c r="U3" s="96" t="n">
        <v>1.13343</v>
      </c>
      <c r="V3" s="96" t="s">
        <v>341</v>
      </c>
      <c r="W3" s="94"/>
    </row>
    <row collapsed="false" customFormat="true" customHeight="false" hidden="false" ht="13.4" outlineLevel="0" r="4" s="93">
      <c r="B4" s="94" t="n">
        <v>7363</v>
      </c>
      <c r="C4" s="42"/>
      <c r="D4" s="95" t="n">
        <v>-0.309265</v>
      </c>
      <c r="E4" s="95" t="n">
        <v>0.331933</v>
      </c>
      <c r="F4" s="95" t="n">
        <v>-9.99735</v>
      </c>
      <c r="G4" s="95" t="n">
        <v>0.342798</v>
      </c>
      <c r="H4" s="15"/>
      <c r="I4" s="95" t="n">
        <v>2.44328</v>
      </c>
      <c r="J4" s="95" t="n">
        <v>0.331738</v>
      </c>
      <c r="K4" s="95" t="n">
        <v>1.44372</v>
      </c>
      <c r="L4" s="95" t="n">
        <v>0.346187</v>
      </c>
      <c r="M4" s="15"/>
      <c r="N4" s="95" t="n">
        <v>0.726872</v>
      </c>
      <c r="O4" s="95" t="n">
        <v>0.331919</v>
      </c>
      <c r="P4" s="95" t="n">
        <v>0.135732</v>
      </c>
      <c r="Q4" s="95" t="n">
        <v>0.346258</v>
      </c>
      <c r="R4" s="42"/>
      <c r="S4" s="96" t="s">
        <v>898</v>
      </c>
      <c r="T4" s="93" t="n">
        <v>8</v>
      </c>
      <c r="U4" s="96" t="n">
        <v>1.16367</v>
      </c>
      <c r="V4" s="96" t="s">
        <v>341</v>
      </c>
      <c r="W4" s="94"/>
    </row>
    <row collapsed="false" customFormat="true" customHeight="false" hidden="false" ht="13.4" outlineLevel="0" r="5" s="93">
      <c r="B5" s="94" t="n">
        <v>7364</v>
      </c>
      <c r="C5" s="42"/>
      <c r="D5" s="95" t="n">
        <v>0.134544</v>
      </c>
      <c r="E5" s="95" t="n">
        <v>0.33272</v>
      </c>
      <c r="F5" s="95" t="n">
        <v>10.0389</v>
      </c>
      <c r="G5" s="95" t="n">
        <v>0.343667</v>
      </c>
      <c r="H5" s="15"/>
      <c r="I5" s="95" t="n">
        <v>2.27973</v>
      </c>
      <c r="J5" s="95" t="n">
        <v>0.332547</v>
      </c>
      <c r="K5" s="95" t="n">
        <v>1.11005</v>
      </c>
      <c r="L5" s="95" t="n">
        <v>0.347123</v>
      </c>
      <c r="M5" s="15"/>
      <c r="N5" s="95" t="n">
        <v>-0.4561</v>
      </c>
      <c r="O5" s="95" t="n">
        <v>0.332713</v>
      </c>
      <c r="P5" s="95" t="n">
        <v>-0.0889786</v>
      </c>
      <c r="Q5" s="95" t="n">
        <v>0.347166</v>
      </c>
      <c r="R5" s="42"/>
      <c r="S5" s="96" t="s">
        <v>898</v>
      </c>
      <c r="T5" s="93" t="n">
        <v>8</v>
      </c>
      <c r="U5" s="96" t="n">
        <v>1.21739</v>
      </c>
      <c r="V5" s="96" t="s">
        <v>339</v>
      </c>
      <c r="W5" s="94"/>
    </row>
    <row collapsed="false" customFormat="true" customHeight="false" hidden="false" ht="13.4" outlineLevel="0" r="6" s="79">
      <c r="B6" s="80" t="n">
        <v>7365</v>
      </c>
      <c r="C6" s="42"/>
      <c r="D6" s="97" t="n">
        <v>-0.371582</v>
      </c>
      <c r="E6" s="97" t="n">
        <v>0.614779</v>
      </c>
      <c r="F6" s="97" t="n">
        <v>-12.7865</v>
      </c>
      <c r="G6" s="97" t="n">
        <v>0.641047</v>
      </c>
      <c r="H6" s="15"/>
      <c r="I6" s="97" t="n">
        <v>2.84347</v>
      </c>
      <c r="J6" s="97" t="n">
        <v>0.614291</v>
      </c>
      <c r="K6" s="97" t="n">
        <v>1.2106</v>
      </c>
      <c r="L6" s="97" t="n">
        <v>0.651606</v>
      </c>
      <c r="M6" s="15"/>
      <c r="N6" s="97" t="n">
        <v>1.009</v>
      </c>
      <c r="O6" s="97" t="n">
        <v>0.614725</v>
      </c>
      <c r="P6" s="97" t="n">
        <v>0.626301</v>
      </c>
      <c r="Q6" s="97" t="n">
        <v>0.651676</v>
      </c>
      <c r="R6" s="42"/>
      <c r="S6" s="82" t="s">
        <v>896</v>
      </c>
      <c r="T6" s="79" t="n">
        <v>1</v>
      </c>
      <c r="U6" s="82" t="n">
        <v>1.14485</v>
      </c>
      <c r="V6" s="82" t="s">
        <v>341</v>
      </c>
      <c r="W6" s="80"/>
    </row>
    <row collapsed="false" customFormat="true" customHeight="false" hidden="false" ht="13.4" outlineLevel="0" r="7" s="79">
      <c r="B7" s="80" t="n">
        <v>7366</v>
      </c>
      <c r="C7" s="42"/>
      <c r="D7" s="97" t="n">
        <v>0.93743</v>
      </c>
      <c r="E7" s="97" t="n">
        <v>0.542935</v>
      </c>
      <c r="F7" s="97" t="n">
        <v>-11.9835</v>
      </c>
      <c r="G7" s="97" t="n">
        <v>0.566193</v>
      </c>
      <c r="H7" s="15"/>
      <c r="I7" s="97" t="n">
        <v>2.48313</v>
      </c>
      <c r="J7" s="97" t="n">
        <v>0.542648</v>
      </c>
      <c r="K7" s="97" t="n">
        <v>-0.475749</v>
      </c>
      <c r="L7" s="97" t="n">
        <v>0.574429</v>
      </c>
      <c r="M7" s="15"/>
      <c r="N7" s="97" t="n">
        <v>0.258974</v>
      </c>
      <c r="O7" s="97" t="n">
        <v>0.542979</v>
      </c>
      <c r="P7" s="97" t="n">
        <v>-0.29099</v>
      </c>
      <c r="Q7" s="97" t="n">
        <v>0.574437</v>
      </c>
      <c r="R7" s="42"/>
      <c r="S7" s="82" t="s">
        <v>896</v>
      </c>
      <c r="T7" s="79" t="n">
        <v>1</v>
      </c>
      <c r="U7" s="82" t="n">
        <v>1.16981</v>
      </c>
      <c r="V7" s="82" t="s">
        <v>341</v>
      </c>
      <c r="W7" s="80"/>
    </row>
    <row collapsed="false" customFormat="true" customHeight="false" hidden="false" ht="13.4" outlineLevel="0" r="8" s="79">
      <c r="B8" s="80" t="n">
        <v>7367</v>
      </c>
      <c r="C8" s="42"/>
      <c r="D8" s="97" t="n">
        <v>0.516025</v>
      </c>
      <c r="E8" s="97" t="n">
        <v>0.543709</v>
      </c>
      <c r="F8" s="97" t="n">
        <v>11.1342</v>
      </c>
      <c r="G8" s="97" t="n">
        <v>0.56994</v>
      </c>
      <c r="H8" s="15"/>
      <c r="I8" s="97" t="n">
        <v>0.87719</v>
      </c>
      <c r="J8" s="97" t="n">
        <v>0.543682</v>
      </c>
      <c r="K8" s="97" t="n">
        <v>0.204035</v>
      </c>
      <c r="L8" s="97" t="n">
        <v>0.577092</v>
      </c>
      <c r="M8" s="15"/>
      <c r="N8" s="97" t="n">
        <v>-0.146232</v>
      </c>
      <c r="O8" s="97" t="n">
        <v>0.543723</v>
      </c>
      <c r="P8" s="97" t="n">
        <v>-0.885</v>
      </c>
      <c r="Q8" s="97" t="n">
        <v>0.577049</v>
      </c>
      <c r="R8" s="42"/>
      <c r="S8" s="82" t="s">
        <v>896</v>
      </c>
      <c r="T8" s="79" t="n">
        <v>1</v>
      </c>
      <c r="U8" s="82" t="n">
        <v>1.22353</v>
      </c>
      <c r="V8" s="82" t="s">
        <v>339</v>
      </c>
      <c r="W8" s="80"/>
    </row>
    <row collapsed="false" customFormat="true" customHeight="false" hidden="false" ht="13.4" outlineLevel="0" r="9" s="79">
      <c r="B9" s="80" t="n">
        <v>7368</v>
      </c>
      <c r="C9" s="42"/>
      <c r="D9" s="97" t="n">
        <v>-1.45911</v>
      </c>
      <c r="E9" s="97" t="n">
        <v>0.542458</v>
      </c>
      <c r="F9" s="97" t="n">
        <v>-10.755</v>
      </c>
      <c r="G9" s="97" t="n">
        <v>0.564572</v>
      </c>
      <c r="H9" s="15"/>
      <c r="I9" s="97" t="n">
        <v>2.71726</v>
      </c>
      <c r="J9" s="97" t="n">
        <v>0.542172</v>
      </c>
      <c r="K9" s="97" t="n">
        <v>-0.238162</v>
      </c>
      <c r="L9" s="97" t="n">
        <v>0.571176</v>
      </c>
      <c r="M9" s="15"/>
      <c r="N9" s="97" t="n">
        <v>0.419149</v>
      </c>
      <c r="O9" s="97" t="n">
        <v>0.542564</v>
      </c>
      <c r="P9" s="97" t="n">
        <v>0.325508</v>
      </c>
      <c r="Q9" s="97" t="n">
        <v>0.571173</v>
      </c>
      <c r="R9" s="42"/>
      <c r="S9" s="82" t="s">
        <v>896</v>
      </c>
      <c r="T9" s="79" t="n">
        <v>1</v>
      </c>
      <c r="U9" s="82" t="n">
        <v>1.17488</v>
      </c>
      <c r="V9" s="82" t="s">
        <v>341</v>
      </c>
      <c r="W9" s="80"/>
    </row>
    <row collapsed="false" customFormat="true" customHeight="false" hidden="false" ht="13.4" outlineLevel="0" r="10" s="79">
      <c r="B10" s="80" t="n">
        <v>7369</v>
      </c>
      <c r="C10" s="42"/>
      <c r="D10" s="97" t="n">
        <v>-0.137856</v>
      </c>
      <c r="E10" s="97" t="n">
        <v>0.543442</v>
      </c>
      <c r="F10" s="97" t="n">
        <v>10.9048</v>
      </c>
      <c r="G10" s="97" t="n">
        <v>0.569986</v>
      </c>
      <c r="H10" s="15"/>
      <c r="I10" s="97" t="n">
        <v>0.993246</v>
      </c>
      <c r="J10" s="97" t="n">
        <v>0.543389</v>
      </c>
      <c r="K10" s="97" t="n">
        <v>-0.229492</v>
      </c>
      <c r="L10" s="97" t="n">
        <v>0.576842</v>
      </c>
      <c r="M10" s="15"/>
      <c r="N10" s="97" t="n">
        <v>-0.798629</v>
      </c>
      <c r="O10" s="97" t="n">
        <v>0.543408</v>
      </c>
      <c r="P10" s="97" t="n">
        <v>0.458289</v>
      </c>
      <c r="Q10" s="97" t="n">
        <v>0.576833</v>
      </c>
      <c r="R10" s="42"/>
      <c r="S10" s="82" t="s">
        <v>896</v>
      </c>
      <c r="T10" s="79" t="n">
        <v>1</v>
      </c>
      <c r="U10" s="82" t="n">
        <v>1.25652</v>
      </c>
      <c r="V10" s="82" t="s">
        <v>339</v>
      </c>
      <c r="W10" s="80"/>
    </row>
    <row collapsed="false" customFormat="true" customHeight="false" hidden="false" ht="13.4" outlineLevel="0" r="11" s="79">
      <c r="B11" s="80" t="n">
        <v>7370</v>
      </c>
      <c r="C11" s="42"/>
      <c r="D11" s="97" t="n">
        <v>-0.605449</v>
      </c>
      <c r="E11" s="97" t="n">
        <v>0.544153</v>
      </c>
      <c r="F11" s="97" t="n">
        <v>-11.0962</v>
      </c>
      <c r="G11" s="97" t="n">
        <v>0.572927</v>
      </c>
      <c r="H11" s="15"/>
      <c r="I11" s="97" t="n">
        <v>1.73484</v>
      </c>
      <c r="J11" s="97" t="n">
        <v>0.544009</v>
      </c>
      <c r="K11" s="97" t="n">
        <v>1.34019</v>
      </c>
      <c r="L11" s="97" t="n">
        <v>0.579965</v>
      </c>
      <c r="M11" s="15"/>
      <c r="N11" s="97" t="n">
        <v>0.930771</v>
      </c>
      <c r="O11" s="97" t="n">
        <v>0.544125</v>
      </c>
      <c r="P11" s="97" t="n">
        <v>-0.93945</v>
      </c>
      <c r="Q11" s="97" t="n">
        <v>0.580018</v>
      </c>
      <c r="R11" s="42"/>
      <c r="S11" s="82" t="s">
        <v>896</v>
      </c>
      <c r="T11" s="79" t="n">
        <v>1</v>
      </c>
      <c r="U11" s="82" t="n">
        <v>1.19371</v>
      </c>
      <c r="V11" s="82" t="s">
        <v>341</v>
      </c>
      <c r="W11" s="80"/>
    </row>
    <row collapsed="false" customFormat="true" customHeight="false" hidden="false" ht="13.4" outlineLevel="0" r="12" s="79">
      <c r="B12" s="80" t="n">
        <v>7371</v>
      </c>
      <c r="C12" s="42"/>
      <c r="D12" s="97" t="n">
        <v>0.100389</v>
      </c>
      <c r="E12" s="97" t="n">
        <v>0.543955</v>
      </c>
      <c r="F12" s="97" t="n">
        <v>11.6661</v>
      </c>
      <c r="G12" s="97" t="n">
        <v>0.569659</v>
      </c>
      <c r="H12" s="15"/>
      <c r="I12" s="97" t="n">
        <v>2.72581</v>
      </c>
      <c r="J12" s="97" t="n">
        <v>0.543551</v>
      </c>
      <c r="K12" s="97" t="n">
        <v>-0.687386</v>
      </c>
      <c r="L12" s="97" t="n">
        <v>0.577492</v>
      </c>
      <c r="M12" s="15"/>
      <c r="N12" s="97" t="n">
        <v>-0.221969</v>
      </c>
      <c r="O12" s="97" t="n">
        <v>0.543952</v>
      </c>
      <c r="P12" s="97" t="n">
        <v>-0.675603</v>
      </c>
      <c r="Q12" s="97" t="n">
        <v>0.577492</v>
      </c>
      <c r="R12" s="42"/>
      <c r="S12" s="82" t="s">
        <v>896</v>
      </c>
      <c r="T12" s="79" t="n">
        <v>1</v>
      </c>
      <c r="U12" s="82" t="n">
        <v>1.25568</v>
      </c>
      <c r="V12" s="82" t="s">
        <v>339</v>
      </c>
      <c r="W12" s="80"/>
    </row>
    <row collapsed="false" customFormat="true" customHeight="false" hidden="false" ht="13.4" outlineLevel="0" r="13" s="71">
      <c r="B13" s="72" t="n">
        <v>7372</v>
      </c>
      <c r="C13" s="98"/>
      <c r="D13" s="99" t="n">
        <v>0.00698776</v>
      </c>
      <c r="E13" s="99" t="n">
        <v>0.385747</v>
      </c>
      <c r="F13" s="99" t="n">
        <v>-10.9443</v>
      </c>
      <c r="G13" s="99" t="n">
        <v>0.401467</v>
      </c>
      <c r="H13" s="100"/>
      <c r="I13" s="99" t="n">
        <v>3.39019</v>
      </c>
      <c r="J13" s="99" t="n">
        <v>0.385304</v>
      </c>
      <c r="K13" s="99" t="n">
        <v>0.0595625</v>
      </c>
      <c r="L13" s="99" t="n">
        <v>0.406334</v>
      </c>
      <c r="M13" s="100"/>
      <c r="N13" s="99" t="n">
        <v>0.512996</v>
      </c>
      <c r="O13" s="99" t="n">
        <v>0.385737</v>
      </c>
      <c r="P13" s="99" t="n">
        <v>0.0668896</v>
      </c>
      <c r="Q13" s="99" t="n">
        <v>0.406334</v>
      </c>
      <c r="R13" s="98"/>
      <c r="S13" s="72" t="s">
        <v>897</v>
      </c>
      <c r="T13" s="71" t="n">
        <v>4.1</v>
      </c>
      <c r="U13" s="72" t="n">
        <v>1.20872</v>
      </c>
      <c r="V13" s="72" t="s">
        <v>341</v>
      </c>
      <c r="W13" s="72"/>
    </row>
    <row collapsed="false" customFormat="true" customHeight="false" hidden="false" ht="13.4" outlineLevel="0" r="14" s="71">
      <c r="B14" s="72" t="n">
        <v>7373</v>
      </c>
      <c r="C14" s="98"/>
      <c r="D14" s="99" t="n">
        <v>0.660315</v>
      </c>
      <c r="E14" s="99" t="n">
        <v>0.384356</v>
      </c>
      <c r="F14" s="99" t="n">
        <v>10.5878</v>
      </c>
      <c r="G14" s="99" t="n">
        <v>0.402005</v>
      </c>
      <c r="H14" s="100"/>
      <c r="I14" s="99" t="n">
        <v>3.09884</v>
      </c>
      <c r="J14" s="99" t="n">
        <v>0.384004</v>
      </c>
      <c r="K14" s="99" t="n">
        <v>0.666427</v>
      </c>
      <c r="L14" s="99" t="n">
        <v>0.406545</v>
      </c>
      <c r="M14" s="100"/>
      <c r="N14" s="99" t="n">
        <v>-0.74256</v>
      </c>
      <c r="O14" s="99" t="n">
        <v>0.384352</v>
      </c>
      <c r="P14" s="99" t="n">
        <v>-0.373973</v>
      </c>
      <c r="Q14" s="99" t="n">
        <v>0.406557</v>
      </c>
      <c r="R14" s="98"/>
      <c r="S14" s="72" t="s">
        <v>897</v>
      </c>
      <c r="T14" s="71" t="n">
        <v>4.1</v>
      </c>
      <c r="U14" s="72" t="n">
        <v>1.25885</v>
      </c>
      <c r="V14" s="72" t="s">
        <v>339</v>
      </c>
      <c r="W14" s="72"/>
    </row>
    <row collapsed="false" customFormat="true" customHeight="false" hidden="false" ht="13.4" outlineLevel="0" r="15" s="71">
      <c r="B15" s="72" t="n">
        <v>7374</v>
      </c>
      <c r="C15" s="98"/>
      <c r="D15" s="99" t="n">
        <v>-0.547651</v>
      </c>
      <c r="E15" s="99" t="n">
        <v>0.385965</v>
      </c>
      <c r="F15" s="99" t="n">
        <v>-10.6687</v>
      </c>
      <c r="G15" s="99" t="n">
        <v>0.402697</v>
      </c>
      <c r="H15" s="100"/>
      <c r="I15" s="99" t="n">
        <v>3.3942</v>
      </c>
      <c r="J15" s="99" t="n">
        <v>0.385532</v>
      </c>
      <c r="K15" s="99" t="n">
        <v>0.100572</v>
      </c>
      <c r="L15" s="99" t="n">
        <v>0.407333</v>
      </c>
      <c r="M15" s="100"/>
      <c r="N15" s="99" t="n">
        <v>0.261157</v>
      </c>
      <c r="O15" s="99" t="n">
        <v>0.385974</v>
      </c>
      <c r="P15" s="99" t="n">
        <v>-0.112429</v>
      </c>
      <c r="Q15" s="99" t="n">
        <v>0.407332</v>
      </c>
      <c r="R15" s="98"/>
      <c r="S15" s="72" t="s">
        <v>897</v>
      </c>
      <c r="T15" s="71" t="n">
        <v>4.1</v>
      </c>
      <c r="U15" s="72" t="n">
        <v>1.2212</v>
      </c>
      <c r="V15" s="72" t="s">
        <v>341</v>
      </c>
      <c r="W15" s="72"/>
    </row>
    <row collapsed="false" customFormat="true" customHeight="false" hidden="false" ht="13.4" outlineLevel="0" r="16" s="71">
      <c r="B16" s="72" t="n">
        <v>7375</v>
      </c>
      <c r="C16" s="98"/>
      <c r="D16" s="99" t="n">
        <v>0.447172</v>
      </c>
      <c r="E16" s="99" t="n">
        <v>0.387035</v>
      </c>
      <c r="F16" s="99" t="n">
        <v>10.5516</v>
      </c>
      <c r="G16" s="99" t="n">
        <v>0.401453</v>
      </c>
      <c r="H16" s="100"/>
      <c r="I16" s="99" t="n">
        <v>2.58564</v>
      </c>
      <c r="J16" s="99" t="n">
        <v>0.386784</v>
      </c>
      <c r="K16" s="99" t="n">
        <v>1.06368</v>
      </c>
      <c r="L16" s="99" t="n">
        <v>0.405927</v>
      </c>
      <c r="M16" s="100"/>
      <c r="N16" s="99" t="n">
        <v>-0.883568</v>
      </c>
      <c r="O16" s="99" t="n">
        <v>0.387012</v>
      </c>
      <c r="P16" s="99" t="n">
        <v>-0.31309</v>
      </c>
      <c r="Q16" s="99" t="n">
        <v>0.405969</v>
      </c>
      <c r="R16" s="98"/>
      <c r="S16" s="72" t="s">
        <v>897</v>
      </c>
      <c r="T16" s="71" t="n">
        <v>4.1</v>
      </c>
      <c r="U16" s="72" t="n">
        <v>1.25821</v>
      </c>
      <c r="V16" s="72" t="s">
        <v>339</v>
      </c>
      <c r="W16" s="72"/>
    </row>
    <row collapsed="false" customFormat="true" customHeight="false" hidden="false" ht="13.4" outlineLevel="0" r="17" s="71">
      <c r="B17" s="72" t="n">
        <v>7376</v>
      </c>
      <c r="C17" s="98"/>
      <c r="D17" s="99" t="n">
        <v>0.127477</v>
      </c>
      <c r="E17" s="99" t="n">
        <v>0.388206</v>
      </c>
      <c r="F17" s="99" t="n">
        <v>-10.586</v>
      </c>
      <c r="G17" s="99" t="n">
        <v>0.401601</v>
      </c>
      <c r="H17" s="100"/>
      <c r="I17" s="99" t="n">
        <v>2.44043</v>
      </c>
      <c r="J17" s="99" t="n">
        <v>0.387975</v>
      </c>
      <c r="K17" s="99" t="n">
        <v>1.39668</v>
      </c>
      <c r="L17" s="99" t="n">
        <v>0.406073</v>
      </c>
      <c r="M17" s="100"/>
      <c r="N17" s="99" t="n">
        <v>0.409762</v>
      </c>
      <c r="O17" s="99" t="n">
        <v>0.3882</v>
      </c>
      <c r="P17" s="99" t="n">
        <v>-0.160899</v>
      </c>
      <c r="Q17" s="99" t="n">
        <v>0.406151</v>
      </c>
      <c r="R17" s="98"/>
      <c r="S17" s="72" t="s">
        <v>897</v>
      </c>
      <c r="T17" s="71" t="n">
        <v>4.1</v>
      </c>
      <c r="U17" s="72" t="n">
        <v>1.21189</v>
      </c>
      <c r="V17" s="72" t="s">
        <v>341</v>
      </c>
      <c r="W17" s="72"/>
    </row>
    <row collapsed="false" customFormat="true" customHeight="false" hidden="false" ht="13.4" outlineLevel="0" r="18" s="71">
      <c r="B18" s="72" t="n">
        <v>7377</v>
      </c>
      <c r="C18" s="98"/>
      <c r="D18" s="99" t="n">
        <v>-0.120219</v>
      </c>
      <c r="E18" s="99" t="n">
        <v>0.387006</v>
      </c>
      <c r="F18" s="99" t="n">
        <v>10.8004</v>
      </c>
      <c r="G18" s="99" t="n">
        <v>0.403311</v>
      </c>
      <c r="H18" s="100"/>
      <c r="I18" s="99" t="n">
        <v>2.46395</v>
      </c>
      <c r="J18" s="99" t="n">
        <v>0.386772</v>
      </c>
      <c r="K18" s="99" t="n">
        <v>0.338234</v>
      </c>
      <c r="L18" s="99" t="n">
        <v>0.408066</v>
      </c>
      <c r="M18" s="100"/>
      <c r="N18" s="99" t="n">
        <v>-0.14067</v>
      </c>
      <c r="O18" s="99" t="n">
        <v>0.387006</v>
      </c>
      <c r="P18" s="99" t="n">
        <v>0.266938</v>
      </c>
      <c r="Q18" s="99" t="n">
        <v>0.408068</v>
      </c>
      <c r="R18" s="98"/>
      <c r="S18" s="72" t="s">
        <v>897</v>
      </c>
      <c r="T18" s="71" t="n">
        <v>4.1</v>
      </c>
      <c r="U18" s="72" t="n">
        <v>1.27492</v>
      </c>
      <c r="V18" s="72" t="s">
        <v>339</v>
      </c>
      <c r="W18" s="72"/>
    </row>
    <row collapsed="false" customFormat="true" customHeight="false" hidden="false" ht="13.4" outlineLevel="0" r="19" s="71">
      <c r="B19" s="72" t="n">
        <v>7378</v>
      </c>
      <c r="C19" s="98"/>
      <c r="D19" s="99" t="n">
        <v>0.526711</v>
      </c>
      <c r="E19" s="99" t="n">
        <v>0.387396</v>
      </c>
      <c r="F19" s="99" t="n">
        <v>-11.235</v>
      </c>
      <c r="G19" s="99" t="n">
        <v>0.401473</v>
      </c>
      <c r="H19" s="100"/>
      <c r="I19" s="99" t="n">
        <v>3.15566</v>
      </c>
      <c r="J19" s="99" t="n">
        <v>0.387021</v>
      </c>
      <c r="K19" s="99" t="n">
        <v>1.19654</v>
      </c>
      <c r="L19" s="99" t="n">
        <v>0.406547</v>
      </c>
      <c r="M19" s="100"/>
      <c r="N19" s="99" t="n">
        <v>0.823193</v>
      </c>
      <c r="O19" s="99" t="n">
        <v>0.387381</v>
      </c>
      <c r="P19" s="99" t="n">
        <v>0.0712219</v>
      </c>
      <c r="Q19" s="99" t="n">
        <v>0.406605</v>
      </c>
      <c r="R19" s="98"/>
      <c r="S19" s="72" t="s">
        <v>897</v>
      </c>
      <c r="T19" s="71" t="n">
        <v>4.1</v>
      </c>
      <c r="U19" s="72" t="n">
        <v>1.20301</v>
      </c>
      <c r="V19" s="72" t="s">
        <v>341</v>
      </c>
      <c r="W19" s="72"/>
    </row>
    <row collapsed="false" customFormat="true" customHeight="false" hidden="false" ht="13.4" outlineLevel="0" r="20" s="71">
      <c r="B20" s="72" t="n">
        <v>7379</v>
      </c>
      <c r="C20" s="98"/>
      <c r="D20" s="99" t="n">
        <v>-0.0447663</v>
      </c>
      <c r="E20" s="99" t="n">
        <v>0.387414</v>
      </c>
      <c r="F20" s="99" t="n">
        <v>11.4565</v>
      </c>
      <c r="G20" s="99" t="n">
        <v>0.402664</v>
      </c>
      <c r="H20" s="100"/>
      <c r="I20" s="99" t="n">
        <v>3.01721</v>
      </c>
      <c r="J20" s="99" t="n">
        <v>0.387061</v>
      </c>
      <c r="K20" s="99" t="n">
        <v>0.981621</v>
      </c>
      <c r="L20" s="99" t="n">
        <v>0.40798</v>
      </c>
      <c r="M20" s="100"/>
      <c r="N20" s="99" t="n">
        <v>-0.589145</v>
      </c>
      <c r="O20" s="99" t="n">
        <v>0.3874</v>
      </c>
      <c r="P20" s="99" t="n">
        <v>-0.0353921</v>
      </c>
      <c r="Q20" s="99" t="n">
        <v>0.40802</v>
      </c>
      <c r="R20" s="98"/>
      <c r="S20" s="72" t="s">
        <v>897</v>
      </c>
      <c r="T20" s="71" t="n">
        <v>4.1</v>
      </c>
      <c r="U20" s="72" t="n">
        <v>1.26202</v>
      </c>
      <c r="V20" s="72" t="s">
        <v>339</v>
      </c>
      <c r="W20" s="72"/>
    </row>
    <row collapsed="false" customFormat="true" customHeight="false" hidden="false" ht="13.4" outlineLevel="0" r="21" s="101">
      <c r="B21" s="102" t="n">
        <v>7380</v>
      </c>
      <c r="C21" s="98"/>
      <c r="D21" s="103" t="n">
        <v>-0.128643</v>
      </c>
      <c r="E21" s="103" t="n">
        <v>0.334687</v>
      </c>
      <c r="F21" s="103" t="n">
        <v>-9.63857</v>
      </c>
      <c r="G21" s="103" t="n">
        <v>0.346182</v>
      </c>
      <c r="H21" s="100"/>
      <c r="I21" s="103" t="n">
        <v>2.83284</v>
      </c>
      <c r="J21" s="103" t="n">
        <v>0.334419</v>
      </c>
      <c r="K21" s="103" t="n">
        <v>2.07526</v>
      </c>
      <c r="L21" s="103" t="n">
        <v>0.349278</v>
      </c>
      <c r="M21" s="100"/>
      <c r="N21" s="103" t="n">
        <v>1.34482</v>
      </c>
      <c r="O21" s="103" t="n">
        <v>0.334627</v>
      </c>
      <c r="P21" s="103" t="n">
        <v>-0.204862</v>
      </c>
      <c r="Q21" s="103" t="n">
        <v>0.349427</v>
      </c>
      <c r="R21" s="98"/>
      <c r="S21" s="102" t="s">
        <v>898</v>
      </c>
      <c r="T21" s="101" t="n">
        <v>8</v>
      </c>
      <c r="U21" s="102" t="n">
        <v>1.2138</v>
      </c>
      <c r="V21" s="102" t="s">
        <v>341</v>
      </c>
      <c r="W21" s="102"/>
    </row>
    <row collapsed="false" customFormat="true" customHeight="false" hidden="false" ht="13.4" outlineLevel="0" r="22" s="101">
      <c r="B22" s="102" t="n">
        <v>7381</v>
      </c>
      <c r="C22" s="98"/>
      <c r="D22" s="103" t="n">
        <v>0.0392658</v>
      </c>
      <c r="E22" s="103" t="n">
        <v>0.335592</v>
      </c>
      <c r="F22" s="103" t="n">
        <v>9.96001</v>
      </c>
      <c r="G22" s="103" t="n">
        <v>0.34637</v>
      </c>
      <c r="H22" s="100"/>
      <c r="I22" s="103" t="n">
        <v>3.1569</v>
      </c>
      <c r="J22" s="103" t="n">
        <v>0.335257</v>
      </c>
      <c r="K22" s="103" t="n">
        <v>1.5226</v>
      </c>
      <c r="L22" s="103" t="n">
        <v>0.349759</v>
      </c>
      <c r="M22" s="100"/>
      <c r="N22" s="103" t="n">
        <v>-0.25303</v>
      </c>
      <c r="O22" s="103" t="n">
        <v>0.335589</v>
      </c>
      <c r="P22" s="103" t="n">
        <v>-0.354736</v>
      </c>
      <c r="Q22" s="103" t="n">
        <v>0.349836</v>
      </c>
      <c r="R22" s="98"/>
      <c r="S22" s="102" t="s">
        <v>898</v>
      </c>
      <c r="T22" s="101" t="n">
        <v>8</v>
      </c>
      <c r="U22" s="102" t="n">
        <v>1.26689</v>
      </c>
      <c r="V22" s="102" t="s">
        <v>341</v>
      </c>
      <c r="W22" s="102"/>
    </row>
    <row collapsed="false" customFormat="true" customHeight="false" hidden="false" ht="13.4" outlineLevel="0" r="23" s="101">
      <c r="B23" s="102" t="n">
        <v>7382</v>
      </c>
      <c r="C23" s="98"/>
      <c r="D23" s="103" t="n">
        <v>-0.329071</v>
      </c>
      <c r="E23" s="103" t="n">
        <v>0.335267</v>
      </c>
      <c r="F23" s="103" t="n">
        <v>-9.81199</v>
      </c>
      <c r="G23" s="103" t="n">
        <v>0.34533</v>
      </c>
      <c r="H23" s="100"/>
      <c r="I23" s="103" t="n">
        <v>3.05732</v>
      </c>
      <c r="J23" s="103" t="n">
        <v>0.334957</v>
      </c>
      <c r="K23" s="103" t="n">
        <v>2.1948</v>
      </c>
      <c r="L23" s="103" t="n">
        <v>0.348519</v>
      </c>
      <c r="M23" s="100"/>
      <c r="N23" s="103" t="n">
        <v>0.806308</v>
      </c>
      <c r="O23" s="103" t="n">
        <v>0.335249</v>
      </c>
      <c r="P23" s="103" t="n">
        <v>0.0783111</v>
      </c>
      <c r="Q23" s="103" t="n">
        <v>0.348687</v>
      </c>
      <c r="R23" s="98"/>
      <c r="S23" s="102" t="s">
        <v>898</v>
      </c>
      <c r="T23" s="101" t="n">
        <v>8</v>
      </c>
      <c r="U23" s="102" t="n">
        <v>1.19117</v>
      </c>
      <c r="V23" s="102" t="s">
        <v>339</v>
      </c>
      <c r="W23" s="102"/>
    </row>
    <row collapsed="false" customFormat="true" customHeight="false" hidden="false" ht="13.4" outlineLevel="0" r="24" s="101">
      <c r="B24" s="102" t="n">
        <v>7383</v>
      </c>
      <c r="C24" s="98"/>
      <c r="D24" s="103" t="n">
        <v>0.197491</v>
      </c>
      <c r="E24" s="103" t="n">
        <v>0.334994</v>
      </c>
      <c r="F24" s="103" t="n">
        <v>9.48832</v>
      </c>
      <c r="G24" s="103" t="n">
        <v>0.347777</v>
      </c>
      <c r="H24" s="100"/>
      <c r="I24" s="103" t="n">
        <v>3.2918</v>
      </c>
      <c r="J24" s="103" t="n">
        <v>0.334632</v>
      </c>
      <c r="K24" s="103" t="n">
        <v>1.52006</v>
      </c>
      <c r="L24" s="103" t="n">
        <v>0.350855</v>
      </c>
      <c r="M24" s="100"/>
      <c r="N24" s="103" t="n">
        <v>-1.18495</v>
      </c>
      <c r="O24" s="103" t="n">
        <v>0.334948</v>
      </c>
      <c r="P24" s="103" t="n">
        <v>-0.465859</v>
      </c>
      <c r="Q24" s="103" t="n">
        <v>0.350929</v>
      </c>
      <c r="R24" s="98"/>
      <c r="S24" s="102" t="s">
        <v>898</v>
      </c>
      <c r="T24" s="101" t="n">
        <v>8</v>
      </c>
      <c r="U24" s="102" t="n">
        <v>1.27408</v>
      </c>
      <c r="V24" s="102" t="s">
        <v>341</v>
      </c>
      <c r="W24" s="102"/>
    </row>
    <row collapsed="false" customFormat="true" customHeight="false" hidden="false" ht="13.4" outlineLevel="0" r="25" s="101">
      <c r="B25" s="102" t="n">
        <v>7384</v>
      </c>
      <c r="C25" s="98"/>
      <c r="D25" s="103" t="n">
        <v>0.149696</v>
      </c>
      <c r="E25" s="103" t="n">
        <v>0.335205</v>
      </c>
      <c r="F25" s="103" t="n">
        <v>-9.13277</v>
      </c>
      <c r="G25" s="103" t="n">
        <v>0.347337</v>
      </c>
      <c r="H25" s="100"/>
      <c r="I25" s="103" t="n">
        <v>2.90875</v>
      </c>
      <c r="J25" s="103" t="n">
        <v>0.334922</v>
      </c>
      <c r="K25" s="103" t="n">
        <v>1.47627</v>
      </c>
      <c r="L25" s="103" t="n">
        <v>0.350182</v>
      </c>
      <c r="M25" s="100"/>
      <c r="N25" s="103" t="n">
        <v>-0.0641289</v>
      </c>
      <c r="O25" s="103" t="n">
        <v>0.335206</v>
      </c>
      <c r="P25" s="103" t="n">
        <v>-0.0496828</v>
      </c>
      <c r="Q25" s="103" t="n">
        <v>0.350258</v>
      </c>
      <c r="R25" s="98"/>
      <c r="S25" s="102" t="s">
        <v>898</v>
      </c>
      <c r="T25" s="101" t="n">
        <v>8</v>
      </c>
      <c r="U25" s="102" t="n">
        <v>1.21063</v>
      </c>
      <c r="V25" s="102" t="s">
        <v>341</v>
      </c>
      <c r="W25" s="102"/>
    </row>
    <row collapsed="false" customFormat="false" customHeight="false" hidden="false" ht="13.3" outlineLevel="0" r="26">
      <c r="D26" s="0" t="s">
        <v>84</v>
      </c>
      <c r="E26" s="0"/>
      <c r="F26" s="0" t="s">
        <v>88</v>
      </c>
      <c r="G26" s="0"/>
      <c r="H26" s="15"/>
      <c r="I26" s="0" t="s">
        <v>91</v>
      </c>
      <c r="J26" s="0"/>
      <c r="K26" s="0" t="s">
        <v>94</v>
      </c>
      <c r="L26" s="0"/>
      <c r="M26" s="15"/>
      <c r="N26" s="0" t="s">
        <v>97</v>
      </c>
      <c r="O26" s="0"/>
      <c r="P26" s="0" t="s">
        <v>100</v>
      </c>
      <c r="Q26" s="0"/>
    </row>
    <row collapsed="false" customFormat="false" customHeight="true" hidden="false" ht="13.15" outlineLevel="0" r="6553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333867</TotalTime>
  <Application>LibreOffice/3.4$Linux LibreOffice_project/340m1$Build-502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2014-06-04T14:17:05.00Z</dcterms:created>
  <dc:creator>Daniel Moser</dc:creator>
  <cp:lastModifiedBy>Daniel Moser</cp:lastModifiedBy>
  <dcterms:modified xsi:type="dcterms:W3CDTF">2014-08-04T18:49:47.00Z</dcterms:modified>
  <cp:revision>77</cp:revision>
</cp:coreProperties>
</file>