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mmf 8_01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C11" i="1"/>
  <c r="Q10" i="1" l="1"/>
  <c r="Q11" i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O6" i="1" l="1"/>
  <c r="Q8" i="1"/>
  <c r="O8" i="1"/>
  <c r="O7" i="1"/>
  <c r="Q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<sst xmlns="http://schemas.openxmlformats.org/spreadsheetml/2006/main" count="18" uniqueCount="17">
  <si>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</si>
  <si>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</si>
  <si>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</si>
  <si>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</si>
  <si>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</si>
  <si>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</si>
  <si>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</si>
  <si>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</si>
  <si>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</si>
  <si>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</si>
  <si>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</si>
  <si>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</si>
  <si>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</si>
  <si>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>10.75 mm is center</t>
  </si>
  <si>
    <t xml:space="preserve"> at 9.30 mm</t>
  </si>
  <si>
    <t>pre stage adjustments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</si>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</sst>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3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901574803149603E-2"/>
                  <c:y val="-0.372347987751531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7.5282592464573491E-4</c:v>
                </c:pt>
                <c:pt idx="1">
                  <c:v>5.996300166100228E-4</c:v>
                </c:pt>
                <c:pt idx="2">
                  <c:v>1.6822646719157189E-4</c:v>
                </c:pt>
                <c:pt idx="3">
                  <c:v>5.5266260690280654E-4</c:v>
                </c:pt>
                <c:pt idx="4">
                  <c:v>1.4491570979291975E-3</c:v>
                </c:pt>
                <c:pt idx="5">
                  <c:v>2.1610709338069603E-3</c:v>
                </c:pt>
                <c:pt idx="6">
                  <c:v>2.29008060241608E-3</c:v>
                </c:pt>
                <c:pt idx="7">
                  <c:v>1.732708171310292E-3</c:v>
                </c:pt>
                <c:pt idx="8">
                  <c:v>5.8819790626025428E-4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559576"/>
        <c:axId val="382559968"/>
      </c:scatterChart>
      <c:valAx>
        <c:axId val="38255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(Amps)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59968"/>
        <c:crosses val="autoZero"/>
        <c:crossBetween val="midCat"/>
      </c:valAx>
      <c:valAx>
        <c:axId val="3825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59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13</xdr:row>
      <xdr:rowOff>57150</xdr:rowOff>
    </xdr:from>
    <xdr:to>
      <xdr:col>10</xdr:col>
      <xdr:colOff>409575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18</xdr:row>
      <xdr:rowOff>0</xdr:rowOff>
    </xdr:from>
    <xdr:to>
      <xdr:col>22</xdr:col>
      <xdr:colOff>317389</xdr:colOff>
      <xdr:row>32</xdr:row>
      <xdr:rowOff>88631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525" y="3733800"/>
          <a:ext cx="4584589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MF%208_1_2016%20tight%20pu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5" workbookViewId="0">
      <selection activeCell="H12" sqref="H12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H1" t="s">
        <v>13</v>
      </c>
      <c r="K1" t="s">
        <v>15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8.4533333333333331</v>
      </c>
      <c r="D3">
        <v>8.4600000000000009</v>
      </c>
      <c r="E3">
        <v>8.4499999999999993</v>
      </c>
      <c r="F3">
        <v>8.4499999999999993</v>
      </c>
      <c r="G3">
        <f>AVERAGE(H3:J3)</f>
        <v>9.2436666666666678</v>
      </c>
      <c r="H3">
        <v>9.2370000000000001</v>
      </c>
      <c r="I3">
        <v>9.3010000000000002</v>
      </c>
      <c r="J3">
        <v>9.1929999999999996</v>
      </c>
      <c r="K3">
        <f>AVERAGE(L3:N3)</f>
        <v>7.7719999999999994</v>
      </c>
      <c r="L3">
        <v>7.8029999999999999</v>
      </c>
      <c r="M3">
        <v>7.7629999999999999</v>
      </c>
      <c r="N3">
        <v>7.75</v>
      </c>
      <c r="O3">
        <f>(($K3)/($C3*1000))*((SQRT(2))/(4*0.4317827))</f>
        <v>7.5282592464573491E-4</v>
      </c>
      <c r="Q3">
        <f>(($G3)/($C3*1000))*((SQRT(2))/(4*0.51910983))</f>
        <v>7.4475261235755063E-4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8.4499999999999993</v>
      </c>
      <c r="D4">
        <v>8.4499999999999993</v>
      </c>
      <c r="E4">
        <v>8.4499999999999993</v>
      </c>
      <c r="F4">
        <v>8.4499999999999993</v>
      </c>
      <c r="G4">
        <f t="shared" ref="G4:G11" si="0">AVERAGE(H4:J4)</f>
        <v>10.237</v>
      </c>
      <c r="H4">
        <v>10.23</v>
      </c>
      <c r="I4" s="5">
        <v>10.221</v>
      </c>
      <c r="J4">
        <v>10.26</v>
      </c>
      <c r="K4">
        <f t="shared" ref="K4:K11" si="1">AVERAGE(L4:N4)</f>
        <v>6.1879999999999997</v>
      </c>
      <c r="L4">
        <v>6.2080000000000002</v>
      </c>
      <c r="M4">
        <v>6.1719999999999997</v>
      </c>
      <c r="N4">
        <v>6.1840000000000002</v>
      </c>
      <c r="O4">
        <f t="shared" ref="O4:O11" si="2">(($K4)/($C4*1000))*((SQRT(2))/(4*0.4317827))</f>
        <v>5.996300166100228E-4</v>
      </c>
      <c r="Q4">
        <f t="shared" ref="Q4:Q11" si="3">(($G4)/($C4*1000))*((SQRT(2))/(4*0.51910983))</f>
        <v>8.251098049753973E-4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8.4659999999999993</v>
      </c>
      <c r="D5">
        <v>8.4670000000000005</v>
      </c>
      <c r="E5">
        <v>8.4659999999999993</v>
      </c>
      <c r="F5">
        <v>8.4649999999999999</v>
      </c>
      <c r="G5">
        <f t="shared" si="0"/>
        <v>12.327666666666666</v>
      </c>
      <c r="H5">
        <v>12.318</v>
      </c>
      <c r="I5">
        <v>12.332000000000001</v>
      </c>
      <c r="J5">
        <v>12.333</v>
      </c>
      <c r="K5">
        <f t="shared" si="1"/>
        <v>1.7393333333333334</v>
      </c>
      <c r="L5">
        <v>1.762</v>
      </c>
      <c r="M5">
        <v>1.7150000000000001</v>
      </c>
      <c r="N5">
        <v>1.7410000000000001</v>
      </c>
      <c r="O5">
        <f t="shared" si="2"/>
        <v>1.6822646719157189E-4</v>
      </c>
      <c r="Q5">
        <f t="shared" si="3"/>
        <v>9.9174123821410684E-4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8.4930000000000003</v>
      </c>
      <c r="D6">
        <v>8.49</v>
      </c>
      <c r="E6">
        <v>8.49</v>
      </c>
      <c r="F6">
        <v>8.4990000000000006</v>
      </c>
      <c r="G6">
        <f t="shared" si="0"/>
        <v>13.197666666666665</v>
      </c>
      <c r="H6">
        <v>13.202</v>
      </c>
      <c r="I6">
        <v>13.201000000000001</v>
      </c>
      <c r="J6">
        <v>13.19</v>
      </c>
      <c r="K6">
        <f t="shared" si="1"/>
        <v>5.7323333333333331</v>
      </c>
      <c r="L6">
        <v>5.7160000000000002</v>
      </c>
      <c r="M6">
        <v>5.7489999999999997</v>
      </c>
      <c r="N6">
        <v>5.7320000000000002</v>
      </c>
      <c r="O6">
        <f>(($K6)/($C6*1000))*((SQRT(2))/(4*0.4317827))</f>
        <v>5.5266260690280654E-4</v>
      </c>
      <c r="Q6">
        <f t="shared" si="3"/>
        <v>1.0583560207328366E-3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8.5116666666666667</v>
      </c>
      <c r="D7">
        <v>8.51</v>
      </c>
      <c r="E7">
        <v>8.51</v>
      </c>
      <c r="F7">
        <v>8.5150000000000006</v>
      </c>
      <c r="G7">
        <f t="shared" si="0"/>
        <v>11.037333333333335</v>
      </c>
      <c r="H7">
        <v>11.048999999999999</v>
      </c>
      <c r="I7">
        <v>11.032</v>
      </c>
      <c r="J7">
        <v>11.031000000000001</v>
      </c>
      <c r="K7">
        <f t="shared" si="1"/>
        <v>15.064</v>
      </c>
      <c r="L7">
        <v>15.045</v>
      </c>
      <c r="M7">
        <v>15.064</v>
      </c>
      <c r="N7">
        <v>15.083</v>
      </c>
      <c r="O7">
        <f t="shared" si="2"/>
        <v>1.4491570979291975E-3</v>
      </c>
      <c r="Q7">
        <f t="shared" si="3"/>
        <v>8.8317202656094343E-4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8.5163333333333338</v>
      </c>
      <c r="D8">
        <v>8.52</v>
      </c>
      <c r="E8">
        <v>8.516</v>
      </c>
      <c r="F8">
        <v>8.5129999999999999</v>
      </c>
      <c r="G8">
        <f t="shared" si="0"/>
        <v>4.7216666666666667</v>
      </c>
      <c r="H8">
        <v>4.7220000000000004</v>
      </c>
      <c r="I8">
        <v>4.7290000000000001</v>
      </c>
      <c r="J8">
        <v>4.7140000000000004</v>
      </c>
      <c r="K8">
        <f t="shared" si="1"/>
        <v>22.47666666666667</v>
      </c>
      <c r="L8">
        <v>22.47</v>
      </c>
      <c r="M8">
        <v>22.48</v>
      </c>
      <c r="N8">
        <v>22.48</v>
      </c>
      <c r="O8">
        <f t="shared" si="2"/>
        <v>2.1610709338069603E-3</v>
      </c>
      <c r="Q8">
        <f t="shared" si="3"/>
        <v>3.7760559981931855E-4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8.4513333333333325</v>
      </c>
      <c r="D9">
        <v>8.4499999999999993</v>
      </c>
      <c r="E9">
        <v>8.4489999999999998</v>
      </c>
      <c r="F9">
        <v>8.4550000000000001</v>
      </c>
      <c r="G9">
        <f t="shared" si="0"/>
        <v>4.5366666666666662</v>
      </c>
      <c r="H9">
        <v>4.5149999999999997</v>
      </c>
      <c r="I9">
        <v>4.5309999999999997</v>
      </c>
      <c r="J9">
        <v>4.5640000000000001</v>
      </c>
      <c r="K9">
        <f t="shared" si="1"/>
        <v>23.636666666666667</v>
      </c>
      <c r="L9">
        <v>23.65</v>
      </c>
      <c r="M9">
        <v>23.63</v>
      </c>
      <c r="N9">
        <v>23.63</v>
      </c>
      <c r="O9">
        <f t="shared" si="2"/>
        <v>2.29008060241608E-3</v>
      </c>
      <c r="Q9">
        <f t="shared" si="3"/>
        <v>3.6560101505918584E-4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8.363666666666667</v>
      </c>
      <c r="D10">
        <v>8.3610000000000007</v>
      </c>
      <c r="E10">
        <v>8.36</v>
      </c>
      <c r="F10">
        <v>8.3699999999999992</v>
      </c>
      <c r="G10">
        <f t="shared" si="0"/>
        <v>12.065666666666667</v>
      </c>
      <c r="H10">
        <v>12.058999999999999</v>
      </c>
      <c r="I10">
        <v>12.066000000000001</v>
      </c>
      <c r="J10">
        <v>12.071999999999999</v>
      </c>
      <c r="K10">
        <f>AVERAGE(L10:N10)</f>
        <v>17.698333333333334</v>
      </c>
      <c r="L10">
        <v>17.774999999999999</v>
      </c>
      <c r="M10">
        <v>17.736000000000001</v>
      </c>
      <c r="N10">
        <v>17.584</v>
      </c>
      <c r="O10">
        <f t="shared" si="2"/>
        <v>1.732708171310292E-3</v>
      </c>
      <c r="Q10">
        <f t="shared" si="3"/>
        <v>9.825402739668638E-4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8.3033333333333328</v>
      </c>
      <c r="D11">
        <v>8.31</v>
      </c>
      <c r="E11">
        <v>8.31</v>
      </c>
      <c r="F11">
        <v>8.2899999999999991</v>
      </c>
      <c r="G11">
        <f t="shared" si="0"/>
        <v>14.545333333333334</v>
      </c>
      <c r="H11">
        <v>14.555999999999999</v>
      </c>
      <c r="I11">
        <v>14.547000000000001</v>
      </c>
      <c r="J11">
        <v>14.532999999999999</v>
      </c>
      <c r="K11">
        <f t="shared" si="1"/>
        <v>5.9646666666666661</v>
      </c>
      <c r="L11">
        <v>6.1449999999999996</v>
      </c>
      <c r="M11">
        <v>6.056</v>
      </c>
      <c r="N11">
        <v>5.6929999999999996</v>
      </c>
      <c r="O11">
        <f t="shared" si="2"/>
        <v>5.8819790626025428E-4</v>
      </c>
      <c r="Q11">
        <f t="shared" si="3"/>
        <v>1.1930728398995569E-3</v>
      </c>
      <c r="S11" t="s">
        <v>12</v>
      </c>
    </row>
    <row r="19" spans="14:14" x14ac:dyDescent="0.25">
      <c r="N1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2016-08-01T18:00:22Z</dcterms:modified>
</cp:coreProperties>
</file>