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jo3\Desktop\Jefferson Lab\PhD Thesis!!!\Ghost Beam Studies\"/>
    </mc:Choice>
  </mc:AlternateContent>
  <xr:revisionPtr revIDLastSave="0" documentId="13_ncr:1_{9E22AE00-924F-40E8-ADFF-8F7A97106560}" xr6:coauthVersionLast="40" xr6:coauthVersionMax="40" xr10:uidLastSave="{00000000-0000-0000-0000-000000000000}"/>
  <bookViews>
    <workbookView xWindow="0" yWindow="0" windowWidth="20490" windowHeight="8580" xr2:uid="{67DF9F40-B872-4487-BFA8-41186701CF2E}"/>
  </bookViews>
  <sheets>
    <sheet name="Ghost Current and Gun Vacuum" sheetId="2" r:id="rId1"/>
    <sheet name="Interpolated Ghost Current" sheetId="5" r:id="rId2"/>
    <sheet name="Ghost Current Decay for gnuplot" sheetId="4" r:id="rId3"/>
    <sheet name="Fit for MaxXsigma" sheetId="7" r:id="rId4"/>
    <sheet name="Fit for MaxYsigma" sheetId="8" r:id="rId5"/>
    <sheet name="Ghost Beam Intensity" sheetId="3" r:id="rId6"/>
  </sheets>
  <definedNames>
    <definedName name="ExternalData_1" localSheetId="0" hidden="1">'Ghost Current and Gun Vacuum'!$A$1:$F$1501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2" l="1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L505" i="2"/>
  <c r="L506" i="2"/>
  <c r="L507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523" i="2"/>
  <c r="L524" i="2"/>
  <c r="L525" i="2"/>
  <c r="L526" i="2"/>
  <c r="L527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51" i="2"/>
  <c r="L552" i="2"/>
  <c r="L553" i="2"/>
  <c r="L554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574" i="2"/>
  <c r="L575" i="2"/>
  <c r="L576" i="2"/>
  <c r="L577" i="2"/>
  <c r="L578" i="2"/>
  <c r="L579" i="2"/>
  <c r="L580" i="2"/>
  <c r="L581" i="2"/>
  <c r="L582" i="2"/>
  <c r="L583" i="2"/>
  <c r="L584" i="2"/>
  <c r="L585" i="2"/>
  <c r="L586" i="2"/>
  <c r="L587" i="2"/>
  <c r="L588" i="2"/>
  <c r="L589" i="2"/>
  <c r="L590" i="2"/>
  <c r="L591" i="2"/>
  <c r="L592" i="2"/>
  <c r="L593" i="2"/>
  <c r="L594" i="2"/>
  <c r="L595" i="2"/>
  <c r="L596" i="2"/>
  <c r="L597" i="2"/>
  <c r="L598" i="2"/>
  <c r="L599" i="2"/>
  <c r="L600" i="2"/>
  <c r="L601" i="2"/>
  <c r="L602" i="2"/>
  <c r="L603" i="2"/>
  <c r="L604" i="2"/>
  <c r="L605" i="2"/>
  <c r="L606" i="2"/>
  <c r="L607" i="2"/>
  <c r="L608" i="2"/>
  <c r="L609" i="2"/>
  <c r="L610" i="2"/>
  <c r="L611" i="2"/>
  <c r="L612" i="2"/>
  <c r="L613" i="2"/>
  <c r="L614" i="2"/>
  <c r="L615" i="2"/>
  <c r="L616" i="2"/>
  <c r="L617" i="2"/>
  <c r="L618" i="2"/>
  <c r="L619" i="2"/>
  <c r="L620" i="2"/>
  <c r="L621" i="2"/>
  <c r="L622" i="2"/>
  <c r="L623" i="2"/>
  <c r="L624" i="2"/>
  <c r="L625" i="2"/>
  <c r="L626" i="2"/>
  <c r="L627" i="2"/>
  <c r="L628" i="2"/>
  <c r="L629" i="2"/>
  <c r="L630" i="2"/>
  <c r="L631" i="2"/>
  <c r="L632" i="2"/>
  <c r="L633" i="2"/>
  <c r="L634" i="2"/>
  <c r="L635" i="2"/>
  <c r="L636" i="2"/>
  <c r="L637" i="2"/>
  <c r="L638" i="2"/>
  <c r="L639" i="2"/>
  <c r="L640" i="2"/>
  <c r="L641" i="2"/>
  <c r="L642" i="2"/>
  <c r="L643" i="2"/>
  <c r="L644" i="2"/>
  <c r="L645" i="2"/>
  <c r="L646" i="2"/>
  <c r="L647" i="2"/>
  <c r="L648" i="2"/>
  <c r="L649" i="2"/>
  <c r="L650" i="2"/>
  <c r="L651" i="2"/>
  <c r="L652" i="2"/>
  <c r="L653" i="2"/>
  <c r="L654" i="2"/>
  <c r="L655" i="2"/>
  <c r="L656" i="2"/>
  <c r="L657" i="2"/>
  <c r="L658" i="2"/>
  <c r="L659" i="2"/>
  <c r="L660" i="2"/>
  <c r="L661" i="2"/>
  <c r="L662" i="2"/>
  <c r="L663" i="2"/>
  <c r="L664" i="2"/>
  <c r="L665" i="2"/>
  <c r="L666" i="2"/>
  <c r="L667" i="2"/>
  <c r="L668" i="2"/>
  <c r="L669" i="2"/>
  <c r="L670" i="2"/>
  <c r="L671" i="2"/>
  <c r="L672" i="2"/>
  <c r="L673" i="2"/>
  <c r="L674" i="2"/>
  <c r="L675" i="2"/>
  <c r="L676" i="2"/>
  <c r="L677" i="2"/>
  <c r="L678" i="2"/>
  <c r="L679" i="2"/>
  <c r="L680" i="2"/>
  <c r="L681" i="2"/>
  <c r="L682" i="2"/>
  <c r="L683" i="2"/>
  <c r="L684" i="2"/>
  <c r="L685" i="2"/>
  <c r="L686" i="2"/>
  <c r="L687" i="2"/>
  <c r="L688" i="2"/>
  <c r="L689" i="2"/>
  <c r="L690" i="2"/>
  <c r="L691" i="2"/>
  <c r="L692" i="2"/>
  <c r="L693" i="2"/>
  <c r="L694" i="2"/>
  <c r="L695" i="2"/>
  <c r="L696" i="2"/>
  <c r="L697" i="2"/>
  <c r="L698" i="2"/>
  <c r="L699" i="2"/>
  <c r="L700" i="2"/>
  <c r="L701" i="2"/>
  <c r="L702" i="2"/>
  <c r="L703" i="2"/>
  <c r="L704" i="2"/>
  <c r="L705" i="2"/>
  <c r="L706" i="2"/>
  <c r="L707" i="2"/>
  <c r="L708" i="2"/>
  <c r="L709" i="2"/>
  <c r="L710" i="2"/>
  <c r="L711" i="2"/>
  <c r="L712" i="2"/>
  <c r="L713" i="2"/>
  <c r="L714" i="2"/>
  <c r="L715" i="2"/>
  <c r="L716" i="2"/>
  <c r="L717" i="2"/>
  <c r="L718" i="2"/>
  <c r="L719" i="2"/>
  <c r="L720" i="2"/>
  <c r="L721" i="2"/>
  <c r="L722" i="2"/>
  <c r="L723" i="2"/>
  <c r="L724" i="2"/>
  <c r="L725" i="2"/>
  <c r="L726" i="2"/>
  <c r="L727" i="2"/>
  <c r="L728" i="2"/>
  <c r="L729" i="2"/>
  <c r="L730" i="2"/>
  <c r="L731" i="2"/>
  <c r="L732" i="2"/>
  <c r="L733" i="2"/>
  <c r="L734" i="2"/>
  <c r="L735" i="2"/>
  <c r="L736" i="2"/>
  <c r="L737" i="2"/>
  <c r="L738" i="2"/>
  <c r="L739" i="2"/>
  <c r="L740" i="2"/>
  <c r="L741" i="2"/>
  <c r="L742" i="2"/>
  <c r="L743" i="2"/>
  <c r="L744" i="2"/>
  <c r="L745" i="2"/>
  <c r="L746" i="2"/>
  <c r="L747" i="2"/>
  <c r="L748" i="2"/>
  <c r="L749" i="2"/>
  <c r="L750" i="2"/>
  <c r="L751" i="2"/>
  <c r="L752" i="2"/>
  <c r="L753" i="2"/>
  <c r="L754" i="2"/>
  <c r="L755" i="2"/>
  <c r="L756" i="2"/>
  <c r="L757" i="2"/>
  <c r="L758" i="2"/>
  <c r="L759" i="2"/>
  <c r="L760" i="2"/>
  <c r="L761" i="2"/>
  <c r="L762" i="2"/>
  <c r="L763" i="2"/>
  <c r="L764" i="2"/>
  <c r="L765" i="2"/>
  <c r="L766" i="2"/>
  <c r="L767" i="2"/>
  <c r="L768" i="2"/>
  <c r="L769" i="2"/>
  <c r="L770" i="2"/>
  <c r="L771" i="2"/>
  <c r="L772" i="2"/>
  <c r="L773" i="2"/>
  <c r="L774" i="2"/>
  <c r="L775" i="2"/>
  <c r="L776" i="2"/>
  <c r="L777" i="2"/>
  <c r="L778" i="2"/>
  <c r="L779" i="2"/>
  <c r="L780" i="2"/>
  <c r="L781" i="2"/>
  <c r="L782" i="2"/>
  <c r="L783" i="2"/>
  <c r="L784" i="2"/>
  <c r="L785" i="2"/>
  <c r="L786" i="2"/>
  <c r="L787" i="2"/>
  <c r="L788" i="2"/>
  <c r="L789" i="2"/>
  <c r="L790" i="2"/>
  <c r="L791" i="2"/>
  <c r="L792" i="2"/>
  <c r="L793" i="2"/>
  <c r="L794" i="2"/>
  <c r="L795" i="2"/>
  <c r="L796" i="2"/>
  <c r="L797" i="2"/>
  <c r="L798" i="2"/>
  <c r="L799" i="2"/>
  <c r="L800" i="2"/>
  <c r="L801" i="2"/>
  <c r="L802" i="2"/>
  <c r="L803" i="2"/>
  <c r="L804" i="2"/>
  <c r="L805" i="2"/>
  <c r="L806" i="2"/>
  <c r="L807" i="2"/>
  <c r="L808" i="2"/>
  <c r="L809" i="2"/>
  <c r="L810" i="2"/>
  <c r="L811" i="2"/>
  <c r="L812" i="2"/>
  <c r="L813" i="2"/>
  <c r="L814" i="2"/>
  <c r="L815" i="2"/>
  <c r="L816" i="2"/>
  <c r="L817" i="2"/>
  <c r="L818" i="2"/>
  <c r="L819" i="2"/>
  <c r="L820" i="2"/>
  <c r="L821" i="2"/>
  <c r="L822" i="2"/>
  <c r="L823" i="2"/>
  <c r="L824" i="2"/>
  <c r="L825" i="2"/>
  <c r="L826" i="2"/>
  <c r="L827" i="2"/>
  <c r="L828" i="2"/>
  <c r="L829" i="2"/>
  <c r="L830" i="2"/>
  <c r="L831" i="2"/>
  <c r="L832" i="2"/>
  <c r="L833" i="2"/>
  <c r="L834" i="2"/>
  <c r="L835" i="2"/>
  <c r="L836" i="2"/>
  <c r="L837" i="2"/>
  <c r="L838" i="2"/>
  <c r="L839" i="2"/>
  <c r="L840" i="2"/>
  <c r="L841" i="2"/>
  <c r="L842" i="2"/>
  <c r="L843" i="2"/>
  <c r="L844" i="2"/>
  <c r="L845" i="2"/>
  <c r="L846" i="2"/>
  <c r="L847" i="2"/>
  <c r="L848" i="2"/>
  <c r="L849" i="2"/>
  <c r="L850" i="2"/>
  <c r="L851" i="2"/>
  <c r="L852" i="2"/>
  <c r="L853" i="2"/>
  <c r="L854" i="2"/>
  <c r="L855" i="2"/>
  <c r="L856" i="2"/>
  <c r="L857" i="2"/>
  <c r="L858" i="2"/>
  <c r="L859" i="2"/>
  <c r="L860" i="2"/>
  <c r="L861" i="2"/>
  <c r="L862" i="2"/>
  <c r="L863" i="2"/>
  <c r="L864" i="2"/>
  <c r="L865" i="2"/>
  <c r="L866" i="2"/>
  <c r="L867" i="2"/>
  <c r="L868" i="2"/>
  <c r="L869" i="2"/>
  <c r="L870" i="2"/>
  <c r="L871" i="2"/>
  <c r="L872" i="2"/>
  <c r="L873" i="2"/>
  <c r="L874" i="2"/>
  <c r="L875" i="2"/>
  <c r="L876" i="2"/>
  <c r="L877" i="2"/>
  <c r="L878" i="2"/>
  <c r="L879" i="2"/>
  <c r="L880" i="2"/>
  <c r="L881" i="2"/>
  <c r="L2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626" i="2"/>
  <c r="K627" i="2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644" i="2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664" i="2"/>
  <c r="K665" i="2"/>
  <c r="K666" i="2"/>
  <c r="K667" i="2"/>
  <c r="K668" i="2"/>
  <c r="K669" i="2"/>
  <c r="K670" i="2"/>
  <c r="K671" i="2"/>
  <c r="K672" i="2"/>
  <c r="K673" i="2"/>
  <c r="K674" i="2"/>
  <c r="K675" i="2"/>
  <c r="K676" i="2"/>
  <c r="K677" i="2"/>
  <c r="K678" i="2"/>
  <c r="K679" i="2"/>
  <c r="K680" i="2"/>
  <c r="K681" i="2"/>
  <c r="K682" i="2"/>
  <c r="K683" i="2"/>
  <c r="K684" i="2"/>
  <c r="K685" i="2"/>
  <c r="K686" i="2"/>
  <c r="K687" i="2"/>
  <c r="K688" i="2"/>
  <c r="K689" i="2"/>
  <c r="K690" i="2"/>
  <c r="K691" i="2"/>
  <c r="K692" i="2"/>
  <c r="K693" i="2"/>
  <c r="K694" i="2"/>
  <c r="K695" i="2"/>
  <c r="K696" i="2"/>
  <c r="K697" i="2"/>
  <c r="K698" i="2"/>
  <c r="K699" i="2"/>
  <c r="K700" i="2"/>
  <c r="K701" i="2"/>
  <c r="K702" i="2"/>
  <c r="K703" i="2"/>
  <c r="K704" i="2"/>
  <c r="K705" i="2"/>
  <c r="K706" i="2"/>
  <c r="K707" i="2"/>
  <c r="K708" i="2"/>
  <c r="K709" i="2"/>
  <c r="K710" i="2"/>
  <c r="K711" i="2"/>
  <c r="K712" i="2"/>
  <c r="K713" i="2"/>
  <c r="K714" i="2"/>
  <c r="K715" i="2"/>
  <c r="K716" i="2"/>
  <c r="K717" i="2"/>
  <c r="K718" i="2"/>
  <c r="K719" i="2"/>
  <c r="K720" i="2"/>
  <c r="K721" i="2"/>
  <c r="K722" i="2"/>
  <c r="K723" i="2"/>
  <c r="K724" i="2"/>
  <c r="K725" i="2"/>
  <c r="K726" i="2"/>
  <c r="K727" i="2"/>
  <c r="K728" i="2"/>
  <c r="K729" i="2"/>
  <c r="K730" i="2"/>
  <c r="K731" i="2"/>
  <c r="K732" i="2"/>
  <c r="K733" i="2"/>
  <c r="K734" i="2"/>
  <c r="K735" i="2"/>
  <c r="K736" i="2"/>
  <c r="K737" i="2"/>
  <c r="K738" i="2"/>
  <c r="K739" i="2"/>
  <c r="K740" i="2"/>
  <c r="K741" i="2"/>
  <c r="K742" i="2"/>
  <c r="K743" i="2"/>
  <c r="K744" i="2"/>
  <c r="K745" i="2"/>
  <c r="K746" i="2"/>
  <c r="K747" i="2"/>
  <c r="K748" i="2"/>
  <c r="K749" i="2"/>
  <c r="K750" i="2"/>
  <c r="K751" i="2"/>
  <c r="K752" i="2"/>
  <c r="K753" i="2"/>
  <c r="K754" i="2"/>
  <c r="K755" i="2"/>
  <c r="K756" i="2"/>
  <c r="K757" i="2"/>
  <c r="K758" i="2"/>
  <c r="K759" i="2"/>
  <c r="K760" i="2"/>
  <c r="K761" i="2"/>
  <c r="K762" i="2"/>
  <c r="K763" i="2"/>
  <c r="K764" i="2"/>
  <c r="K765" i="2"/>
  <c r="K766" i="2"/>
  <c r="K767" i="2"/>
  <c r="K768" i="2"/>
  <c r="K769" i="2"/>
  <c r="K770" i="2"/>
  <c r="K771" i="2"/>
  <c r="K772" i="2"/>
  <c r="K773" i="2"/>
  <c r="K774" i="2"/>
  <c r="K775" i="2"/>
  <c r="K776" i="2"/>
  <c r="K777" i="2"/>
  <c r="K778" i="2"/>
  <c r="K779" i="2"/>
  <c r="K780" i="2"/>
  <c r="K781" i="2"/>
  <c r="K782" i="2"/>
  <c r="K783" i="2"/>
  <c r="K784" i="2"/>
  <c r="K785" i="2"/>
  <c r="K786" i="2"/>
  <c r="K787" i="2"/>
  <c r="K788" i="2"/>
  <c r="K789" i="2"/>
  <c r="K790" i="2"/>
  <c r="K791" i="2"/>
  <c r="K792" i="2"/>
  <c r="K793" i="2"/>
  <c r="K794" i="2"/>
  <c r="K795" i="2"/>
  <c r="K796" i="2"/>
  <c r="K797" i="2"/>
  <c r="K798" i="2"/>
  <c r="K799" i="2"/>
  <c r="K800" i="2"/>
  <c r="K801" i="2"/>
  <c r="K802" i="2"/>
  <c r="K803" i="2"/>
  <c r="K804" i="2"/>
  <c r="K805" i="2"/>
  <c r="K806" i="2"/>
  <c r="K807" i="2"/>
  <c r="K808" i="2"/>
  <c r="K809" i="2"/>
  <c r="K810" i="2"/>
  <c r="K811" i="2"/>
  <c r="K812" i="2"/>
  <c r="K813" i="2"/>
  <c r="K814" i="2"/>
  <c r="K815" i="2"/>
  <c r="K816" i="2"/>
  <c r="K817" i="2"/>
  <c r="K818" i="2"/>
  <c r="K819" i="2"/>
  <c r="K820" i="2"/>
  <c r="K821" i="2"/>
  <c r="K822" i="2"/>
  <c r="K823" i="2"/>
  <c r="K824" i="2"/>
  <c r="K825" i="2"/>
  <c r="K826" i="2"/>
  <c r="K827" i="2"/>
  <c r="K828" i="2"/>
  <c r="K829" i="2"/>
  <c r="K830" i="2"/>
  <c r="K831" i="2"/>
  <c r="K832" i="2"/>
  <c r="K833" i="2"/>
  <c r="K834" i="2"/>
  <c r="K835" i="2"/>
  <c r="K836" i="2"/>
  <c r="K837" i="2"/>
  <c r="K838" i="2"/>
  <c r="K839" i="2"/>
  <c r="K840" i="2"/>
  <c r="K841" i="2"/>
  <c r="K842" i="2"/>
  <c r="K843" i="2"/>
  <c r="K844" i="2"/>
  <c r="K845" i="2"/>
  <c r="K846" i="2"/>
  <c r="K847" i="2"/>
  <c r="K848" i="2"/>
  <c r="K849" i="2"/>
  <c r="K850" i="2"/>
  <c r="K851" i="2"/>
  <c r="K852" i="2"/>
  <c r="K853" i="2"/>
  <c r="K854" i="2"/>
  <c r="K855" i="2"/>
  <c r="K856" i="2"/>
  <c r="K857" i="2"/>
  <c r="K858" i="2"/>
  <c r="K859" i="2"/>
  <c r="K860" i="2"/>
  <c r="K861" i="2"/>
  <c r="K862" i="2"/>
  <c r="K863" i="2"/>
  <c r="K864" i="2"/>
  <c r="K865" i="2"/>
  <c r="K866" i="2"/>
  <c r="K867" i="2"/>
  <c r="K868" i="2"/>
  <c r="K869" i="2"/>
  <c r="K870" i="2"/>
  <c r="K871" i="2"/>
  <c r="K872" i="2"/>
  <c r="K873" i="2"/>
  <c r="K874" i="2"/>
  <c r="K875" i="2"/>
  <c r="K876" i="2"/>
  <c r="K877" i="2"/>
  <c r="K878" i="2"/>
  <c r="K879" i="2"/>
  <c r="K880" i="2"/>
  <c r="K881" i="2"/>
  <c r="K2" i="2"/>
  <c r="O4" i="3" l="1"/>
  <c r="O5" i="3"/>
  <c r="O6" i="3"/>
  <c r="O7" i="3"/>
  <c r="O8" i="3"/>
  <c r="O9" i="3"/>
  <c r="O10" i="3"/>
  <c r="O11" i="3"/>
  <c r="O3" i="3"/>
  <c r="A3" i="5"/>
  <c r="A4" i="5" s="1"/>
  <c r="C2" i="5"/>
  <c r="D5" i="3"/>
  <c r="D6" i="3"/>
  <c r="D7" i="3"/>
  <c r="D8" i="3"/>
  <c r="D9" i="3"/>
  <c r="D10" i="3"/>
  <c r="D11" i="3"/>
  <c r="D4" i="3"/>
  <c r="N4" i="3"/>
  <c r="N5" i="3"/>
  <c r="N6" i="3"/>
  <c r="N7" i="3"/>
  <c r="N8" i="3"/>
  <c r="N9" i="3"/>
  <c r="N10" i="3"/>
  <c r="N11" i="3"/>
  <c r="N3" i="3"/>
  <c r="M4" i="3"/>
  <c r="M5" i="3"/>
  <c r="M6" i="3"/>
  <c r="M7" i="3"/>
  <c r="M8" i="3"/>
  <c r="M9" i="3"/>
  <c r="M10" i="3"/>
  <c r="M11" i="3"/>
  <c r="M3" i="3"/>
  <c r="L3" i="3"/>
  <c r="L4" i="3"/>
  <c r="L5" i="3"/>
  <c r="L6" i="3"/>
  <c r="L7" i="3"/>
  <c r="L8" i="3"/>
  <c r="L9" i="3"/>
  <c r="L10" i="3"/>
  <c r="L11" i="3"/>
  <c r="K4" i="3"/>
  <c r="K5" i="3"/>
  <c r="K6" i="3"/>
  <c r="K7" i="3"/>
  <c r="K8" i="3"/>
  <c r="K9" i="3"/>
  <c r="K10" i="3"/>
  <c r="K11" i="3"/>
  <c r="K3" i="3"/>
  <c r="C3" i="5" l="1"/>
  <c r="C4" i="5"/>
  <c r="A5" i="5"/>
  <c r="A6" i="5" l="1"/>
  <c r="C5" i="5"/>
  <c r="A7" i="5" l="1"/>
  <c r="C6" i="5"/>
  <c r="C7" i="5" l="1"/>
  <c r="A8" i="5"/>
  <c r="A9" i="5" l="1"/>
  <c r="C8" i="5"/>
  <c r="A10" i="5" l="1"/>
  <c r="C9" i="5"/>
  <c r="A11" i="5" l="1"/>
  <c r="C10" i="5"/>
  <c r="C11" i="5" l="1"/>
  <c r="A12" i="5"/>
  <c r="C12" i="5" l="1"/>
  <c r="A13" i="5"/>
  <c r="A14" i="5" l="1"/>
  <c r="C13" i="5"/>
  <c r="A15" i="5" l="1"/>
  <c r="C14" i="5"/>
  <c r="C15" i="5" l="1"/>
  <c r="A16" i="5"/>
  <c r="A17" i="5" l="1"/>
  <c r="C16" i="5"/>
  <c r="A18" i="5" l="1"/>
  <c r="C17" i="5"/>
  <c r="A19" i="5" l="1"/>
  <c r="C18" i="5"/>
  <c r="C19" i="5" l="1"/>
  <c r="A20" i="5"/>
  <c r="C20" i="5" l="1"/>
  <c r="A21" i="5"/>
  <c r="A22" i="5" l="1"/>
  <c r="C21" i="5"/>
  <c r="A23" i="5" l="1"/>
  <c r="C22" i="5"/>
  <c r="C23" i="5" l="1"/>
  <c r="A24" i="5"/>
  <c r="A25" i="5" l="1"/>
  <c r="C24" i="5"/>
  <c r="A26" i="5" l="1"/>
  <c r="C25" i="5"/>
  <c r="A27" i="5" l="1"/>
  <c r="C26" i="5"/>
  <c r="C27" i="5" l="1"/>
  <c r="A28" i="5"/>
  <c r="C28" i="5" l="1"/>
  <c r="A29" i="5"/>
  <c r="A30" i="5" l="1"/>
  <c r="C29" i="5"/>
  <c r="A31" i="5" l="1"/>
  <c r="C30" i="5"/>
  <c r="C31" i="5" l="1"/>
  <c r="A32" i="5"/>
  <c r="A33" i="5" l="1"/>
  <c r="C32" i="5"/>
  <c r="A34" i="5" l="1"/>
  <c r="C33" i="5"/>
  <c r="A35" i="5" l="1"/>
  <c r="C34" i="5"/>
  <c r="A36" i="5" l="1"/>
  <c r="C35" i="5"/>
  <c r="A37" i="5" l="1"/>
  <c r="C36" i="5"/>
  <c r="A38" i="5" l="1"/>
  <c r="C37" i="5"/>
  <c r="A39" i="5" l="1"/>
  <c r="C38" i="5"/>
  <c r="C39" i="5" l="1"/>
  <c r="A40" i="5"/>
  <c r="C40" i="5" l="1"/>
  <c r="A41" i="5"/>
  <c r="A42" i="5" l="1"/>
  <c r="C41" i="5"/>
  <c r="A43" i="5" l="1"/>
  <c r="C42" i="5"/>
  <c r="A44" i="5" l="1"/>
  <c r="C43" i="5"/>
  <c r="A45" i="5" l="1"/>
  <c r="C44" i="5"/>
  <c r="A46" i="5" l="1"/>
  <c r="C45" i="5"/>
  <c r="A47" i="5" l="1"/>
  <c r="C46" i="5"/>
  <c r="C47" i="5" l="1"/>
  <c r="A48" i="5"/>
  <c r="A49" i="5" l="1"/>
  <c r="C48" i="5"/>
  <c r="A50" i="5" l="1"/>
  <c r="C49" i="5"/>
  <c r="A51" i="5" l="1"/>
  <c r="C50" i="5"/>
  <c r="A52" i="5" l="1"/>
  <c r="C51" i="5"/>
  <c r="A53" i="5" l="1"/>
  <c r="C52" i="5"/>
  <c r="A54" i="5" l="1"/>
  <c r="C53" i="5"/>
  <c r="A55" i="5" l="1"/>
  <c r="C54" i="5"/>
  <c r="C55" i="5" l="1"/>
  <c r="A56" i="5"/>
  <c r="C56" i="5" l="1"/>
  <c r="A57" i="5"/>
  <c r="A58" i="5" l="1"/>
  <c r="C57" i="5"/>
  <c r="A59" i="5" l="1"/>
  <c r="C58" i="5"/>
  <c r="A60" i="5" l="1"/>
  <c r="C59" i="5"/>
  <c r="A61" i="5" l="1"/>
  <c r="C60" i="5"/>
  <c r="A62" i="5" l="1"/>
  <c r="C61" i="5"/>
  <c r="A63" i="5" l="1"/>
  <c r="C62" i="5"/>
  <c r="C63" i="5" l="1"/>
  <c r="A64" i="5"/>
  <c r="A65" i="5" l="1"/>
  <c r="C64" i="5"/>
  <c r="A66" i="5" l="1"/>
  <c r="C65" i="5"/>
  <c r="A67" i="5" l="1"/>
  <c r="C66" i="5"/>
  <c r="A68" i="5" l="1"/>
  <c r="C67" i="5"/>
  <c r="A69" i="5" l="1"/>
  <c r="C68" i="5"/>
  <c r="A70" i="5" l="1"/>
  <c r="C69" i="5"/>
  <c r="A71" i="5" l="1"/>
  <c r="C70" i="5"/>
  <c r="C71" i="5" l="1"/>
  <c r="A72" i="5"/>
  <c r="C72" i="5" l="1"/>
  <c r="A73" i="5"/>
  <c r="A74" i="5" l="1"/>
  <c r="C73" i="5"/>
  <c r="A75" i="5" l="1"/>
  <c r="C74" i="5"/>
  <c r="A76" i="5" l="1"/>
  <c r="C75" i="5"/>
  <c r="A77" i="5" l="1"/>
  <c r="C76" i="5"/>
  <c r="A78" i="5" l="1"/>
  <c r="C77" i="5"/>
  <c r="A79" i="5" l="1"/>
  <c r="C78" i="5"/>
  <c r="C79" i="5" l="1"/>
  <c r="A80" i="5"/>
  <c r="A81" i="5" l="1"/>
  <c r="C80" i="5"/>
  <c r="A82" i="5" l="1"/>
  <c r="C81" i="5"/>
  <c r="A83" i="5" l="1"/>
  <c r="C82" i="5"/>
  <c r="A84" i="5" l="1"/>
  <c r="C83" i="5"/>
  <c r="A85" i="5" l="1"/>
  <c r="C84" i="5"/>
  <c r="A86" i="5" l="1"/>
  <c r="C85" i="5"/>
  <c r="A87" i="5" l="1"/>
  <c r="C86" i="5"/>
  <c r="C87" i="5" l="1"/>
  <c r="A88" i="5"/>
  <c r="C88" i="5" l="1"/>
  <c r="A89" i="5"/>
  <c r="A90" i="5" l="1"/>
  <c r="C89" i="5"/>
  <c r="A91" i="5" l="1"/>
  <c r="C90" i="5"/>
  <c r="A92" i="5" l="1"/>
  <c r="C91" i="5"/>
  <c r="A93" i="5" l="1"/>
  <c r="C92" i="5"/>
  <c r="A94" i="5" l="1"/>
  <c r="C93" i="5"/>
  <c r="A95" i="5" l="1"/>
  <c r="C94" i="5"/>
  <c r="C95" i="5" l="1"/>
  <c r="A96" i="5"/>
  <c r="A97" i="5" l="1"/>
  <c r="C96" i="5"/>
  <c r="A98" i="5" l="1"/>
  <c r="C97" i="5"/>
  <c r="A99" i="5" l="1"/>
  <c r="C98" i="5"/>
  <c r="A100" i="5" l="1"/>
  <c r="C99" i="5"/>
  <c r="A101" i="5" l="1"/>
  <c r="C100" i="5"/>
  <c r="A102" i="5" l="1"/>
  <c r="C101" i="5"/>
  <c r="A103" i="5" l="1"/>
  <c r="C102" i="5"/>
  <c r="C103" i="5" l="1"/>
  <c r="A104" i="5"/>
  <c r="C104" i="5" l="1"/>
  <c r="A105" i="5"/>
  <c r="A106" i="5" l="1"/>
  <c r="C105" i="5"/>
  <c r="A107" i="5" l="1"/>
  <c r="C106" i="5"/>
  <c r="A108" i="5" l="1"/>
  <c r="C107" i="5"/>
  <c r="A109" i="5" l="1"/>
  <c r="C108" i="5"/>
  <c r="A110" i="5" l="1"/>
  <c r="C109" i="5"/>
  <c r="A111" i="5" l="1"/>
  <c r="C110" i="5"/>
  <c r="C111" i="5" l="1"/>
  <c r="A112" i="5"/>
  <c r="A113" i="5" l="1"/>
  <c r="C112" i="5"/>
  <c r="A114" i="5" l="1"/>
  <c r="C113" i="5"/>
  <c r="A115" i="5" l="1"/>
  <c r="C114" i="5"/>
  <c r="A116" i="5" l="1"/>
  <c r="C115" i="5"/>
  <c r="A117" i="5" l="1"/>
  <c r="C116" i="5"/>
  <c r="A118" i="5" l="1"/>
  <c r="C117" i="5"/>
  <c r="A119" i="5" l="1"/>
  <c r="C118" i="5"/>
  <c r="C119" i="5" l="1"/>
  <c r="A120" i="5"/>
  <c r="C120" i="5" l="1"/>
  <c r="A121" i="5"/>
  <c r="A122" i="5" l="1"/>
  <c r="C121" i="5"/>
  <c r="A123" i="5" l="1"/>
  <c r="C122" i="5"/>
  <c r="A124" i="5" l="1"/>
  <c r="C123" i="5"/>
  <c r="A125" i="5" l="1"/>
  <c r="C124" i="5"/>
  <c r="A126" i="5" l="1"/>
  <c r="C125" i="5"/>
  <c r="A127" i="5" l="1"/>
  <c r="C126" i="5"/>
  <c r="C127" i="5" l="1"/>
  <c r="A128" i="5"/>
  <c r="A129" i="5" l="1"/>
  <c r="C128" i="5"/>
  <c r="A130" i="5" l="1"/>
  <c r="C129" i="5"/>
  <c r="A131" i="5" l="1"/>
  <c r="C130" i="5"/>
  <c r="A132" i="5" l="1"/>
  <c r="C131" i="5"/>
  <c r="A133" i="5" l="1"/>
  <c r="C132" i="5"/>
  <c r="A134" i="5" l="1"/>
  <c r="C133" i="5"/>
  <c r="A135" i="5" l="1"/>
  <c r="C134" i="5"/>
  <c r="C135" i="5" l="1"/>
  <c r="A136" i="5"/>
  <c r="C136" i="5" l="1"/>
  <c r="A137" i="5"/>
  <c r="A138" i="5" l="1"/>
  <c r="C137" i="5"/>
  <c r="A139" i="5" l="1"/>
  <c r="C138" i="5"/>
  <c r="A140" i="5" l="1"/>
  <c r="C139" i="5"/>
  <c r="A141" i="5" l="1"/>
  <c r="C140" i="5"/>
  <c r="A142" i="5" l="1"/>
  <c r="C141" i="5"/>
  <c r="A143" i="5" l="1"/>
  <c r="C142" i="5"/>
  <c r="C143" i="5" l="1"/>
  <c r="A144" i="5"/>
  <c r="A145" i="5" l="1"/>
  <c r="C144" i="5"/>
  <c r="A146" i="5" l="1"/>
  <c r="C145" i="5"/>
  <c r="A147" i="5" l="1"/>
  <c r="C146" i="5"/>
  <c r="A148" i="5" l="1"/>
  <c r="C147" i="5"/>
  <c r="A149" i="5" l="1"/>
  <c r="C148" i="5"/>
  <c r="A150" i="5" l="1"/>
  <c r="C149" i="5"/>
  <c r="A151" i="5" l="1"/>
  <c r="C150" i="5"/>
  <c r="C151" i="5" l="1"/>
  <c r="A152" i="5"/>
  <c r="C152" i="5" l="1"/>
  <c r="A153" i="5"/>
  <c r="A154" i="5" l="1"/>
  <c r="C153" i="5"/>
  <c r="A155" i="5" l="1"/>
  <c r="C154" i="5"/>
  <c r="A156" i="5" l="1"/>
  <c r="C155" i="5"/>
  <c r="A157" i="5" l="1"/>
  <c r="C156" i="5"/>
  <c r="A158" i="5" l="1"/>
  <c r="C157" i="5"/>
  <c r="A159" i="5" l="1"/>
  <c r="C158" i="5"/>
  <c r="C159" i="5" l="1"/>
  <c r="A160" i="5"/>
  <c r="A161" i="5" l="1"/>
  <c r="C160" i="5"/>
  <c r="A162" i="5" l="1"/>
  <c r="C161" i="5"/>
  <c r="A163" i="5" l="1"/>
  <c r="C162" i="5"/>
  <c r="A164" i="5" l="1"/>
  <c r="C163" i="5"/>
  <c r="A165" i="5" l="1"/>
  <c r="C164" i="5"/>
  <c r="A166" i="5" l="1"/>
  <c r="C165" i="5"/>
  <c r="A167" i="5" l="1"/>
  <c r="C166" i="5"/>
  <c r="C167" i="5" l="1"/>
  <c r="A168" i="5"/>
  <c r="C168" i="5" l="1"/>
  <c r="A169" i="5"/>
  <c r="A170" i="5" l="1"/>
  <c r="C169" i="5"/>
  <c r="A171" i="5" l="1"/>
  <c r="C170" i="5"/>
  <c r="A172" i="5" l="1"/>
  <c r="C171" i="5"/>
  <c r="A173" i="5" l="1"/>
  <c r="C172" i="5"/>
  <c r="A174" i="5" l="1"/>
  <c r="C173" i="5"/>
  <c r="A175" i="5" l="1"/>
  <c r="C174" i="5"/>
  <c r="C175" i="5" l="1"/>
  <c r="A176" i="5"/>
  <c r="A177" i="5" l="1"/>
  <c r="C176" i="5"/>
  <c r="A178" i="5" l="1"/>
  <c r="C177" i="5"/>
  <c r="A179" i="5" l="1"/>
  <c r="C178" i="5"/>
  <c r="A180" i="5" l="1"/>
  <c r="C179" i="5"/>
  <c r="A181" i="5" l="1"/>
  <c r="C180" i="5"/>
  <c r="A182" i="5" l="1"/>
  <c r="C181" i="5"/>
  <c r="A183" i="5" l="1"/>
  <c r="C182" i="5"/>
  <c r="C183" i="5" l="1"/>
  <c r="A184" i="5"/>
  <c r="C184" i="5" l="1"/>
  <c r="A185" i="5"/>
  <c r="A186" i="5" l="1"/>
  <c r="C185" i="5"/>
  <c r="A187" i="5" l="1"/>
  <c r="C186" i="5"/>
  <c r="A188" i="5" l="1"/>
  <c r="C187" i="5"/>
  <c r="A189" i="5" l="1"/>
  <c r="C188" i="5"/>
  <c r="A190" i="5" l="1"/>
  <c r="C189" i="5"/>
  <c r="A191" i="5" l="1"/>
  <c r="C190" i="5"/>
  <c r="C191" i="5" l="1"/>
  <c r="A192" i="5"/>
  <c r="A193" i="5" l="1"/>
  <c r="C192" i="5"/>
  <c r="A194" i="5" l="1"/>
  <c r="C193" i="5"/>
  <c r="A195" i="5" l="1"/>
  <c r="C194" i="5"/>
  <c r="A196" i="5" l="1"/>
  <c r="C195" i="5"/>
  <c r="A197" i="5" l="1"/>
  <c r="C196" i="5"/>
  <c r="A198" i="5" l="1"/>
  <c r="C197" i="5"/>
  <c r="A199" i="5" l="1"/>
  <c r="C198" i="5"/>
  <c r="C199" i="5" l="1"/>
  <c r="A200" i="5"/>
  <c r="C200" i="5" l="1"/>
  <c r="A201" i="5"/>
  <c r="A202" i="5" l="1"/>
  <c r="C201" i="5"/>
  <c r="A203" i="5" l="1"/>
  <c r="C202" i="5"/>
  <c r="A204" i="5" l="1"/>
  <c r="C203" i="5"/>
  <c r="A205" i="5" l="1"/>
  <c r="C204" i="5"/>
  <c r="A206" i="5" l="1"/>
  <c r="C205" i="5"/>
  <c r="A207" i="5" l="1"/>
  <c r="C206" i="5"/>
  <c r="C207" i="5" l="1"/>
  <c r="A208" i="5"/>
  <c r="A209" i="5" l="1"/>
  <c r="C208" i="5"/>
  <c r="A210" i="5" l="1"/>
  <c r="C209" i="5"/>
  <c r="A211" i="5" l="1"/>
  <c r="C210" i="5"/>
  <c r="A212" i="5" l="1"/>
  <c r="C211" i="5"/>
  <c r="A213" i="5" l="1"/>
  <c r="C212" i="5"/>
  <c r="A214" i="5" l="1"/>
  <c r="C213" i="5"/>
  <c r="A215" i="5" l="1"/>
  <c r="C214" i="5"/>
  <c r="C215" i="5" l="1"/>
  <c r="A216" i="5"/>
  <c r="C216" i="5" l="1"/>
  <c r="A217" i="5"/>
  <c r="A218" i="5" l="1"/>
  <c r="C217" i="5"/>
  <c r="A219" i="5" l="1"/>
  <c r="C218" i="5"/>
  <c r="A220" i="5" l="1"/>
  <c r="C219" i="5"/>
  <c r="A221" i="5" l="1"/>
  <c r="C220" i="5"/>
  <c r="A222" i="5" l="1"/>
  <c r="C221" i="5"/>
  <c r="A223" i="5" l="1"/>
  <c r="C222" i="5"/>
  <c r="C223" i="5" l="1"/>
  <c r="A224" i="5"/>
  <c r="A225" i="5" l="1"/>
  <c r="C224" i="5"/>
  <c r="A226" i="5" l="1"/>
  <c r="C225" i="5"/>
  <c r="A227" i="5" l="1"/>
  <c r="C226" i="5"/>
  <c r="A228" i="5" l="1"/>
  <c r="C227" i="5"/>
  <c r="A229" i="5" l="1"/>
  <c r="C228" i="5"/>
  <c r="A230" i="5" l="1"/>
  <c r="C229" i="5"/>
  <c r="A231" i="5" l="1"/>
  <c r="C230" i="5"/>
  <c r="C231" i="5" l="1"/>
  <c r="A232" i="5"/>
  <c r="C232" i="5" l="1"/>
  <c r="A233" i="5"/>
  <c r="A234" i="5" l="1"/>
  <c r="C233" i="5"/>
  <c r="A235" i="5" l="1"/>
  <c r="C234" i="5"/>
  <c r="A236" i="5" l="1"/>
  <c r="C235" i="5"/>
  <c r="A237" i="5" l="1"/>
  <c r="C236" i="5"/>
  <c r="A238" i="5" l="1"/>
  <c r="C237" i="5"/>
  <c r="A239" i="5" l="1"/>
  <c r="C238" i="5"/>
  <c r="C239" i="5" l="1"/>
  <c r="A240" i="5"/>
  <c r="A241" i="5" l="1"/>
  <c r="C240" i="5"/>
  <c r="A242" i="5" l="1"/>
  <c r="C241" i="5"/>
  <c r="A243" i="5" l="1"/>
  <c r="C242" i="5"/>
  <c r="A244" i="5" l="1"/>
  <c r="C243" i="5"/>
  <c r="A245" i="5" l="1"/>
  <c r="C244" i="5"/>
  <c r="A246" i="5" l="1"/>
  <c r="C245" i="5"/>
  <c r="A247" i="5" l="1"/>
  <c r="C246" i="5"/>
  <c r="C247" i="5" l="1"/>
  <c r="A248" i="5"/>
  <c r="C248" i="5" l="1"/>
  <c r="A249" i="5"/>
  <c r="A250" i="5" l="1"/>
  <c r="C249" i="5"/>
  <c r="A251" i="5" l="1"/>
  <c r="C250" i="5"/>
  <c r="A252" i="5" l="1"/>
  <c r="C251" i="5"/>
  <c r="A253" i="5" l="1"/>
  <c r="C252" i="5"/>
  <c r="A254" i="5" l="1"/>
  <c r="C253" i="5"/>
  <c r="A255" i="5" l="1"/>
  <c r="C254" i="5"/>
  <c r="C255" i="5" l="1"/>
  <c r="A256" i="5"/>
  <c r="A257" i="5" l="1"/>
  <c r="C256" i="5"/>
  <c r="A258" i="5" l="1"/>
  <c r="C257" i="5"/>
  <c r="A259" i="5" l="1"/>
  <c r="C258" i="5"/>
  <c r="A260" i="5" l="1"/>
  <c r="C259" i="5"/>
  <c r="A261" i="5" l="1"/>
  <c r="C260" i="5"/>
  <c r="A262" i="5" l="1"/>
  <c r="C261" i="5"/>
  <c r="A263" i="5" l="1"/>
  <c r="C262" i="5"/>
  <c r="C263" i="5" l="1"/>
  <c r="A264" i="5"/>
  <c r="C264" i="5" l="1"/>
  <c r="A265" i="5"/>
  <c r="A266" i="5" l="1"/>
  <c r="C265" i="5"/>
  <c r="A267" i="5" l="1"/>
  <c r="C266" i="5"/>
  <c r="A268" i="5" l="1"/>
  <c r="C267" i="5"/>
  <c r="A269" i="5" l="1"/>
  <c r="C268" i="5"/>
  <c r="A270" i="5" l="1"/>
  <c r="C269" i="5"/>
  <c r="A271" i="5" l="1"/>
  <c r="C270" i="5"/>
  <c r="C271" i="5" l="1"/>
  <c r="A272" i="5"/>
  <c r="A273" i="5" l="1"/>
  <c r="C272" i="5"/>
  <c r="A274" i="5" l="1"/>
  <c r="C273" i="5"/>
  <c r="A275" i="5" l="1"/>
  <c r="C274" i="5"/>
  <c r="A276" i="5" l="1"/>
  <c r="C275" i="5"/>
  <c r="A277" i="5" l="1"/>
  <c r="C276" i="5"/>
  <c r="A278" i="5" l="1"/>
  <c r="C277" i="5"/>
  <c r="A279" i="5" l="1"/>
  <c r="C278" i="5"/>
  <c r="C279" i="5" l="1"/>
  <c r="A280" i="5"/>
  <c r="C280" i="5" l="1"/>
  <c r="A281" i="5"/>
  <c r="A282" i="5" l="1"/>
  <c r="C281" i="5"/>
  <c r="A283" i="5" l="1"/>
  <c r="C282" i="5"/>
  <c r="A284" i="5" l="1"/>
  <c r="C283" i="5"/>
  <c r="A285" i="5" l="1"/>
  <c r="C284" i="5"/>
  <c r="A286" i="5" l="1"/>
  <c r="C285" i="5"/>
  <c r="A287" i="5" l="1"/>
  <c r="C286" i="5"/>
  <c r="C287" i="5" l="1"/>
  <c r="A288" i="5"/>
  <c r="A289" i="5" l="1"/>
  <c r="C288" i="5"/>
  <c r="A290" i="5" l="1"/>
  <c r="C289" i="5"/>
  <c r="A291" i="5" l="1"/>
  <c r="C290" i="5"/>
  <c r="A292" i="5" l="1"/>
  <c r="C291" i="5"/>
  <c r="A293" i="5" l="1"/>
  <c r="C292" i="5"/>
  <c r="A294" i="5" l="1"/>
  <c r="C293" i="5"/>
  <c r="A295" i="5" l="1"/>
  <c r="C294" i="5"/>
  <c r="C295" i="5" l="1"/>
  <c r="A296" i="5"/>
  <c r="C296" i="5" l="1"/>
  <c r="A297" i="5"/>
  <c r="A298" i="5" l="1"/>
  <c r="C297" i="5"/>
  <c r="A299" i="5" l="1"/>
  <c r="C298" i="5"/>
  <c r="A300" i="5" l="1"/>
  <c r="C299" i="5"/>
  <c r="A301" i="5" l="1"/>
  <c r="C300" i="5"/>
  <c r="A302" i="5" l="1"/>
  <c r="C301" i="5"/>
  <c r="A303" i="5" l="1"/>
  <c r="C302" i="5"/>
  <c r="C303" i="5" l="1"/>
  <c r="A304" i="5"/>
  <c r="A305" i="5" l="1"/>
  <c r="C304" i="5"/>
  <c r="A306" i="5" l="1"/>
  <c r="C305" i="5"/>
  <c r="A307" i="5" l="1"/>
  <c r="C306" i="5"/>
  <c r="A308" i="5" l="1"/>
  <c r="C307" i="5"/>
  <c r="A309" i="5" l="1"/>
  <c r="C308" i="5"/>
  <c r="A310" i="5" l="1"/>
  <c r="C309" i="5"/>
  <c r="A311" i="5" l="1"/>
  <c r="C310" i="5"/>
  <c r="C311" i="5" l="1"/>
  <c r="A312" i="5"/>
  <c r="C312" i="5" l="1"/>
  <c r="A313" i="5"/>
  <c r="A314" i="5" l="1"/>
  <c r="C313" i="5"/>
  <c r="A315" i="5" l="1"/>
  <c r="C314" i="5"/>
  <c r="A316" i="5" l="1"/>
  <c r="C315" i="5"/>
  <c r="A317" i="5" l="1"/>
  <c r="C316" i="5"/>
  <c r="A318" i="5" l="1"/>
  <c r="C317" i="5"/>
  <c r="A319" i="5" l="1"/>
  <c r="C318" i="5"/>
  <c r="C319" i="5" l="1"/>
  <c r="A320" i="5"/>
  <c r="A321" i="5" l="1"/>
  <c r="C320" i="5"/>
  <c r="A322" i="5" l="1"/>
  <c r="C321" i="5"/>
  <c r="A323" i="5" l="1"/>
  <c r="C322" i="5"/>
  <c r="A324" i="5" l="1"/>
  <c r="C323" i="5"/>
  <c r="A325" i="5" l="1"/>
  <c r="C324" i="5"/>
  <c r="A326" i="5" l="1"/>
  <c r="C325" i="5"/>
  <c r="A327" i="5" l="1"/>
  <c r="C326" i="5"/>
  <c r="C327" i="5" l="1"/>
  <c r="A328" i="5"/>
  <c r="C328" i="5" l="1"/>
  <c r="A329" i="5"/>
  <c r="A330" i="5" l="1"/>
  <c r="C329" i="5"/>
  <c r="A331" i="5" l="1"/>
  <c r="C330" i="5"/>
  <c r="A332" i="5" l="1"/>
  <c r="C331" i="5"/>
  <c r="A333" i="5" l="1"/>
  <c r="C332" i="5"/>
  <c r="A334" i="5" l="1"/>
  <c r="C333" i="5"/>
  <c r="A335" i="5" l="1"/>
  <c r="C334" i="5"/>
  <c r="C335" i="5" l="1"/>
  <c r="A336" i="5"/>
  <c r="A337" i="5" l="1"/>
  <c r="C336" i="5"/>
  <c r="A338" i="5" l="1"/>
  <c r="C337" i="5"/>
  <c r="A339" i="5" l="1"/>
  <c r="C338" i="5"/>
  <c r="A340" i="5" l="1"/>
  <c r="C339" i="5"/>
  <c r="A341" i="5" l="1"/>
  <c r="C340" i="5"/>
  <c r="A342" i="5" l="1"/>
  <c r="C341" i="5"/>
  <c r="A343" i="5" l="1"/>
  <c r="C342" i="5"/>
  <c r="C343" i="5" l="1"/>
  <c r="A344" i="5"/>
  <c r="C344" i="5" l="1"/>
  <c r="A345" i="5"/>
  <c r="A346" i="5" l="1"/>
  <c r="C345" i="5"/>
  <c r="A347" i="5" l="1"/>
  <c r="C346" i="5"/>
  <c r="A348" i="5" l="1"/>
  <c r="C347" i="5"/>
  <c r="A349" i="5" l="1"/>
  <c r="C348" i="5"/>
  <c r="A350" i="5" l="1"/>
  <c r="C349" i="5"/>
  <c r="A351" i="5" l="1"/>
  <c r="C350" i="5"/>
  <c r="C351" i="5" l="1"/>
  <c r="A352" i="5"/>
  <c r="A353" i="5" l="1"/>
  <c r="C352" i="5"/>
  <c r="A354" i="5" l="1"/>
  <c r="C353" i="5"/>
  <c r="A355" i="5" l="1"/>
  <c r="C354" i="5"/>
  <c r="A356" i="5" l="1"/>
  <c r="C355" i="5"/>
  <c r="A357" i="5" l="1"/>
  <c r="C356" i="5"/>
  <c r="A358" i="5" l="1"/>
  <c r="C357" i="5"/>
  <c r="A359" i="5" l="1"/>
  <c r="C358" i="5"/>
  <c r="C359" i="5" l="1"/>
  <c r="A360" i="5"/>
  <c r="C360" i="5" l="1"/>
  <c r="A361" i="5"/>
  <c r="A362" i="5" l="1"/>
  <c r="C361" i="5"/>
  <c r="A363" i="5" l="1"/>
  <c r="C362" i="5"/>
  <c r="A364" i="5" l="1"/>
  <c r="C363" i="5"/>
  <c r="A365" i="5" l="1"/>
  <c r="C364" i="5"/>
  <c r="A366" i="5" l="1"/>
  <c r="C365" i="5"/>
  <c r="A367" i="5" l="1"/>
  <c r="C366" i="5"/>
  <c r="C367" i="5" l="1"/>
  <c r="A368" i="5"/>
  <c r="A369" i="5" l="1"/>
  <c r="C368" i="5"/>
  <c r="A370" i="5" l="1"/>
  <c r="C369" i="5"/>
  <c r="A371" i="5" l="1"/>
  <c r="C370" i="5"/>
  <c r="A372" i="5" l="1"/>
  <c r="C371" i="5"/>
  <c r="A373" i="5" l="1"/>
  <c r="C372" i="5"/>
  <c r="A374" i="5" l="1"/>
  <c r="C373" i="5"/>
  <c r="A375" i="5" l="1"/>
  <c r="C374" i="5"/>
  <c r="C375" i="5" l="1"/>
  <c r="A376" i="5"/>
  <c r="C376" i="5" l="1"/>
  <c r="A377" i="5"/>
  <c r="A378" i="5" l="1"/>
  <c r="C377" i="5"/>
  <c r="A379" i="5" l="1"/>
  <c r="C378" i="5"/>
  <c r="A380" i="5" l="1"/>
  <c r="C379" i="5"/>
  <c r="A381" i="5" l="1"/>
  <c r="C380" i="5"/>
  <c r="A382" i="5" l="1"/>
  <c r="C381" i="5"/>
  <c r="A383" i="5" l="1"/>
  <c r="C382" i="5"/>
  <c r="C383" i="5" l="1"/>
  <c r="A384" i="5"/>
  <c r="A385" i="5" l="1"/>
  <c r="C384" i="5"/>
  <c r="A386" i="5" l="1"/>
  <c r="C385" i="5"/>
  <c r="A387" i="5" l="1"/>
  <c r="C386" i="5"/>
  <c r="A388" i="5" l="1"/>
  <c r="C387" i="5"/>
  <c r="A389" i="5" l="1"/>
  <c r="C388" i="5"/>
  <c r="A390" i="5" l="1"/>
  <c r="C389" i="5"/>
  <c r="A391" i="5" l="1"/>
  <c r="C390" i="5"/>
  <c r="C391" i="5" l="1"/>
  <c r="A392" i="5"/>
  <c r="C392" i="5" l="1"/>
  <c r="A393" i="5"/>
  <c r="A394" i="5" l="1"/>
  <c r="C393" i="5"/>
  <c r="A395" i="5" l="1"/>
  <c r="C394" i="5"/>
  <c r="A396" i="5" l="1"/>
  <c r="C395" i="5"/>
  <c r="A397" i="5" l="1"/>
  <c r="C396" i="5"/>
  <c r="A398" i="5" l="1"/>
  <c r="C397" i="5"/>
  <c r="A399" i="5" l="1"/>
  <c r="C398" i="5"/>
  <c r="C399" i="5" l="1"/>
  <c r="A400" i="5"/>
  <c r="A401" i="5" l="1"/>
  <c r="C400" i="5"/>
  <c r="A402" i="5" l="1"/>
  <c r="C401" i="5"/>
  <c r="A403" i="5" l="1"/>
  <c r="C402" i="5"/>
  <c r="A404" i="5" l="1"/>
  <c r="C403" i="5"/>
  <c r="A405" i="5" l="1"/>
  <c r="C404" i="5"/>
  <c r="A406" i="5" l="1"/>
  <c r="C405" i="5"/>
  <c r="A407" i="5" l="1"/>
  <c r="C406" i="5"/>
  <c r="C407" i="5" l="1"/>
  <c r="A408" i="5"/>
  <c r="C408" i="5" l="1"/>
  <c r="A409" i="5"/>
  <c r="A410" i="5" l="1"/>
  <c r="C409" i="5"/>
  <c r="A411" i="5" l="1"/>
  <c r="C410" i="5"/>
  <c r="A412" i="5" l="1"/>
  <c r="C411" i="5"/>
  <c r="A413" i="5" l="1"/>
  <c r="C412" i="5"/>
  <c r="A414" i="5" l="1"/>
  <c r="C413" i="5"/>
  <c r="A415" i="5" l="1"/>
  <c r="C414" i="5"/>
  <c r="C415" i="5" l="1"/>
  <c r="A416" i="5"/>
  <c r="A417" i="5" l="1"/>
  <c r="C416" i="5"/>
  <c r="A418" i="5" l="1"/>
  <c r="C417" i="5"/>
  <c r="A419" i="5" l="1"/>
  <c r="C418" i="5"/>
  <c r="A420" i="5" l="1"/>
  <c r="C419" i="5"/>
  <c r="A421" i="5" l="1"/>
  <c r="C420" i="5"/>
  <c r="A422" i="5" l="1"/>
  <c r="C421" i="5"/>
  <c r="A423" i="5" l="1"/>
  <c r="C422" i="5"/>
  <c r="C423" i="5" l="1"/>
  <c r="A424" i="5"/>
  <c r="C424" i="5" l="1"/>
  <c r="A425" i="5"/>
  <c r="A426" i="5" l="1"/>
  <c r="C425" i="5"/>
  <c r="A427" i="5" l="1"/>
  <c r="C426" i="5"/>
  <c r="A428" i="5" l="1"/>
  <c r="C427" i="5"/>
  <c r="A429" i="5" l="1"/>
  <c r="C428" i="5"/>
  <c r="A430" i="5" l="1"/>
  <c r="C429" i="5"/>
  <c r="A431" i="5" l="1"/>
  <c r="C430" i="5"/>
  <c r="C431" i="5" l="1"/>
  <c r="A432" i="5"/>
  <c r="A433" i="5" l="1"/>
  <c r="C432" i="5"/>
  <c r="A434" i="5" l="1"/>
  <c r="C433" i="5"/>
  <c r="A435" i="5" l="1"/>
  <c r="C434" i="5"/>
  <c r="A436" i="5" l="1"/>
  <c r="C435" i="5"/>
  <c r="A437" i="5" l="1"/>
  <c r="C436" i="5"/>
  <c r="A438" i="5" l="1"/>
  <c r="C437" i="5"/>
  <c r="A439" i="5" l="1"/>
  <c r="C438" i="5"/>
  <c r="C439" i="5" l="1"/>
  <c r="A440" i="5"/>
  <c r="C440" i="5" l="1"/>
  <c r="A441" i="5"/>
  <c r="A442" i="5" l="1"/>
  <c r="C441" i="5"/>
  <c r="A443" i="5" l="1"/>
  <c r="C442" i="5"/>
  <c r="A444" i="5" l="1"/>
  <c r="C443" i="5"/>
  <c r="A445" i="5" l="1"/>
  <c r="C444" i="5"/>
  <c r="A446" i="5" l="1"/>
  <c r="C445" i="5"/>
  <c r="A447" i="5" l="1"/>
  <c r="C446" i="5"/>
  <c r="C447" i="5" l="1"/>
  <c r="A448" i="5"/>
  <c r="A449" i="5" l="1"/>
  <c r="C448" i="5"/>
  <c r="A450" i="5" l="1"/>
  <c r="C449" i="5"/>
  <c r="A451" i="5" l="1"/>
  <c r="C450" i="5"/>
  <c r="A452" i="5" l="1"/>
  <c r="C451" i="5"/>
  <c r="A453" i="5" l="1"/>
  <c r="C452" i="5"/>
  <c r="A454" i="5" l="1"/>
  <c r="C453" i="5"/>
  <c r="A455" i="5" l="1"/>
  <c r="C454" i="5"/>
  <c r="C455" i="5" l="1"/>
  <c r="A456" i="5"/>
  <c r="C456" i="5" l="1"/>
  <c r="A457" i="5"/>
  <c r="A458" i="5" l="1"/>
  <c r="C457" i="5"/>
  <c r="A459" i="5" l="1"/>
  <c r="C458" i="5"/>
  <c r="A460" i="5" l="1"/>
  <c r="C459" i="5"/>
  <c r="A461" i="5" l="1"/>
  <c r="C460" i="5"/>
  <c r="A462" i="5" l="1"/>
  <c r="C461" i="5"/>
  <c r="A463" i="5" l="1"/>
  <c r="C462" i="5"/>
  <c r="C463" i="5" l="1"/>
  <c r="A464" i="5"/>
  <c r="A465" i="5" l="1"/>
  <c r="C464" i="5"/>
  <c r="A466" i="5" l="1"/>
  <c r="C465" i="5"/>
  <c r="A467" i="5" l="1"/>
  <c r="C466" i="5"/>
  <c r="A468" i="5" l="1"/>
  <c r="C467" i="5"/>
  <c r="A469" i="5" l="1"/>
  <c r="C468" i="5"/>
  <c r="A470" i="5" l="1"/>
  <c r="C469" i="5"/>
  <c r="A471" i="5" l="1"/>
  <c r="C470" i="5"/>
  <c r="C471" i="5" l="1"/>
  <c r="A472" i="5"/>
  <c r="C472" i="5" l="1"/>
  <c r="A473" i="5"/>
  <c r="A474" i="5" l="1"/>
  <c r="C473" i="5"/>
  <c r="A475" i="5" l="1"/>
  <c r="C474" i="5"/>
  <c r="A476" i="5" l="1"/>
  <c r="C475" i="5"/>
  <c r="A477" i="5" l="1"/>
  <c r="C476" i="5"/>
  <c r="A478" i="5" l="1"/>
  <c r="C477" i="5"/>
  <c r="A479" i="5" l="1"/>
  <c r="C478" i="5"/>
  <c r="C479" i="5" l="1"/>
  <c r="A480" i="5"/>
  <c r="A481" i="5" l="1"/>
  <c r="C480" i="5"/>
  <c r="A482" i="5" l="1"/>
  <c r="C481" i="5"/>
  <c r="A483" i="5" l="1"/>
  <c r="C482" i="5"/>
  <c r="A484" i="5" l="1"/>
  <c r="C483" i="5"/>
  <c r="A485" i="5" l="1"/>
  <c r="C484" i="5"/>
  <c r="A486" i="5" l="1"/>
  <c r="C485" i="5"/>
  <c r="A487" i="5" l="1"/>
  <c r="C486" i="5"/>
  <c r="C487" i="5" l="1"/>
  <c r="A488" i="5"/>
  <c r="C488" i="5" l="1"/>
  <c r="A489" i="5"/>
  <c r="A490" i="5" l="1"/>
  <c r="C489" i="5"/>
  <c r="A491" i="5" l="1"/>
  <c r="C490" i="5"/>
  <c r="A492" i="5" l="1"/>
  <c r="C491" i="5"/>
  <c r="A493" i="5" l="1"/>
  <c r="C492" i="5"/>
  <c r="A494" i="5" l="1"/>
  <c r="C493" i="5"/>
  <c r="A495" i="5" l="1"/>
  <c r="C494" i="5"/>
  <c r="C495" i="5" l="1"/>
  <c r="A496" i="5"/>
  <c r="A497" i="5" l="1"/>
  <c r="C496" i="5"/>
  <c r="A498" i="5" l="1"/>
  <c r="C497" i="5"/>
  <c r="A499" i="5" l="1"/>
  <c r="C498" i="5"/>
  <c r="A500" i="5" l="1"/>
  <c r="C499" i="5"/>
  <c r="A501" i="5" l="1"/>
  <c r="C500" i="5"/>
  <c r="A502" i="5" l="1"/>
  <c r="C501" i="5"/>
  <c r="A503" i="5" l="1"/>
  <c r="C502" i="5"/>
  <c r="C503" i="5" l="1"/>
  <c r="A504" i="5"/>
  <c r="C504" i="5" l="1"/>
  <c r="A505" i="5"/>
  <c r="A506" i="5" l="1"/>
  <c r="C505" i="5"/>
  <c r="A507" i="5" l="1"/>
  <c r="C506" i="5"/>
  <c r="A508" i="5" l="1"/>
  <c r="C507" i="5"/>
  <c r="A509" i="5" l="1"/>
  <c r="C508" i="5"/>
  <c r="A510" i="5" l="1"/>
  <c r="C509" i="5"/>
  <c r="A511" i="5" l="1"/>
  <c r="C510" i="5"/>
  <c r="C511" i="5" l="1"/>
  <c r="A512" i="5"/>
  <c r="A513" i="5" l="1"/>
  <c r="C512" i="5"/>
  <c r="A514" i="5" l="1"/>
  <c r="C513" i="5"/>
  <c r="A515" i="5" l="1"/>
  <c r="C514" i="5"/>
  <c r="A516" i="5" l="1"/>
  <c r="C515" i="5"/>
  <c r="A517" i="5" l="1"/>
  <c r="C516" i="5"/>
  <c r="A518" i="5" l="1"/>
  <c r="C517" i="5"/>
  <c r="A519" i="5" l="1"/>
  <c r="C518" i="5"/>
  <c r="C519" i="5" l="1"/>
  <c r="A520" i="5"/>
  <c r="C520" i="5" l="1"/>
  <c r="A521" i="5"/>
  <c r="A522" i="5" l="1"/>
  <c r="C521" i="5"/>
  <c r="A523" i="5" l="1"/>
  <c r="C522" i="5"/>
  <c r="A524" i="5" l="1"/>
  <c r="C523" i="5"/>
  <c r="A525" i="5" l="1"/>
  <c r="C524" i="5"/>
  <c r="A526" i="5" l="1"/>
  <c r="C525" i="5"/>
  <c r="A527" i="5" l="1"/>
  <c r="C526" i="5"/>
  <c r="C527" i="5" l="1"/>
  <c r="A528" i="5"/>
  <c r="A529" i="5" l="1"/>
  <c r="C528" i="5"/>
  <c r="A530" i="5" l="1"/>
  <c r="C529" i="5"/>
  <c r="A531" i="5" l="1"/>
  <c r="C530" i="5"/>
  <c r="A532" i="5" l="1"/>
  <c r="C531" i="5"/>
  <c r="A533" i="5" l="1"/>
  <c r="C532" i="5"/>
  <c r="A534" i="5" l="1"/>
  <c r="C533" i="5"/>
  <c r="A535" i="5" l="1"/>
  <c r="C534" i="5"/>
  <c r="C535" i="5" l="1"/>
  <c r="A536" i="5"/>
  <c r="C536" i="5" l="1"/>
  <c r="A537" i="5"/>
  <c r="A538" i="5" l="1"/>
  <c r="C537" i="5"/>
  <c r="A539" i="5" l="1"/>
  <c r="C538" i="5"/>
  <c r="A540" i="5" l="1"/>
  <c r="C539" i="5"/>
  <c r="A541" i="5" l="1"/>
  <c r="C540" i="5"/>
  <c r="A542" i="5" l="1"/>
  <c r="C541" i="5"/>
  <c r="A543" i="5" l="1"/>
  <c r="C542" i="5"/>
  <c r="A544" i="5" l="1"/>
  <c r="C543" i="5"/>
  <c r="A545" i="5" l="1"/>
  <c r="C544" i="5"/>
  <c r="A546" i="5" l="1"/>
  <c r="C545" i="5"/>
  <c r="A547" i="5" l="1"/>
  <c r="C546" i="5"/>
  <c r="A548" i="5" l="1"/>
  <c r="C547" i="5"/>
  <c r="A549" i="5" l="1"/>
  <c r="C548" i="5"/>
  <c r="A550" i="5" l="1"/>
  <c r="C549" i="5"/>
  <c r="A551" i="5" l="1"/>
  <c r="C550" i="5"/>
  <c r="A552" i="5" l="1"/>
  <c r="C551" i="5"/>
  <c r="A553" i="5" l="1"/>
  <c r="C552" i="5"/>
  <c r="A554" i="5" l="1"/>
  <c r="C553" i="5"/>
  <c r="A555" i="5" l="1"/>
  <c r="C554" i="5"/>
  <c r="A556" i="5" l="1"/>
  <c r="C555" i="5"/>
  <c r="A557" i="5" l="1"/>
  <c r="C556" i="5"/>
  <c r="A558" i="5" l="1"/>
  <c r="C557" i="5"/>
  <c r="A559" i="5" l="1"/>
  <c r="C558" i="5"/>
  <c r="A560" i="5" l="1"/>
  <c r="C559" i="5"/>
  <c r="A561" i="5" l="1"/>
  <c r="C560" i="5"/>
  <c r="A562" i="5" l="1"/>
  <c r="C561" i="5"/>
  <c r="A563" i="5" l="1"/>
  <c r="C562" i="5"/>
  <c r="A564" i="5" l="1"/>
  <c r="C563" i="5"/>
  <c r="A565" i="5" l="1"/>
  <c r="C564" i="5"/>
  <c r="A566" i="5" l="1"/>
  <c r="C565" i="5"/>
  <c r="A567" i="5" l="1"/>
  <c r="C566" i="5"/>
  <c r="A568" i="5" l="1"/>
  <c r="C567" i="5"/>
  <c r="A569" i="5" l="1"/>
  <c r="C568" i="5"/>
  <c r="A570" i="5" l="1"/>
  <c r="C569" i="5"/>
  <c r="A571" i="5" l="1"/>
  <c r="C570" i="5"/>
  <c r="A572" i="5" l="1"/>
  <c r="C571" i="5"/>
  <c r="A573" i="5" l="1"/>
  <c r="A574" i="5" s="1"/>
  <c r="A575" i="5" s="1"/>
  <c r="A576" i="5" s="1"/>
  <c r="A577" i="5" s="1"/>
  <c r="A578" i="5" s="1"/>
  <c r="A579" i="5" s="1"/>
  <c r="A580" i="5" s="1"/>
  <c r="A581" i="5" s="1"/>
  <c r="A582" i="5" s="1"/>
  <c r="A583" i="5" s="1"/>
  <c r="A584" i="5" s="1"/>
  <c r="A585" i="5" s="1"/>
  <c r="A586" i="5" s="1"/>
  <c r="A587" i="5" s="1"/>
  <c r="A588" i="5" s="1"/>
  <c r="A589" i="5" s="1"/>
  <c r="A590" i="5" s="1"/>
  <c r="A591" i="5" s="1"/>
  <c r="A592" i="5" s="1"/>
  <c r="A593" i="5" s="1"/>
  <c r="A594" i="5" s="1"/>
  <c r="A595" i="5" s="1"/>
  <c r="A596" i="5" s="1"/>
  <c r="A597" i="5" s="1"/>
  <c r="A598" i="5" s="1"/>
  <c r="A599" i="5" s="1"/>
  <c r="A600" i="5" s="1"/>
  <c r="A601" i="5" s="1"/>
  <c r="A602" i="5" s="1"/>
  <c r="A603" i="5" s="1"/>
  <c r="A604" i="5" s="1"/>
  <c r="A605" i="5" s="1"/>
  <c r="A606" i="5" s="1"/>
  <c r="A607" i="5" s="1"/>
  <c r="A608" i="5" s="1"/>
  <c r="A609" i="5" s="1"/>
  <c r="A610" i="5" s="1"/>
  <c r="A611" i="5" s="1"/>
  <c r="A612" i="5" s="1"/>
  <c r="A613" i="5" s="1"/>
  <c r="A614" i="5" s="1"/>
  <c r="A615" i="5" s="1"/>
  <c r="A616" i="5" s="1"/>
  <c r="A617" i="5" s="1"/>
  <c r="A618" i="5" s="1"/>
  <c r="A619" i="5" s="1"/>
  <c r="A620" i="5" s="1"/>
  <c r="A621" i="5" s="1"/>
  <c r="A622" i="5" s="1"/>
  <c r="A623" i="5" s="1"/>
  <c r="A624" i="5" s="1"/>
  <c r="A625" i="5" s="1"/>
  <c r="A626" i="5" s="1"/>
  <c r="A627" i="5" s="1"/>
  <c r="A628" i="5" s="1"/>
  <c r="A629" i="5" s="1"/>
  <c r="A630" i="5" s="1"/>
  <c r="A631" i="5" s="1"/>
  <c r="A632" i="5" s="1"/>
  <c r="A633" i="5" s="1"/>
  <c r="A634" i="5" s="1"/>
  <c r="A635" i="5" s="1"/>
  <c r="A636" i="5" s="1"/>
  <c r="A637" i="5" s="1"/>
  <c r="A638" i="5" s="1"/>
  <c r="A639" i="5" s="1"/>
  <c r="A640" i="5" s="1"/>
  <c r="A641" i="5" s="1"/>
  <c r="A642" i="5" s="1"/>
  <c r="A643" i="5" s="1"/>
  <c r="A644" i="5" s="1"/>
  <c r="A645" i="5" s="1"/>
  <c r="A646" i="5" s="1"/>
  <c r="A647" i="5" s="1"/>
  <c r="A648" i="5" s="1"/>
  <c r="A649" i="5" s="1"/>
  <c r="A650" i="5" s="1"/>
  <c r="A651" i="5" s="1"/>
  <c r="A652" i="5" s="1"/>
  <c r="A653" i="5" s="1"/>
  <c r="A654" i="5" s="1"/>
  <c r="A655" i="5" s="1"/>
  <c r="A656" i="5" s="1"/>
  <c r="A657" i="5" s="1"/>
  <c r="A658" i="5" s="1"/>
  <c r="A659" i="5" s="1"/>
  <c r="A660" i="5" s="1"/>
  <c r="A661" i="5" s="1"/>
  <c r="A662" i="5" s="1"/>
  <c r="A663" i="5" s="1"/>
  <c r="A664" i="5" s="1"/>
  <c r="A665" i="5" s="1"/>
  <c r="A666" i="5" s="1"/>
  <c r="A667" i="5" s="1"/>
  <c r="A668" i="5" s="1"/>
  <c r="A669" i="5" s="1"/>
  <c r="A670" i="5" s="1"/>
  <c r="A671" i="5" s="1"/>
  <c r="A672" i="5" s="1"/>
  <c r="A673" i="5" s="1"/>
  <c r="A674" i="5" s="1"/>
  <c r="A675" i="5" s="1"/>
  <c r="A676" i="5" s="1"/>
  <c r="A677" i="5" s="1"/>
  <c r="A678" i="5" s="1"/>
  <c r="A679" i="5" s="1"/>
  <c r="A680" i="5" s="1"/>
  <c r="A681" i="5" s="1"/>
  <c r="A682" i="5" s="1"/>
  <c r="A683" i="5" s="1"/>
  <c r="A684" i="5" s="1"/>
  <c r="A685" i="5" s="1"/>
  <c r="A686" i="5" s="1"/>
  <c r="A687" i="5" s="1"/>
  <c r="A688" i="5" s="1"/>
  <c r="A689" i="5" s="1"/>
  <c r="A690" i="5" s="1"/>
  <c r="A691" i="5" s="1"/>
  <c r="A692" i="5" s="1"/>
  <c r="A693" i="5" s="1"/>
  <c r="A694" i="5" s="1"/>
  <c r="A695" i="5" s="1"/>
  <c r="A696" i="5" s="1"/>
  <c r="A697" i="5" s="1"/>
  <c r="A698" i="5" s="1"/>
  <c r="A699" i="5" s="1"/>
  <c r="A700" i="5" s="1"/>
  <c r="A701" i="5" s="1"/>
  <c r="A702" i="5" s="1"/>
  <c r="A703" i="5" s="1"/>
  <c r="A704" i="5" s="1"/>
  <c r="A705" i="5" s="1"/>
  <c r="A706" i="5" s="1"/>
  <c r="A707" i="5" s="1"/>
  <c r="A708" i="5" s="1"/>
  <c r="A709" i="5" s="1"/>
  <c r="A710" i="5" s="1"/>
  <c r="A711" i="5" s="1"/>
  <c r="A712" i="5" s="1"/>
  <c r="A713" i="5" s="1"/>
  <c r="A714" i="5" s="1"/>
  <c r="A715" i="5" s="1"/>
  <c r="A716" i="5" s="1"/>
  <c r="A717" i="5" s="1"/>
  <c r="A718" i="5" s="1"/>
  <c r="A719" i="5" s="1"/>
  <c r="A720" i="5" s="1"/>
  <c r="A721" i="5" s="1"/>
  <c r="A722" i="5" s="1"/>
  <c r="A723" i="5" s="1"/>
  <c r="A724" i="5" s="1"/>
  <c r="A725" i="5" s="1"/>
  <c r="A726" i="5" s="1"/>
  <c r="A727" i="5" s="1"/>
  <c r="A728" i="5" s="1"/>
  <c r="A729" i="5" s="1"/>
  <c r="A730" i="5" s="1"/>
  <c r="A731" i="5" s="1"/>
  <c r="A732" i="5" s="1"/>
  <c r="A733" i="5" s="1"/>
  <c r="A734" i="5" s="1"/>
  <c r="A735" i="5" s="1"/>
  <c r="A736" i="5" s="1"/>
  <c r="A737" i="5" s="1"/>
  <c r="A738" i="5" s="1"/>
  <c r="A739" i="5" s="1"/>
  <c r="A740" i="5" s="1"/>
  <c r="A741" i="5" s="1"/>
  <c r="A742" i="5" s="1"/>
  <c r="A743" i="5" s="1"/>
  <c r="A744" i="5" s="1"/>
  <c r="A745" i="5" s="1"/>
  <c r="A746" i="5" s="1"/>
  <c r="A747" i="5" s="1"/>
  <c r="A748" i="5" s="1"/>
  <c r="A749" i="5" s="1"/>
  <c r="A750" i="5" s="1"/>
  <c r="A751" i="5" s="1"/>
  <c r="A752" i="5" s="1"/>
  <c r="A753" i="5" s="1"/>
  <c r="A754" i="5" s="1"/>
  <c r="A755" i="5" s="1"/>
  <c r="A756" i="5" s="1"/>
  <c r="A757" i="5" s="1"/>
  <c r="A758" i="5" s="1"/>
  <c r="A759" i="5" s="1"/>
  <c r="A760" i="5" s="1"/>
  <c r="A761" i="5" s="1"/>
  <c r="A762" i="5" s="1"/>
  <c r="A763" i="5" s="1"/>
  <c r="A764" i="5" s="1"/>
  <c r="A765" i="5" s="1"/>
  <c r="A766" i="5" s="1"/>
  <c r="A767" i="5" s="1"/>
  <c r="A768" i="5" s="1"/>
  <c r="A769" i="5" s="1"/>
  <c r="A770" i="5" s="1"/>
  <c r="A771" i="5" s="1"/>
  <c r="A772" i="5" s="1"/>
  <c r="A773" i="5" s="1"/>
  <c r="A774" i="5" s="1"/>
  <c r="A775" i="5" s="1"/>
  <c r="A776" i="5" s="1"/>
  <c r="A777" i="5" s="1"/>
  <c r="A778" i="5" s="1"/>
  <c r="A779" i="5" s="1"/>
  <c r="A780" i="5" s="1"/>
  <c r="A781" i="5" s="1"/>
  <c r="A782" i="5" s="1"/>
  <c r="A783" i="5" s="1"/>
  <c r="A784" i="5" s="1"/>
  <c r="A785" i="5" s="1"/>
  <c r="A786" i="5" s="1"/>
  <c r="A787" i="5" s="1"/>
  <c r="A788" i="5" s="1"/>
  <c r="A789" i="5" s="1"/>
  <c r="A790" i="5" s="1"/>
  <c r="A791" i="5" s="1"/>
  <c r="A792" i="5" s="1"/>
  <c r="A793" i="5" s="1"/>
  <c r="A794" i="5" s="1"/>
  <c r="A795" i="5" s="1"/>
  <c r="A796" i="5" s="1"/>
  <c r="A797" i="5" s="1"/>
  <c r="A798" i="5" s="1"/>
  <c r="A799" i="5" s="1"/>
  <c r="A800" i="5" s="1"/>
  <c r="A801" i="5" s="1"/>
  <c r="A802" i="5" s="1"/>
  <c r="A803" i="5" s="1"/>
  <c r="A804" i="5" s="1"/>
  <c r="A805" i="5" s="1"/>
  <c r="A806" i="5" s="1"/>
  <c r="A807" i="5" s="1"/>
  <c r="A808" i="5" s="1"/>
  <c r="A809" i="5" s="1"/>
  <c r="A810" i="5" s="1"/>
  <c r="A811" i="5" s="1"/>
  <c r="A812" i="5" s="1"/>
  <c r="A813" i="5" s="1"/>
  <c r="A814" i="5" s="1"/>
  <c r="A815" i="5" s="1"/>
  <c r="A816" i="5" s="1"/>
  <c r="A817" i="5" s="1"/>
  <c r="A818" i="5" s="1"/>
  <c r="A819" i="5" s="1"/>
  <c r="A820" i="5" s="1"/>
  <c r="A821" i="5" s="1"/>
  <c r="A822" i="5" s="1"/>
  <c r="A823" i="5" s="1"/>
  <c r="A824" i="5" s="1"/>
  <c r="A825" i="5" s="1"/>
  <c r="A826" i="5" s="1"/>
  <c r="A827" i="5" s="1"/>
  <c r="A828" i="5" s="1"/>
  <c r="A829" i="5" s="1"/>
  <c r="A830" i="5" s="1"/>
  <c r="A831" i="5" s="1"/>
  <c r="A832" i="5" s="1"/>
  <c r="A833" i="5" s="1"/>
  <c r="A834" i="5" s="1"/>
  <c r="A835" i="5" s="1"/>
  <c r="A836" i="5" s="1"/>
  <c r="A837" i="5" s="1"/>
  <c r="A838" i="5" s="1"/>
  <c r="A839" i="5" s="1"/>
  <c r="A840" i="5" s="1"/>
  <c r="A841" i="5" s="1"/>
  <c r="A842" i="5" s="1"/>
  <c r="A843" i="5" s="1"/>
  <c r="A844" i="5" s="1"/>
  <c r="A845" i="5" s="1"/>
  <c r="A846" i="5" s="1"/>
  <c r="A847" i="5" s="1"/>
  <c r="A848" i="5" s="1"/>
  <c r="A849" i="5" s="1"/>
  <c r="A850" i="5" s="1"/>
  <c r="A851" i="5" s="1"/>
  <c r="A852" i="5" s="1"/>
  <c r="A853" i="5" s="1"/>
  <c r="A854" i="5" s="1"/>
  <c r="A855" i="5" s="1"/>
  <c r="A856" i="5" s="1"/>
  <c r="A857" i="5" s="1"/>
  <c r="A858" i="5" s="1"/>
  <c r="A859" i="5" s="1"/>
  <c r="A860" i="5" s="1"/>
  <c r="A861" i="5" s="1"/>
  <c r="A862" i="5" s="1"/>
  <c r="A863" i="5" s="1"/>
  <c r="A864" i="5" s="1"/>
  <c r="A865" i="5" s="1"/>
  <c r="A866" i="5" s="1"/>
  <c r="A867" i="5" s="1"/>
  <c r="A868" i="5" s="1"/>
  <c r="A869" i="5" s="1"/>
  <c r="A870" i="5" s="1"/>
  <c r="A871" i="5" s="1"/>
  <c r="A872" i="5" s="1"/>
  <c r="A873" i="5" s="1"/>
  <c r="A874" i="5" s="1"/>
  <c r="A875" i="5" s="1"/>
  <c r="A876" i="5" s="1"/>
  <c r="A877" i="5" s="1"/>
  <c r="A878" i="5" s="1"/>
  <c r="A879" i="5" s="1"/>
  <c r="A880" i="5" s="1"/>
  <c r="A881" i="5" s="1"/>
  <c r="C572" i="5"/>
  <c r="D569" i="5" s="1"/>
  <c r="D568" i="5" l="1"/>
  <c r="D572" i="5"/>
  <c r="D4" i="5"/>
  <c r="D3" i="5"/>
  <c r="D2" i="5"/>
  <c r="D5" i="5"/>
  <c r="D6" i="5"/>
  <c r="D7" i="5"/>
  <c r="D10" i="5"/>
  <c r="D8" i="5"/>
  <c r="D9" i="5"/>
  <c r="D11" i="5"/>
  <c r="D13" i="5"/>
  <c r="D12" i="5"/>
  <c r="D14" i="5"/>
  <c r="D15" i="5"/>
  <c r="D18" i="5"/>
  <c r="D16" i="5"/>
  <c r="D17" i="5"/>
  <c r="D19" i="5"/>
  <c r="D21" i="5"/>
  <c r="D20" i="5"/>
  <c r="D22" i="5"/>
  <c r="D23" i="5"/>
  <c r="D25" i="5"/>
  <c r="D24" i="5"/>
  <c r="D27" i="5"/>
  <c r="D26" i="5"/>
  <c r="D28" i="5"/>
  <c r="D30" i="5"/>
  <c r="D29" i="5"/>
  <c r="D32" i="5"/>
  <c r="D31" i="5"/>
  <c r="D34" i="5"/>
  <c r="D35" i="5"/>
  <c r="D33" i="5"/>
  <c r="D36" i="5"/>
  <c r="D38" i="5"/>
  <c r="D37" i="5"/>
  <c r="D40" i="5"/>
  <c r="D41" i="5"/>
  <c r="D39" i="5"/>
  <c r="D42" i="5"/>
  <c r="D43" i="5"/>
  <c r="D46" i="5"/>
  <c r="D44" i="5"/>
  <c r="D45" i="5"/>
  <c r="D49" i="5"/>
  <c r="D48" i="5"/>
  <c r="D47" i="5"/>
  <c r="D50" i="5"/>
  <c r="D52" i="5"/>
  <c r="D51" i="5"/>
  <c r="D54" i="5"/>
  <c r="D53" i="5"/>
  <c r="D56" i="5"/>
  <c r="D57" i="5"/>
  <c r="D55" i="5"/>
  <c r="D58" i="5"/>
  <c r="D59" i="5"/>
  <c r="D61" i="5"/>
  <c r="D60" i="5"/>
  <c r="D63" i="5"/>
  <c r="D62" i="5"/>
  <c r="D64" i="5"/>
  <c r="D66" i="5"/>
  <c r="D65" i="5"/>
  <c r="D67" i="5"/>
  <c r="D68" i="5"/>
  <c r="D69" i="5"/>
  <c r="D70" i="5"/>
  <c r="D71" i="5"/>
  <c r="D72" i="5"/>
  <c r="D74" i="5"/>
  <c r="D75" i="5"/>
  <c r="D73" i="5"/>
  <c r="D77" i="5"/>
  <c r="D76" i="5"/>
  <c r="D78" i="5"/>
  <c r="D80" i="5"/>
  <c r="D82" i="5"/>
  <c r="D79" i="5"/>
  <c r="D84" i="5"/>
  <c r="D81" i="5"/>
  <c r="D86" i="5"/>
  <c r="D83" i="5"/>
  <c r="D85" i="5"/>
  <c r="D89" i="5"/>
  <c r="D87" i="5"/>
  <c r="D88" i="5"/>
  <c r="D91" i="5"/>
  <c r="D90" i="5"/>
  <c r="D92" i="5"/>
  <c r="D94" i="5"/>
  <c r="D93" i="5"/>
  <c r="D96" i="5"/>
  <c r="D95" i="5"/>
  <c r="D98" i="5"/>
  <c r="D97" i="5"/>
  <c r="D99" i="5"/>
  <c r="D100" i="5"/>
  <c r="D101" i="5"/>
  <c r="D102" i="5"/>
  <c r="D103" i="5"/>
  <c r="D104" i="5"/>
  <c r="D106" i="5"/>
  <c r="D105" i="5"/>
  <c r="D107" i="5"/>
  <c r="D110" i="5"/>
  <c r="D109" i="5"/>
  <c r="D108" i="5"/>
  <c r="D111" i="5"/>
  <c r="D112" i="5"/>
  <c r="D114" i="5"/>
  <c r="D113" i="5"/>
  <c r="D116" i="5"/>
  <c r="D115" i="5"/>
  <c r="D120" i="5"/>
  <c r="D117" i="5"/>
  <c r="D119" i="5"/>
  <c r="D118" i="5"/>
  <c r="D121" i="5"/>
  <c r="D122" i="5"/>
  <c r="D125" i="5"/>
  <c r="D124" i="5"/>
  <c r="D123" i="5"/>
  <c r="D126" i="5"/>
  <c r="D129" i="5"/>
  <c r="D127" i="5"/>
  <c r="D128" i="5"/>
  <c r="D130" i="5"/>
  <c r="D131" i="5"/>
  <c r="D133" i="5"/>
  <c r="D132" i="5"/>
  <c r="D134" i="5"/>
  <c r="D135" i="5"/>
  <c r="D136" i="5"/>
  <c r="D138" i="5"/>
  <c r="D137" i="5"/>
  <c r="D141" i="5"/>
  <c r="D139" i="5"/>
  <c r="D142" i="5"/>
  <c r="D140" i="5"/>
  <c r="D144" i="5"/>
  <c r="D143" i="5"/>
  <c r="D145" i="5"/>
  <c r="D146" i="5"/>
  <c r="D148" i="5"/>
  <c r="D151" i="5"/>
  <c r="D150" i="5"/>
  <c r="D147" i="5"/>
  <c r="D149" i="5"/>
  <c r="D153" i="5"/>
  <c r="D152" i="5"/>
  <c r="D154" i="5"/>
  <c r="D155" i="5"/>
  <c r="D157" i="5"/>
  <c r="D156" i="5"/>
  <c r="D158" i="5"/>
  <c r="D159" i="5"/>
  <c r="D160" i="5"/>
  <c r="D161" i="5"/>
  <c r="D162" i="5"/>
  <c r="D166" i="5"/>
  <c r="D165" i="5"/>
  <c r="D164" i="5"/>
  <c r="D167" i="5"/>
  <c r="D163" i="5"/>
  <c r="D168" i="5"/>
  <c r="D169" i="5"/>
  <c r="D172" i="5"/>
  <c r="D170" i="5"/>
  <c r="D174" i="5"/>
  <c r="D171" i="5"/>
  <c r="D175" i="5"/>
  <c r="D173" i="5"/>
  <c r="D177" i="5"/>
  <c r="D176" i="5"/>
  <c r="D178" i="5"/>
  <c r="D179" i="5"/>
  <c r="D181" i="5"/>
  <c r="D180" i="5"/>
  <c r="D182" i="5"/>
  <c r="D183" i="5"/>
  <c r="D185" i="5"/>
  <c r="D184" i="5"/>
  <c r="D188" i="5"/>
  <c r="D186" i="5"/>
  <c r="D187" i="5"/>
  <c r="D190" i="5"/>
  <c r="D189" i="5"/>
  <c r="D191" i="5"/>
  <c r="D192" i="5"/>
  <c r="D194" i="5"/>
  <c r="D193" i="5"/>
  <c r="D195" i="5"/>
  <c r="D197" i="5"/>
  <c r="D196" i="5"/>
  <c r="D199" i="5"/>
  <c r="D200" i="5"/>
  <c r="D201" i="5"/>
  <c r="D198" i="5"/>
  <c r="D204" i="5"/>
  <c r="D202" i="5"/>
  <c r="D205" i="5"/>
  <c r="D203" i="5"/>
  <c r="D208" i="5"/>
  <c r="D206" i="5"/>
  <c r="D207" i="5"/>
  <c r="D209" i="5"/>
  <c r="D211" i="5"/>
  <c r="D210" i="5"/>
  <c r="D214" i="5"/>
  <c r="D213" i="5"/>
  <c r="D212" i="5"/>
  <c r="D216" i="5"/>
  <c r="D215" i="5"/>
  <c r="D219" i="5"/>
  <c r="D217" i="5"/>
  <c r="D218" i="5"/>
  <c r="D222" i="5"/>
  <c r="D220" i="5"/>
  <c r="D221" i="5"/>
  <c r="D224" i="5"/>
  <c r="D223" i="5"/>
  <c r="D226" i="5"/>
  <c r="D225" i="5"/>
  <c r="D227" i="5"/>
  <c r="D228" i="5"/>
  <c r="D231" i="5"/>
  <c r="D230" i="5"/>
  <c r="D229" i="5"/>
  <c r="D234" i="5"/>
  <c r="D232" i="5"/>
  <c r="D233" i="5"/>
  <c r="D236" i="5"/>
  <c r="D235" i="5"/>
  <c r="D238" i="5"/>
  <c r="D237" i="5"/>
  <c r="D240" i="5"/>
  <c r="D239" i="5"/>
  <c r="D242" i="5"/>
  <c r="D241" i="5"/>
  <c r="D246" i="5"/>
  <c r="D244" i="5"/>
  <c r="D245" i="5"/>
  <c r="D243" i="5"/>
  <c r="D248" i="5"/>
  <c r="D247" i="5"/>
  <c r="D252" i="5"/>
  <c r="D250" i="5"/>
  <c r="D249" i="5"/>
  <c r="D253" i="5"/>
  <c r="D251" i="5"/>
  <c r="D255" i="5"/>
  <c r="D256" i="5"/>
  <c r="D254" i="5"/>
  <c r="D257" i="5"/>
  <c r="D259" i="5"/>
  <c r="D258" i="5"/>
  <c r="D261" i="5"/>
  <c r="D260" i="5"/>
  <c r="D262" i="5"/>
  <c r="D263" i="5"/>
  <c r="D264" i="5"/>
  <c r="D265" i="5"/>
  <c r="D267" i="5"/>
  <c r="D266" i="5"/>
  <c r="D269" i="5"/>
  <c r="D270" i="5"/>
  <c r="D268" i="5"/>
  <c r="D271" i="5"/>
  <c r="D272" i="5"/>
  <c r="D273" i="5"/>
  <c r="D274" i="5"/>
  <c r="D277" i="5"/>
  <c r="D275" i="5"/>
  <c r="D276" i="5"/>
  <c r="D279" i="5"/>
  <c r="D281" i="5"/>
  <c r="D278" i="5"/>
  <c r="D282" i="5"/>
  <c r="D280" i="5"/>
  <c r="D285" i="5"/>
  <c r="D284" i="5"/>
  <c r="D283" i="5"/>
  <c r="D286" i="5"/>
  <c r="D289" i="5"/>
  <c r="D287" i="5"/>
  <c r="D288" i="5"/>
  <c r="D290" i="5"/>
  <c r="D291" i="5"/>
  <c r="D292" i="5"/>
  <c r="D294" i="5"/>
  <c r="D293" i="5"/>
  <c r="D295" i="5"/>
  <c r="D298" i="5"/>
  <c r="D297" i="5"/>
  <c r="D296" i="5"/>
  <c r="D300" i="5"/>
  <c r="D299" i="5"/>
  <c r="D301" i="5"/>
  <c r="D304" i="5"/>
  <c r="D302" i="5"/>
  <c r="D303" i="5"/>
  <c r="D305" i="5"/>
  <c r="D306" i="5"/>
  <c r="D308" i="5"/>
  <c r="D307" i="5"/>
  <c r="D309" i="5"/>
  <c r="D311" i="5"/>
  <c r="D310" i="5"/>
  <c r="D312" i="5"/>
  <c r="D314" i="5"/>
  <c r="D313" i="5"/>
  <c r="D315" i="5"/>
  <c r="D318" i="5"/>
  <c r="D316" i="5"/>
  <c r="D319" i="5"/>
  <c r="D317" i="5"/>
  <c r="D323" i="5"/>
  <c r="D321" i="5"/>
  <c r="D320" i="5"/>
  <c r="D322" i="5"/>
  <c r="D326" i="5"/>
  <c r="D325" i="5"/>
  <c r="D324" i="5"/>
  <c r="D327" i="5"/>
  <c r="D331" i="5"/>
  <c r="D328" i="5"/>
  <c r="D329" i="5"/>
  <c r="D330" i="5"/>
  <c r="D333" i="5"/>
  <c r="D335" i="5"/>
  <c r="D332" i="5"/>
  <c r="D334" i="5"/>
  <c r="D339" i="5"/>
  <c r="D336" i="5"/>
  <c r="D338" i="5"/>
  <c r="D337" i="5"/>
  <c r="D342" i="5"/>
  <c r="D340" i="5"/>
  <c r="D343" i="5"/>
  <c r="D341" i="5"/>
  <c r="D344" i="5"/>
  <c r="D345" i="5"/>
  <c r="D347" i="5"/>
  <c r="D348" i="5"/>
  <c r="D346" i="5"/>
  <c r="D350" i="5"/>
  <c r="D349" i="5"/>
  <c r="D351" i="5"/>
  <c r="D355" i="5"/>
  <c r="D352" i="5"/>
  <c r="D354" i="5"/>
  <c r="D353" i="5"/>
  <c r="D358" i="5"/>
  <c r="D356" i="5"/>
  <c r="D357" i="5"/>
  <c r="D361" i="5"/>
  <c r="D362" i="5"/>
  <c r="D360" i="5"/>
  <c r="D359" i="5"/>
  <c r="D363" i="5"/>
  <c r="D365" i="5"/>
  <c r="D364" i="5"/>
  <c r="D367" i="5"/>
  <c r="D368" i="5"/>
  <c r="D369" i="5"/>
  <c r="D366" i="5"/>
  <c r="D372" i="5"/>
  <c r="D370" i="5"/>
  <c r="D371" i="5"/>
  <c r="D375" i="5"/>
  <c r="D373" i="5"/>
  <c r="D374" i="5"/>
  <c r="D378" i="5"/>
  <c r="D377" i="5"/>
  <c r="D379" i="5"/>
  <c r="D376" i="5"/>
  <c r="D381" i="5"/>
  <c r="D380" i="5"/>
  <c r="D383" i="5"/>
  <c r="D385" i="5"/>
  <c r="D382" i="5"/>
  <c r="D386" i="5"/>
  <c r="D384" i="5"/>
  <c r="D388" i="5"/>
  <c r="D390" i="5"/>
  <c r="D387" i="5"/>
  <c r="D391" i="5"/>
  <c r="D389" i="5"/>
  <c r="D393" i="5"/>
  <c r="D392" i="5"/>
  <c r="D397" i="5"/>
  <c r="D394" i="5"/>
  <c r="D395" i="5"/>
  <c r="D396" i="5"/>
  <c r="D399" i="5"/>
  <c r="D400" i="5"/>
  <c r="D398" i="5"/>
  <c r="D401" i="5"/>
  <c r="D402" i="5"/>
  <c r="D405" i="5"/>
  <c r="D403" i="5"/>
  <c r="D404" i="5"/>
  <c r="D409" i="5"/>
  <c r="D406" i="5"/>
  <c r="D407" i="5"/>
  <c r="D408" i="5"/>
  <c r="D410" i="5"/>
  <c r="D411" i="5"/>
  <c r="D412" i="5"/>
  <c r="D416" i="5"/>
  <c r="D413" i="5"/>
  <c r="D414" i="5"/>
  <c r="D415" i="5"/>
  <c r="D417" i="5"/>
  <c r="D418" i="5"/>
  <c r="D419" i="5"/>
  <c r="D421" i="5"/>
  <c r="D420" i="5"/>
  <c r="D424" i="5"/>
  <c r="D422" i="5"/>
  <c r="D425" i="5"/>
  <c r="D423" i="5"/>
  <c r="D426" i="5"/>
  <c r="D428" i="5"/>
  <c r="D427" i="5"/>
  <c r="D429" i="5"/>
  <c r="D430" i="5"/>
  <c r="D431" i="5"/>
  <c r="D432" i="5"/>
  <c r="D433" i="5"/>
  <c r="D434" i="5"/>
  <c r="D436" i="5"/>
  <c r="D435" i="5"/>
  <c r="D437" i="5"/>
  <c r="D438" i="5"/>
  <c r="D439" i="5"/>
  <c r="D440" i="5"/>
  <c r="D441" i="5"/>
  <c r="D442" i="5"/>
  <c r="D444" i="5"/>
  <c r="D443" i="5"/>
  <c r="D446" i="5"/>
  <c r="D445" i="5"/>
  <c r="D447" i="5"/>
  <c r="D448" i="5"/>
  <c r="D449" i="5"/>
  <c r="D450" i="5"/>
  <c r="D451" i="5"/>
  <c r="D452" i="5"/>
  <c r="D454" i="5"/>
  <c r="D455" i="5"/>
  <c r="D456" i="5"/>
  <c r="D453" i="5"/>
  <c r="D457" i="5"/>
  <c r="D458" i="5"/>
  <c r="D460" i="5"/>
  <c r="D459" i="5"/>
  <c r="D463" i="5"/>
  <c r="D462" i="5"/>
  <c r="D461" i="5"/>
  <c r="D464" i="5"/>
  <c r="D465" i="5"/>
  <c r="D466" i="5"/>
  <c r="D468" i="5"/>
  <c r="D467" i="5"/>
  <c r="D469" i="5"/>
  <c r="D470" i="5"/>
  <c r="D471" i="5"/>
  <c r="D475" i="5"/>
  <c r="D472" i="5"/>
  <c r="D473" i="5"/>
  <c r="D476" i="5"/>
  <c r="D474" i="5"/>
  <c r="D478" i="5"/>
  <c r="D477" i="5"/>
  <c r="D479" i="5"/>
  <c r="D480" i="5"/>
  <c r="D482" i="5"/>
  <c r="D481" i="5"/>
  <c r="D484" i="5"/>
  <c r="D483" i="5"/>
  <c r="D485" i="5"/>
  <c r="D489" i="5"/>
  <c r="D487" i="5"/>
  <c r="D486" i="5"/>
  <c r="D488" i="5"/>
  <c r="D490" i="5"/>
  <c r="D491" i="5"/>
  <c r="D492" i="5"/>
  <c r="D493" i="5"/>
  <c r="D495" i="5"/>
  <c r="D494" i="5"/>
  <c r="D499" i="5"/>
  <c r="D496" i="5"/>
  <c r="D497" i="5"/>
  <c r="D498" i="5"/>
  <c r="D500" i="5"/>
  <c r="D501" i="5"/>
  <c r="D502" i="5"/>
  <c r="D504" i="5"/>
  <c r="D503" i="5"/>
  <c r="D507" i="5"/>
  <c r="D505" i="5"/>
  <c r="D506" i="5"/>
  <c r="D510" i="5"/>
  <c r="D509" i="5"/>
  <c r="D508" i="5"/>
  <c r="D511" i="5"/>
  <c r="D513" i="5"/>
  <c r="D512" i="5"/>
  <c r="D515" i="5"/>
  <c r="D516" i="5"/>
  <c r="D514" i="5"/>
  <c r="D517" i="5"/>
  <c r="D518" i="5"/>
  <c r="D522" i="5"/>
  <c r="D520" i="5"/>
  <c r="D519" i="5"/>
  <c r="D521" i="5"/>
  <c r="D523" i="5"/>
  <c r="D524" i="5"/>
  <c r="D525" i="5"/>
  <c r="D527" i="5"/>
  <c r="D526" i="5"/>
  <c r="D528" i="5"/>
  <c r="D529" i="5"/>
  <c r="D530" i="5"/>
  <c r="D531" i="5"/>
  <c r="D533" i="5"/>
  <c r="D532" i="5"/>
  <c r="D535" i="5"/>
  <c r="D534" i="5"/>
  <c r="D540" i="5"/>
  <c r="D536" i="5"/>
  <c r="D537" i="5"/>
  <c r="D541" i="5"/>
  <c r="D538" i="5"/>
  <c r="D539" i="5"/>
  <c r="D542" i="5"/>
  <c r="D543" i="5"/>
  <c r="D546" i="5"/>
  <c r="D544" i="5"/>
  <c r="D545" i="5"/>
  <c r="D549" i="5"/>
  <c r="D547" i="5"/>
  <c r="D551" i="5"/>
  <c r="D548" i="5"/>
  <c r="D550" i="5"/>
  <c r="D553" i="5"/>
  <c r="D552" i="5"/>
  <c r="D554" i="5"/>
  <c r="D555" i="5"/>
  <c r="D557" i="5"/>
  <c r="D556" i="5"/>
  <c r="D559" i="5"/>
  <c r="D558" i="5"/>
  <c r="D561" i="5"/>
  <c r="D560" i="5"/>
  <c r="D564" i="5"/>
  <c r="D563" i="5"/>
  <c r="D566" i="5"/>
  <c r="D562" i="5"/>
  <c r="D570" i="5"/>
  <c r="D565" i="5"/>
  <c r="D567" i="5"/>
  <c r="D571" i="5"/>
  <c r="W1" i="2" l="1"/>
  <c r="R3" i="2" s="1"/>
  <c r="R564" i="2" l="1"/>
  <c r="R546" i="2"/>
  <c r="R529" i="2"/>
  <c r="R512" i="2"/>
  <c r="R503" i="2"/>
  <c r="R486" i="2"/>
  <c r="R466" i="2"/>
  <c r="R458" i="2"/>
  <c r="R442" i="2"/>
  <c r="R396" i="2"/>
  <c r="R379" i="2"/>
  <c r="R351" i="2"/>
  <c r="R299" i="2"/>
  <c r="R282" i="2"/>
  <c r="R253" i="2"/>
  <c r="R235" i="2"/>
  <c r="R202" i="2"/>
  <c r="R171" i="2"/>
  <c r="R154" i="2"/>
  <c r="R122" i="2"/>
  <c r="R104" i="2"/>
  <c r="R72" i="2"/>
  <c r="R20" i="2"/>
  <c r="R569" i="2"/>
  <c r="R560" i="2"/>
  <c r="R551" i="2"/>
  <c r="R543" i="2"/>
  <c r="R534" i="2"/>
  <c r="R526" i="2"/>
  <c r="R517" i="2"/>
  <c r="R509" i="2"/>
  <c r="R500" i="2"/>
  <c r="R491" i="2"/>
  <c r="R482" i="2"/>
  <c r="R473" i="2"/>
  <c r="R463" i="2"/>
  <c r="R455" i="2"/>
  <c r="R447" i="2"/>
  <c r="R439" i="2"/>
  <c r="R392" i="2"/>
  <c r="R375" i="2"/>
  <c r="R346" i="2"/>
  <c r="R328" i="2"/>
  <c r="R295" i="2"/>
  <c r="R277" i="2"/>
  <c r="R248" i="2"/>
  <c r="R230" i="2"/>
  <c r="R198" i="2"/>
  <c r="R167" i="2"/>
  <c r="R149" i="2"/>
  <c r="R118" i="2"/>
  <c r="R99" i="2"/>
  <c r="R68" i="2"/>
  <c r="R32" i="2"/>
  <c r="R15" i="2"/>
  <c r="R568" i="2"/>
  <c r="R559" i="2"/>
  <c r="R550" i="2"/>
  <c r="R542" i="2"/>
  <c r="R533" i="2"/>
  <c r="R524" i="2"/>
  <c r="R516" i="2"/>
  <c r="R508" i="2"/>
  <c r="R499" i="2"/>
  <c r="R490" i="2"/>
  <c r="R481" i="2"/>
  <c r="R472" i="2"/>
  <c r="R462" i="2"/>
  <c r="R454" i="2"/>
  <c r="R446" i="2"/>
  <c r="R434" i="2"/>
  <c r="R387" i="2"/>
  <c r="R371" i="2"/>
  <c r="R342" i="2"/>
  <c r="R324" i="2"/>
  <c r="R291" i="2"/>
  <c r="R273" i="2"/>
  <c r="R244" i="2"/>
  <c r="R212" i="2"/>
  <c r="R193" i="2"/>
  <c r="R162" i="2"/>
  <c r="R145" i="2"/>
  <c r="R113" i="2"/>
  <c r="R82" i="2"/>
  <c r="R64" i="2"/>
  <c r="R28" i="2"/>
  <c r="R11" i="2"/>
  <c r="R572" i="2"/>
  <c r="R555" i="2"/>
  <c r="R538" i="2"/>
  <c r="R520" i="2"/>
  <c r="R494" i="2"/>
  <c r="R477" i="2"/>
  <c r="R450" i="2"/>
  <c r="R333" i="2"/>
  <c r="R54" i="2"/>
  <c r="R2" i="2"/>
  <c r="R565" i="2"/>
  <c r="R556" i="2"/>
  <c r="R547" i="2"/>
  <c r="R539" i="2"/>
  <c r="R530" i="2"/>
  <c r="R521" i="2"/>
  <c r="R513" i="2"/>
  <c r="R504" i="2"/>
  <c r="R496" i="2"/>
  <c r="R487" i="2"/>
  <c r="R478" i="2"/>
  <c r="R469" i="2"/>
  <c r="R459" i="2"/>
  <c r="R451" i="2"/>
  <c r="R443" i="2"/>
  <c r="R400" i="2"/>
  <c r="R383" i="2"/>
  <c r="R355" i="2"/>
  <c r="R337" i="2"/>
  <c r="R303" i="2"/>
  <c r="R286" i="2"/>
  <c r="R257" i="2"/>
  <c r="R239" i="2"/>
  <c r="R208" i="2"/>
  <c r="R189" i="2"/>
  <c r="R158" i="2"/>
  <c r="R126" i="2"/>
  <c r="R108" i="2"/>
  <c r="R76" i="2"/>
  <c r="R59" i="2"/>
  <c r="R24" i="2"/>
  <c r="R6" i="2"/>
  <c r="R438" i="2"/>
  <c r="R433" i="2"/>
  <c r="R399" i="2"/>
  <c r="R395" i="2"/>
  <c r="R391" i="2"/>
  <c r="R386" i="2"/>
  <c r="R382" i="2"/>
  <c r="R378" i="2"/>
  <c r="R374" i="2"/>
  <c r="R370" i="2"/>
  <c r="R354" i="2"/>
  <c r="R350" i="2"/>
  <c r="R345" i="2"/>
  <c r="R341" i="2"/>
  <c r="R336" i="2"/>
  <c r="R332" i="2"/>
  <c r="R327" i="2"/>
  <c r="R323" i="2"/>
  <c r="R302" i="2"/>
  <c r="R298" i="2"/>
  <c r="R294" i="2"/>
  <c r="R290" i="2"/>
  <c r="R285" i="2"/>
  <c r="R281" i="2"/>
  <c r="R276" i="2"/>
  <c r="R260" i="2"/>
  <c r="R256" i="2"/>
  <c r="R252" i="2"/>
  <c r="R247" i="2"/>
  <c r="R243" i="2"/>
  <c r="R238" i="2"/>
  <c r="R234" i="2"/>
  <c r="R217" i="2"/>
  <c r="R211" i="2"/>
  <c r="R207" i="2"/>
  <c r="R201" i="2"/>
  <c r="R197" i="2"/>
  <c r="R192" i="2"/>
  <c r="R188" i="2"/>
  <c r="R170" i="2"/>
  <c r="R166" i="2"/>
  <c r="R161" i="2"/>
  <c r="R157" i="2"/>
  <c r="R152" i="2"/>
  <c r="R148" i="2"/>
  <c r="R144" i="2"/>
  <c r="R125" i="2"/>
  <c r="R121" i="2"/>
  <c r="R116" i="2"/>
  <c r="R112" i="2"/>
  <c r="R107" i="2"/>
  <c r="R103" i="2"/>
  <c r="R98" i="2"/>
  <c r="R81" i="2"/>
  <c r="R75" i="2"/>
  <c r="R71" i="2"/>
  <c r="R67" i="2"/>
  <c r="R63" i="2"/>
  <c r="R58" i="2"/>
  <c r="R53" i="2"/>
  <c r="R31" i="2"/>
  <c r="R27" i="2"/>
  <c r="R23" i="2"/>
  <c r="R18" i="2"/>
  <c r="R14" i="2"/>
  <c r="R10" i="2"/>
  <c r="R5" i="2"/>
  <c r="R571" i="2"/>
  <c r="R567" i="2"/>
  <c r="R562" i="2"/>
  <c r="R558" i="2"/>
  <c r="R554" i="2"/>
  <c r="R549" i="2"/>
  <c r="R545" i="2"/>
  <c r="R541" i="2"/>
  <c r="R537" i="2"/>
  <c r="R532" i="2"/>
  <c r="R528" i="2"/>
  <c r="R523" i="2"/>
  <c r="R519" i="2"/>
  <c r="R515" i="2"/>
  <c r="R511" i="2"/>
  <c r="R507" i="2"/>
  <c r="R502" i="2"/>
  <c r="R498" i="2"/>
  <c r="R493" i="2"/>
  <c r="R489" i="2"/>
  <c r="R484" i="2"/>
  <c r="R480" i="2"/>
  <c r="R476" i="2"/>
  <c r="R471" i="2"/>
  <c r="R465" i="2"/>
  <c r="R461" i="2"/>
  <c r="R457" i="2"/>
  <c r="R453" i="2"/>
  <c r="R449" i="2"/>
  <c r="R445" i="2"/>
  <c r="R441" i="2"/>
  <c r="R436" i="2"/>
  <c r="R402" i="2"/>
  <c r="R398" i="2"/>
  <c r="R394" i="2"/>
  <c r="R390" i="2"/>
  <c r="R385" i="2"/>
  <c r="R381" i="2"/>
  <c r="R377" i="2"/>
  <c r="R373" i="2"/>
  <c r="R357" i="2"/>
  <c r="R353" i="2"/>
  <c r="R348" i="2"/>
  <c r="R344" i="2"/>
  <c r="R340" i="2"/>
  <c r="R335" i="2"/>
  <c r="R331" i="2"/>
  <c r="R326" i="2"/>
  <c r="R305" i="2"/>
  <c r="R301" i="2"/>
  <c r="R297" i="2"/>
  <c r="R293" i="2"/>
  <c r="R288" i="2"/>
  <c r="R284" i="2"/>
  <c r="R280" i="2"/>
  <c r="R275" i="2"/>
  <c r="R259" i="2"/>
  <c r="R255" i="2"/>
  <c r="R250" i="2"/>
  <c r="R246" i="2"/>
  <c r="R242" i="2"/>
  <c r="R237" i="2"/>
  <c r="R233" i="2"/>
  <c r="R216" i="2"/>
  <c r="R210" i="2"/>
  <c r="R206" i="2"/>
  <c r="R200" i="2"/>
  <c r="R196" i="2"/>
  <c r="R191" i="2"/>
  <c r="R187" i="2"/>
  <c r="R169" i="2"/>
  <c r="R165" i="2"/>
  <c r="R160" i="2"/>
  <c r="R156" i="2"/>
  <c r="R151" i="2"/>
  <c r="R147" i="2"/>
  <c r="R143" i="2"/>
  <c r="R124" i="2"/>
  <c r="R120" i="2"/>
  <c r="R115" i="2"/>
  <c r="R110" i="2"/>
  <c r="R106" i="2"/>
  <c r="R102" i="2"/>
  <c r="R97" i="2"/>
  <c r="R80" i="2"/>
  <c r="R74" i="2"/>
  <c r="R70" i="2"/>
  <c r="R66" i="2"/>
  <c r="R61" i="2"/>
  <c r="R57" i="2"/>
  <c r="R52" i="2"/>
  <c r="R30" i="2"/>
  <c r="R26" i="2"/>
  <c r="R22" i="2"/>
  <c r="R17" i="2"/>
  <c r="R13" i="2"/>
  <c r="R8" i="2"/>
  <c r="R4" i="2"/>
  <c r="R570" i="2"/>
  <c r="R566" i="2"/>
  <c r="R561" i="2"/>
  <c r="R557" i="2"/>
  <c r="R552" i="2"/>
  <c r="R548" i="2"/>
  <c r="R544" i="2"/>
  <c r="R540" i="2"/>
  <c r="R536" i="2"/>
  <c r="R531" i="2"/>
  <c r="R527" i="2"/>
  <c r="R522" i="2"/>
  <c r="R518" i="2"/>
  <c r="R514" i="2"/>
  <c r="R510" i="2"/>
  <c r="R506" i="2"/>
  <c r="R501" i="2"/>
  <c r="R497" i="2"/>
  <c r="R492" i="2"/>
  <c r="R488" i="2"/>
  <c r="R483" i="2"/>
  <c r="R479" i="2"/>
  <c r="R474" i="2"/>
  <c r="R470" i="2"/>
  <c r="R464" i="2"/>
  <c r="R460" i="2"/>
  <c r="R456" i="2"/>
  <c r="R452" i="2"/>
  <c r="R448" i="2"/>
  <c r="R444" i="2"/>
  <c r="R440" i="2"/>
  <c r="R435" i="2"/>
  <c r="R401" i="2"/>
  <c r="R397" i="2"/>
  <c r="R393" i="2"/>
  <c r="R388" i="2"/>
  <c r="R384" i="2"/>
  <c r="R380" i="2"/>
  <c r="R376" i="2"/>
  <c r="R372" i="2"/>
  <c r="R356" i="2"/>
  <c r="R352" i="2"/>
  <c r="R347" i="2"/>
  <c r="R343" i="2"/>
  <c r="R338" i="2"/>
  <c r="R334" i="2"/>
  <c r="R330" i="2"/>
  <c r="R325" i="2"/>
  <c r="R304" i="2"/>
  <c r="R300" i="2"/>
  <c r="R296" i="2"/>
  <c r="R292" i="2"/>
  <c r="R287" i="2"/>
  <c r="R283" i="2"/>
  <c r="R278" i="2"/>
  <c r="R274" i="2"/>
  <c r="R258" i="2"/>
  <c r="R254" i="2"/>
  <c r="R249" i="2"/>
  <c r="R245" i="2"/>
  <c r="R240" i="2"/>
  <c r="R236" i="2"/>
  <c r="R232" i="2"/>
  <c r="R215" i="2"/>
  <c r="R209" i="2"/>
  <c r="R205" i="2"/>
  <c r="R199" i="2"/>
  <c r="R195" i="2"/>
  <c r="R190" i="2"/>
  <c r="R172" i="2"/>
  <c r="R168" i="2"/>
  <c r="R164" i="2"/>
  <c r="R159" i="2"/>
  <c r="R155" i="2"/>
  <c r="R150" i="2"/>
  <c r="R146" i="2"/>
  <c r="R127" i="2"/>
  <c r="R123" i="2"/>
  <c r="R119" i="2"/>
  <c r="R114" i="2"/>
  <c r="R109" i="2"/>
  <c r="R105" i="2"/>
  <c r="R100" i="2"/>
  <c r="R83" i="2"/>
  <c r="R79" i="2"/>
  <c r="R73" i="2"/>
  <c r="R69" i="2"/>
  <c r="R65" i="2"/>
  <c r="R60" i="2"/>
  <c r="R56" i="2"/>
  <c r="R33" i="2"/>
  <c r="R29" i="2"/>
  <c r="R25" i="2"/>
  <c r="R21" i="2"/>
  <c r="R16" i="2"/>
  <c r="R12" i="2"/>
  <c r="R7" i="2"/>
  <c r="T3" i="2"/>
  <c r="T4" i="2" s="1"/>
  <c r="T5" i="2" s="1"/>
  <c r="T6" i="2" s="1"/>
  <c r="T7" i="2" s="1"/>
  <c r="T8" i="2" s="1"/>
  <c r="T9" i="2" s="1"/>
  <c r="T10" i="2" s="1"/>
  <c r="T11" i="2" s="1"/>
  <c r="T12" i="2" s="1"/>
  <c r="T13" i="2" s="1"/>
  <c r="T14" i="2" s="1"/>
  <c r="T15" i="2" s="1"/>
  <c r="T16" i="2" s="1"/>
  <c r="T17" i="2" s="1"/>
  <c r="T18" i="2" s="1"/>
  <c r="T19" i="2" s="1"/>
  <c r="T20" i="2" s="1"/>
  <c r="T21" i="2" s="1"/>
  <c r="T22" i="2" s="1"/>
  <c r="T23" i="2" s="1"/>
  <c r="T24" i="2" s="1"/>
  <c r="T25" i="2" s="1"/>
  <c r="T26" i="2" s="1"/>
  <c r="T27" i="2" s="1"/>
  <c r="T28" i="2" s="1"/>
  <c r="T29" i="2" s="1"/>
  <c r="T30" i="2" s="1"/>
  <c r="T31" i="2" s="1"/>
  <c r="T32" i="2" s="1"/>
  <c r="T33" i="2" s="1"/>
  <c r="T34" i="2" s="1"/>
  <c r="T35" i="2" s="1"/>
  <c r="T36" i="2" s="1"/>
  <c r="T37" i="2" s="1"/>
  <c r="T38" i="2" s="1"/>
  <c r="T39" i="2" s="1"/>
  <c r="T40" i="2" s="1"/>
  <c r="T41" i="2" s="1"/>
  <c r="T42" i="2" s="1"/>
  <c r="T43" i="2" s="1"/>
  <c r="T44" i="2" s="1"/>
  <c r="T45" i="2" s="1"/>
  <c r="T46" i="2" s="1"/>
  <c r="T47" i="2" s="1"/>
  <c r="T48" i="2" s="1"/>
  <c r="T49" i="2" s="1"/>
  <c r="T50" i="2" s="1"/>
  <c r="T51" i="2" s="1"/>
  <c r="T52" i="2" s="1"/>
  <c r="T53" i="2" s="1"/>
  <c r="T54" i="2" s="1"/>
  <c r="T55" i="2" s="1"/>
  <c r="T56" i="2" s="1"/>
  <c r="T57" i="2" s="1"/>
  <c r="T58" i="2" s="1"/>
  <c r="T59" i="2" s="1"/>
  <c r="T60" i="2" s="1"/>
  <c r="T61" i="2" s="1"/>
  <c r="T62" i="2" s="1"/>
  <c r="T63" i="2" s="1"/>
  <c r="T64" i="2" s="1"/>
  <c r="T65" i="2" s="1"/>
  <c r="T66" i="2" s="1"/>
  <c r="T67" i="2" s="1"/>
  <c r="T68" i="2" s="1"/>
  <c r="T69" i="2" s="1"/>
  <c r="T70" i="2" s="1"/>
  <c r="T71" i="2" s="1"/>
  <c r="T72" i="2" s="1"/>
  <c r="T73" i="2" s="1"/>
  <c r="T74" i="2" s="1"/>
  <c r="T75" i="2" s="1"/>
  <c r="T76" i="2" s="1"/>
  <c r="T77" i="2" s="1"/>
  <c r="T78" i="2" s="1"/>
  <c r="T79" i="2" s="1"/>
  <c r="T80" i="2" s="1"/>
  <c r="T81" i="2" s="1"/>
  <c r="T82" i="2" s="1"/>
  <c r="T83" i="2" s="1"/>
  <c r="T84" i="2" s="1"/>
  <c r="T85" i="2" s="1"/>
  <c r="T86" i="2" s="1"/>
  <c r="T87" i="2" s="1"/>
  <c r="T88" i="2" s="1"/>
  <c r="T89" i="2" s="1"/>
  <c r="T90" i="2" s="1"/>
  <c r="T91" i="2" s="1"/>
  <c r="T92" i="2" s="1"/>
  <c r="T93" i="2" s="1"/>
  <c r="T94" i="2" s="1"/>
  <c r="T95" i="2" s="1"/>
  <c r="T96" i="2" s="1"/>
  <c r="T97" i="2" s="1"/>
  <c r="T98" i="2" s="1"/>
  <c r="T99" i="2" s="1"/>
  <c r="T100" i="2" s="1"/>
  <c r="T101" i="2" s="1"/>
  <c r="T102" i="2" s="1"/>
  <c r="T103" i="2" s="1"/>
  <c r="T104" i="2" s="1"/>
  <c r="T105" i="2" s="1"/>
  <c r="T106" i="2" s="1"/>
  <c r="T107" i="2" s="1"/>
  <c r="T108" i="2" s="1"/>
  <c r="T109" i="2" s="1"/>
  <c r="T110" i="2" s="1"/>
  <c r="T111" i="2" s="1"/>
  <c r="T112" i="2" s="1"/>
  <c r="T113" i="2" s="1"/>
  <c r="T114" i="2" s="1"/>
  <c r="T115" i="2" s="1"/>
  <c r="T116" i="2" s="1"/>
  <c r="T117" i="2" s="1"/>
  <c r="T118" i="2" s="1"/>
  <c r="T119" i="2" s="1"/>
  <c r="T120" i="2" s="1"/>
  <c r="T121" i="2" s="1"/>
  <c r="T122" i="2" s="1"/>
  <c r="T123" i="2" s="1"/>
  <c r="T124" i="2" s="1"/>
  <c r="T125" i="2" s="1"/>
  <c r="T126" i="2" s="1"/>
  <c r="T127" i="2" s="1"/>
  <c r="T128" i="2" s="1"/>
  <c r="T129" i="2" s="1"/>
  <c r="T130" i="2" s="1"/>
  <c r="T131" i="2" s="1"/>
  <c r="T132" i="2" s="1"/>
  <c r="T133" i="2" s="1"/>
  <c r="T134" i="2" s="1"/>
  <c r="T135" i="2" s="1"/>
  <c r="T136" i="2" s="1"/>
  <c r="T137" i="2" s="1"/>
  <c r="T138" i="2" s="1"/>
  <c r="T139" i="2" s="1"/>
  <c r="T140" i="2" s="1"/>
  <c r="T141" i="2" s="1"/>
  <c r="T142" i="2" s="1"/>
  <c r="T143" i="2" s="1"/>
  <c r="T144" i="2" s="1"/>
  <c r="T145" i="2" s="1"/>
  <c r="T146" i="2" s="1"/>
  <c r="T147" i="2" s="1"/>
  <c r="T148" i="2" s="1"/>
  <c r="T149" i="2" s="1"/>
  <c r="T150" i="2" s="1"/>
  <c r="T151" i="2" s="1"/>
  <c r="T152" i="2" s="1"/>
  <c r="T153" i="2" s="1"/>
  <c r="T154" i="2" s="1"/>
  <c r="T155" i="2" s="1"/>
  <c r="T156" i="2" s="1"/>
  <c r="T157" i="2" s="1"/>
  <c r="T158" i="2" s="1"/>
  <c r="T159" i="2" s="1"/>
  <c r="T160" i="2" s="1"/>
  <c r="T161" i="2" s="1"/>
  <c r="T162" i="2" s="1"/>
  <c r="T163" i="2" s="1"/>
  <c r="T164" i="2" s="1"/>
  <c r="T165" i="2" s="1"/>
  <c r="T166" i="2" s="1"/>
  <c r="T167" i="2" s="1"/>
  <c r="T168" i="2" s="1"/>
  <c r="T169" i="2" s="1"/>
  <c r="T170" i="2" s="1"/>
  <c r="T171" i="2" s="1"/>
  <c r="T172" i="2" s="1"/>
  <c r="T173" i="2" s="1"/>
  <c r="T174" i="2" s="1"/>
  <c r="T175" i="2" s="1"/>
  <c r="T176" i="2" s="1"/>
  <c r="T177" i="2" s="1"/>
  <c r="T178" i="2" s="1"/>
  <c r="T179" i="2" s="1"/>
  <c r="T180" i="2" s="1"/>
  <c r="T181" i="2" s="1"/>
  <c r="T182" i="2" s="1"/>
  <c r="T183" i="2" s="1"/>
  <c r="T184" i="2" s="1"/>
  <c r="T185" i="2" s="1"/>
  <c r="T186" i="2" s="1"/>
  <c r="T187" i="2" s="1"/>
  <c r="T188" i="2" s="1"/>
  <c r="T189" i="2" s="1"/>
  <c r="T190" i="2" s="1"/>
  <c r="T191" i="2" s="1"/>
  <c r="T192" i="2" s="1"/>
  <c r="T193" i="2" s="1"/>
  <c r="T194" i="2" s="1"/>
  <c r="T195" i="2" s="1"/>
  <c r="T196" i="2" s="1"/>
  <c r="T197" i="2" s="1"/>
  <c r="T198" i="2" s="1"/>
  <c r="T199" i="2" s="1"/>
  <c r="T200" i="2" s="1"/>
  <c r="T201" i="2" s="1"/>
  <c r="T202" i="2" s="1"/>
  <c r="T203" i="2" s="1"/>
  <c r="T204" i="2" s="1"/>
  <c r="T205" i="2" s="1"/>
  <c r="T206" i="2" s="1"/>
  <c r="T207" i="2" s="1"/>
  <c r="T208" i="2" s="1"/>
  <c r="T209" i="2" s="1"/>
  <c r="T210" i="2" s="1"/>
  <c r="T211" i="2" s="1"/>
  <c r="T212" i="2" s="1"/>
  <c r="T213" i="2" s="1"/>
  <c r="T214" i="2" s="1"/>
  <c r="T215" i="2" s="1"/>
  <c r="T216" i="2" s="1"/>
  <c r="T217" i="2" s="1"/>
  <c r="T218" i="2" s="1"/>
  <c r="T219" i="2" s="1"/>
  <c r="T220" i="2" s="1"/>
  <c r="T221" i="2" s="1"/>
  <c r="T222" i="2" s="1"/>
  <c r="T223" i="2" s="1"/>
  <c r="T224" i="2" s="1"/>
  <c r="T225" i="2" s="1"/>
  <c r="T226" i="2" s="1"/>
  <c r="T227" i="2" s="1"/>
  <c r="T228" i="2" s="1"/>
  <c r="T229" i="2" s="1"/>
  <c r="T230" i="2" s="1"/>
  <c r="T231" i="2" s="1"/>
  <c r="T232" i="2" s="1"/>
  <c r="T233" i="2" s="1"/>
  <c r="T234" i="2" s="1"/>
  <c r="T235" i="2" s="1"/>
  <c r="T236" i="2" s="1"/>
  <c r="T237" i="2" s="1"/>
  <c r="T238" i="2" s="1"/>
  <c r="T239" i="2" s="1"/>
  <c r="T240" i="2" s="1"/>
  <c r="T241" i="2" s="1"/>
  <c r="T242" i="2" s="1"/>
  <c r="T243" i="2" s="1"/>
  <c r="T244" i="2" s="1"/>
  <c r="T245" i="2" s="1"/>
  <c r="T246" i="2" s="1"/>
  <c r="T247" i="2" s="1"/>
  <c r="T248" i="2" s="1"/>
  <c r="T249" i="2" s="1"/>
  <c r="T250" i="2" s="1"/>
  <c r="T251" i="2" s="1"/>
  <c r="T252" i="2" s="1"/>
  <c r="T253" i="2" s="1"/>
  <c r="T254" i="2" s="1"/>
  <c r="T255" i="2" s="1"/>
  <c r="T256" i="2" s="1"/>
  <c r="T257" i="2" s="1"/>
  <c r="T258" i="2" s="1"/>
  <c r="T259" i="2" s="1"/>
  <c r="T260" i="2" s="1"/>
  <c r="T261" i="2" s="1"/>
  <c r="T262" i="2" s="1"/>
  <c r="T263" i="2" s="1"/>
  <c r="T264" i="2" s="1"/>
  <c r="T265" i="2" s="1"/>
  <c r="T266" i="2" s="1"/>
  <c r="T267" i="2" s="1"/>
  <c r="T268" i="2" s="1"/>
  <c r="T269" i="2" s="1"/>
  <c r="T270" i="2" s="1"/>
  <c r="T271" i="2" s="1"/>
  <c r="T272" i="2" s="1"/>
  <c r="T273" i="2" s="1"/>
  <c r="T274" i="2" s="1"/>
  <c r="T275" i="2" s="1"/>
  <c r="T276" i="2" s="1"/>
  <c r="T277" i="2" s="1"/>
  <c r="T278" i="2" s="1"/>
  <c r="T279" i="2" s="1"/>
  <c r="T280" i="2" s="1"/>
  <c r="T281" i="2" s="1"/>
  <c r="T282" i="2" s="1"/>
  <c r="T283" i="2" s="1"/>
  <c r="T284" i="2" s="1"/>
  <c r="T285" i="2" s="1"/>
  <c r="T286" i="2" s="1"/>
  <c r="T287" i="2" s="1"/>
  <c r="T288" i="2" s="1"/>
  <c r="T289" i="2" s="1"/>
  <c r="T290" i="2" s="1"/>
  <c r="T291" i="2" s="1"/>
  <c r="T292" i="2" s="1"/>
  <c r="T293" i="2" s="1"/>
  <c r="T294" i="2" s="1"/>
  <c r="T295" i="2" s="1"/>
  <c r="T296" i="2" s="1"/>
  <c r="T297" i="2" s="1"/>
  <c r="T298" i="2" s="1"/>
  <c r="T299" i="2" s="1"/>
  <c r="T300" i="2" s="1"/>
  <c r="T301" i="2" s="1"/>
  <c r="T302" i="2" s="1"/>
  <c r="T303" i="2" s="1"/>
  <c r="T304" i="2" s="1"/>
  <c r="T305" i="2" s="1"/>
  <c r="T306" i="2" s="1"/>
  <c r="T307" i="2" s="1"/>
  <c r="T308" i="2" s="1"/>
  <c r="T309" i="2" s="1"/>
  <c r="T310" i="2" s="1"/>
  <c r="T311" i="2" s="1"/>
  <c r="T312" i="2" s="1"/>
  <c r="T313" i="2" s="1"/>
  <c r="T314" i="2" s="1"/>
  <c r="T315" i="2" s="1"/>
  <c r="T316" i="2" s="1"/>
  <c r="T317" i="2" s="1"/>
  <c r="T318" i="2" s="1"/>
  <c r="T319" i="2" s="1"/>
  <c r="T320" i="2" s="1"/>
  <c r="T321" i="2" s="1"/>
  <c r="T322" i="2" s="1"/>
  <c r="T323" i="2" s="1"/>
  <c r="T324" i="2" s="1"/>
  <c r="T325" i="2" s="1"/>
  <c r="T326" i="2" s="1"/>
  <c r="T327" i="2" s="1"/>
  <c r="T328" i="2" s="1"/>
  <c r="T329" i="2" s="1"/>
  <c r="T330" i="2" s="1"/>
  <c r="T331" i="2" s="1"/>
  <c r="T332" i="2" s="1"/>
  <c r="T333" i="2" s="1"/>
  <c r="T334" i="2" s="1"/>
  <c r="T335" i="2" s="1"/>
  <c r="T336" i="2" s="1"/>
  <c r="T337" i="2" s="1"/>
  <c r="T338" i="2" s="1"/>
  <c r="T339" i="2" s="1"/>
  <c r="T340" i="2" s="1"/>
  <c r="T341" i="2" s="1"/>
  <c r="T342" i="2" s="1"/>
  <c r="T343" i="2" s="1"/>
  <c r="T344" i="2" s="1"/>
  <c r="T345" i="2" s="1"/>
  <c r="T346" i="2" s="1"/>
  <c r="T347" i="2" s="1"/>
  <c r="T348" i="2" s="1"/>
  <c r="T349" i="2" s="1"/>
  <c r="T350" i="2" s="1"/>
  <c r="T351" i="2" s="1"/>
  <c r="T352" i="2" s="1"/>
  <c r="T353" i="2" s="1"/>
  <c r="T354" i="2" s="1"/>
  <c r="T355" i="2" s="1"/>
  <c r="T356" i="2" s="1"/>
  <c r="T357" i="2" s="1"/>
  <c r="T358" i="2" s="1"/>
  <c r="T359" i="2" s="1"/>
  <c r="T360" i="2" s="1"/>
  <c r="T361" i="2" s="1"/>
  <c r="T362" i="2" s="1"/>
  <c r="T363" i="2" s="1"/>
  <c r="T364" i="2" s="1"/>
  <c r="T365" i="2" s="1"/>
  <c r="T366" i="2" s="1"/>
  <c r="T367" i="2" s="1"/>
  <c r="T368" i="2" s="1"/>
  <c r="T369" i="2" s="1"/>
  <c r="T370" i="2" s="1"/>
  <c r="T371" i="2" s="1"/>
  <c r="T372" i="2" s="1"/>
  <c r="T373" i="2" s="1"/>
  <c r="T374" i="2" s="1"/>
  <c r="T375" i="2" s="1"/>
  <c r="T376" i="2" s="1"/>
  <c r="T377" i="2" s="1"/>
  <c r="T378" i="2" s="1"/>
  <c r="T379" i="2" s="1"/>
  <c r="T380" i="2" s="1"/>
  <c r="T381" i="2" s="1"/>
  <c r="T382" i="2" s="1"/>
  <c r="T383" i="2" s="1"/>
  <c r="T384" i="2" s="1"/>
  <c r="T385" i="2" s="1"/>
  <c r="T386" i="2" s="1"/>
  <c r="T387" i="2" s="1"/>
  <c r="T388" i="2" s="1"/>
  <c r="T389" i="2" s="1"/>
  <c r="T390" i="2" s="1"/>
  <c r="T391" i="2" s="1"/>
  <c r="T392" i="2" s="1"/>
  <c r="T393" i="2" s="1"/>
  <c r="T394" i="2" s="1"/>
  <c r="T395" i="2" s="1"/>
  <c r="T396" i="2" s="1"/>
  <c r="T397" i="2" s="1"/>
  <c r="T398" i="2" s="1"/>
  <c r="T399" i="2" s="1"/>
  <c r="T400" i="2" s="1"/>
  <c r="T401" i="2" s="1"/>
  <c r="T402" i="2" s="1"/>
  <c r="T403" i="2" s="1"/>
  <c r="T404" i="2" s="1"/>
  <c r="T405" i="2" s="1"/>
  <c r="T406" i="2" s="1"/>
  <c r="T407" i="2" s="1"/>
  <c r="T408" i="2" s="1"/>
  <c r="T409" i="2" s="1"/>
  <c r="T410" i="2" s="1"/>
  <c r="T411" i="2" s="1"/>
  <c r="T412" i="2" s="1"/>
  <c r="T413" i="2" s="1"/>
  <c r="T414" i="2" s="1"/>
  <c r="T415" i="2" s="1"/>
  <c r="T416" i="2" s="1"/>
  <c r="T417" i="2" s="1"/>
  <c r="T418" i="2" s="1"/>
  <c r="T419" i="2" s="1"/>
  <c r="T420" i="2" s="1"/>
  <c r="T421" i="2" s="1"/>
  <c r="T422" i="2" s="1"/>
  <c r="T423" i="2" s="1"/>
  <c r="T424" i="2" s="1"/>
  <c r="T425" i="2" s="1"/>
  <c r="T426" i="2" s="1"/>
  <c r="T427" i="2" s="1"/>
  <c r="T428" i="2" s="1"/>
  <c r="T429" i="2" s="1"/>
  <c r="T430" i="2" s="1"/>
  <c r="T431" i="2" s="1"/>
  <c r="T432" i="2" s="1"/>
  <c r="T433" i="2" s="1"/>
  <c r="T434" i="2" s="1"/>
  <c r="T435" i="2" s="1"/>
  <c r="T436" i="2" s="1"/>
  <c r="T437" i="2" s="1"/>
  <c r="T438" i="2" s="1"/>
  <c r="T439" i="2" s="1"/>
  <c r="T440" i="2" s="1"/>
  <c r="T441" i="2" s="1"/>
  <c r="T442" i="2" s="1"/>
  <c r="T443" i="2" s="1"/>
  <c r="T444" i="2" s="1"/>
  <c r="T445" i="2" s="1"/>
  <c r="T446" i="2" s="1"/>
  <c r="T447" i="2" s="1"/>
  <c r="T448" i="2" s="1"/>
  <c r="T449" i="2" s="1"/>
  <c r="T450" i="2" s="1"/>
  <c r="T451" i="2" s="1"/>
  <c r="T452" i="2" s="1"/>
  <c r="T453" i="2" s="1"/>
  <c r="T454" i="2" s="1"/>
  <c r="T455" i="2" s="1"/>
  <c r="T456" i="2" s="1"/>
  <c r="T457" i="2" s="1"/>
  <c r="T458" i="2" s="1"/>
  <c r="T459" i="2" s="1"/>
  <c r="T460" i="2" s="1"/>
  <c r="T461" i="2" s="1"/>
  <c r="T462" i="2" s="1"/>
  <c r="T463" i="2" s="1"/>
  <c r="T464" i="2" s="1"/>
  <c r="T465" i="2" s="1"/>
  <c r="T466" i="2" s="1"/>
  <c r="T467" i="2" s="1"/>
  <c r="T468" i="2" s="1"/>
  <c r="T469" i="2" s="1"/>
  <c r="T470" i="2" s="1"/>
  <c r="T471" i="2" s="1"/>
  <c r="T472" i="2" s="1"/>
  <c r="T473" i="2" s="1"/>
  <c r="T474" i="2" s="1"/>
  <c r="T475" i="2" s="1"/>
  <c r="T476" i="2" s="1"/>
  <c r="T477" i="2" s="1"/>
  <c r="T478" i="2" s="1"/>
  <c r="T479" i="2" s="1"/>
  <c r="T480" i="2" s="1"/>
  <c r="T481" i="2" s="1"/>
  <c r="T482" i="2" s="1"/>
  <c r="T483" i="2" s="1"/>
  <c r="T484" i="2" s="1"/>
  <c r="T485" i="2" s="1"/>
  <c r="T486" i="2" s="1"/>
  <c r="T487" i="2" s="1"/>
  <c r="T488" i="2" s="1"/>
  <c r="T489" i="2" s="1"/>
  <c r="T490" i="2" s="1"/>
  <c r="T491" i="2" s="1"/>
  <c r="T492" i="2" s="1"/>
  <c r="T493" i="2" s="1"/>
  <c r="T494" i="2" s="1"/>
  <c r="T495" i="2" s="1"/>
  <c r="T496" i="2" s="1"/>
  <c r="T497" i="2" s="1"/>
  <c r="T498" i="2" s="1"/>
  <c r="T499" i="2" s="1"/>
  <c r="T500" i="2" s="1"/>
  <c r="T501" i="2" s="1"/>
  <c r="T502" i="2" s="1"/>
  <c r="T503" i="2" s="1"/>
  <c r="T504" i="2" s="1"/>
  <c r="T505" i="2" s="1"/>
  <c r="T506" i="2" s="1"/>
  <c r="T507" i="2" s="1"/>
  <c r="T508" i="2" s="1"/>
  <c r="T509" i="2" s="1"/>
  <c r="T510" i="2" s="1"/>
  <c r="T511" i="2" s="1"/>
  <c r="T512" i="2" s="1"/>
  <c r="T513" i="2" s="1"/>
  <c r="T514" i="2" s="1"/>
  <c r="T515" i="2" s="1"/>
  <c r="T516" i="2" s="1"/>
  <c r="T517" i="2" s="1"/>
  <c r="T518" i="2" s="1"/>
  <c r="T519" i="2" s="1"/>
  <c r="T520" i="2" s="1"/>
  <c r="T521" i="2" s="1"/>
  <c r="T522" i="2" s="1"/>
  <c r="T523" i="2" s="1"/>
  <c r="T524" i="2" s="1"/>
  <c r="T525" i="2" s="1"/>
  <c r="T526" i="2" s="1"/>
  <c r="T527" i="2" s="1"/>
  <c r="T528" i="2" s="1"/>
  <c r="T529" i="2" s="1"/>
  <c r="T530" i="2" s="1"/>
  <c r="T531" i="2" s="1"/>
  <c r="T532" i="2" s="1"/>
  <c r="T533" i="2" s="1"/>
  <c r="T534" i="2" s="1"/>
  <c r="T535" i="2" s="1"/>
  <c r="T536" i="2" s="1"/>
  <c r="T537" i="2" s="1"/>
  <c r="T538" i="2" s="1"/>
  <c r="T539" i="2" s="1"/>
  <c r="T540" i="2" s="1"/>
  <c r="T541" i="2" s="1"/>
  <c r="T542" i="2" s="1"/>
  <c r="T543" i="2" s="1"/>
  <c r="T544" i="2" s="1"/>
  <c r="T545" i="2" s="1"/>
  <c r="T546" i="2" s="1"/>
  <c r="T547" i="2" s="1"/>
  <c r="T548" i="2" s="1"/>
  <c r="T549" i="2" s="1"/>
  <c r="T550" i="2" s="1"/>
  <c r="T551" i="2" s="1"/>
  <c r="T552" i="2" s="1"/>
  <c r="T553" i="2" s="1"/>
  <c r="T554" i="2" s="1"/>
  <c r="T555" i="2" s="1"/>
  <c r="T556" i="2" s="1"/>
  <c r="T557" i="2" s="1"/>
  <c r="T558" i="2" s="1"/>
  <c r="T559" i="2" s="1"/>
  <c r="T560" i="2" s="1"/>
  <c r="T561" i="2" s="1"/>
  <c r="T562" i="2" s="1"/>
  <c r="T563" i="2" s="1"/>
  <c r="T564" i="2" s="1"/>
  <c r="T565" i="2" s="1"/>
  <c r="T566" i="2" s="1"/>
  <c r="T567" i="2" s="1"/>
  <c r="T568" i="2" s="1"/>
  <c r="T569" i="2" s="1"/>
  <c r="T570" i="2" s="1"/>
  <c r="T571" i="2" s="1"/>
  <c r="T572" i="2" s="1"/>
  <c r="S16" i="2" l="1"/>
  <c r="S33" i="2"/>
  <c r="S69" i="2"/>
  <c r="S100" i="2"/>
  <c r="S119" i="2"/>
  <c r="S150" i="2"/>
  <c r="S168" i="2"/>
  <c r="S199" i="2"/>
  <c r="S232" i="2"/>
  <c r="S249" i="2"/>
  <c r="S278" i="2"/>
  <c r="S296" i="2"/>
  <c r="S330" i="2"/>
  <c r="S347" i="2"/>
  <c r="S376" i="2"/>
  <c r="S393" i="2"/>
  <c r="S440" i="2"/>
  <c r="S456" i="2"/>
  <c r="S474" i="2"/>
  <c r="S492" i="2"/>
  <c r="S510" i="2"/>
  <c r="S472" i="2"/>
  <c r="S17" i="2"/>
  <c r="S52" i="2"/>
  <c r="S70" i="2"/>
  <c r="S102" i="2"/>
  <c r="S120" i="2"/>
  <c r="S151" i="2"/>
  <c r="S169" i="2"/>
  <c r="S200" i="2"/>
  <c r="S233" i="2"/>
  <c r="S250" i="2"/>
  <c r="S280" i="2"/>
  <c r="S297" i="2"/>
  <c r="S331" i="2"/>
  <c r="S348" i="2"/>
  <c r="S377" i="2"/>
  <c r="S394" i="2"/>
  <c r="S441" i="2"/>
  <c r="S457" i="2"/>
  <c r="S476" i="2"/>
  <c r="S493" i="2"/>
  <c r="S511" i="2"/>
  <c r="S528" i="2"/>
  <c r="S545" i="2"/>
  <c r="S562" i="2"/>
  <c r="S10" i="2"/>
  <c r="S27" i="2"/>
  <c r="S63" i="2"/>
  <c r="S81" i="2"/>
  <c r="S112" i="2"/>
  <c r="S144" i="2"/>
  <c r="S161" i="2"/>
  <c r="S192" i="2"/>
  <c r="S211" i="2"/>
  <c r="S243" i="2"/>
  <c r="S260" i="2"/>
  <c r="S290" i="2"/>
  <c r="S323" i="2"/>
  <c r="S341" i="2"/>
  <c r="S370" i="2"/>
  <c r="S386" i="2"/>
  <c r="S433" i="2"/>
  <c r="S24" i="2"/>
  <c r="S239" i="2"/>
  <c r="S443" i="2"/>
  <c r="S513" i="2"/>
  <c r="S11" i="2"/>
  <c r="S212" i="2"/>
  <c r="S434" i="2"/>
  <c r="S542" i="2"/>
  <c r="S99" i="2"/>
  <c r="S295" i="2"/>
  <c r="S491" i="2"/>
  <c r="S235" i="2"/>
  <c r="S555" i="2"/>
  <c r="S543" i="2"/>
  <c r="S299" i="2"/>
  <c r="S4" i="2"/>
  <c r="S564" i="2"/>
  <c r="S494" i="2"/>
  <c r="S253" i="2"/>
  <c r="S72" i="2"/>
  <c r="S534" i="2"/>
  <c r="S463" i="2"/>
  <c r="S538" i="2"/>
  <c r="S379" i="2"/>
  <c r="S171" i="2"/>
  <c r="S551" i="2"/>
  <c r="S473" i="2"/>
  <c r="S392" i="2"/>
  <c r="S277" i="2"/>
  <c r="S167" i="2"/>
  <c r="S68" i="2"/>
  <c r="S568" i="2"/>
  <c r="S533" i="2"/>
  <c r="S499" i="2"/>
  <c r="S387" i="2"/>
  <c r="S291" i="2"/>
  <c r="S193" i="2"/>
  <c r="S82" i="2"/>
  <c r="S2" i="2"/>
  <c r="S539" i="2"/>
  <c r="S504" i="2"/>
  <c r="S469" i="2"/>
  <c r="S400" i="2"/>
  <c r="S303" i="2"/>
  <c r="S208" i="2"/>
  <c r="S108" i="2"/>
  <c r="S6" i="2"/>
  <c r="S450" i="2"/>
  <c r="S462" i="2"/>
  <c r="S517" i="2"/>
  <c r="S375" i="2"/>
  <c r="S520" i="2"/>
  <c r="S333" i="2"/>
  <c r="S122" i="2"/>
  <c r="S526" i="2"/>
  <c r="S455" i="2"/>
  <c r="S346" i="2"/>
  <c r="S248" i="2"/>
  <c r="S149" i="2"/>
  <c r="S32" i="2"/>
  <c r="S559" i="2"/>
  <c r="S524" i="2"/>
  <c r="S490" i="2"/>
  <c r="S371" i="2"/>
  <c r="S273" i="2"/>
  <c r="S162" i="2"/>
  <c r="S64" i="2"/>
  <c r="S565" i="2"/>
  <c r="S530" i="2"/>
  <c r="S496" i="2"/>
  <c r="S459" i="2"/>
  <c r="S383" i="2"/>
  <c r="S286" i="2"/>
  <c r="S189" i="2"/>
  <c r="S76" i="2"/>
  <c r="S477" i="2"/>
  <c r="S442" i="2"/>
  <c r="S454" i="2"/>
  <c r="S546" i="2"/>
  <c r="S396" i="2"/>
  <c r="S202" i="2"/>
  <c r="S20" i="2"/>
  <c r="S22" i="2"/>
  <c r="S57" i="2"/>
  <c r="S74" i="2"/>
  <c r="S106" i="2"/>
  <c r="S124" i="2"/>
  <c r="S156" i="2"/>
  <c r="S187" i="2"/>
  <c r="S206" i="2"/>
  <c r="S237" i="2"/>
  <c r="S255" i="2"/>
  <c r="S284" i="2"/>
  <c r="S301" i="2"/>
  <c r="S335" i="2"/>
  <c r="S353" i="2"/>
  <c r="S381" i="2"/>
  <c r="S398" i="2"/>
  <c r="S445" i="2"/>
  <c r="S461" i="2"/>
  <c r="S480" i="2"/>
  <c r="S498" i="2"/>
  <c r="S515" i="2"/>
  <c r="S532" i="2"/>
  <c r="S549" i="2"/>
  <c r="S567" i="2"/>
  <c r="S14" i="2"/>
  <c r="S31" i="2"/>
  <c r="S67" i="2"/>
  <c r="S98" i="2"/>
  <c r="S116" i="2"/>
  <c r="S148" i="2"/>
  <c r="S166" i="2"/>
  <c r="S197" i="2"/>
  <c r="S217" i="2"/>
  <c r="S247" i="2"/>
  <c r="S276" i="2"/>
  <c r="S294" i="2"/>
  <c r="S327" i="2"/>
  <c r="S345" i="2"/>
  <c r="S374" i="2"/>
  <c r="S391" i="2"/>
  <c r="S438" i="2"/>
  <c r="S59" i="2"/>
  <c r="S257" i="2"/>
  <c r="S451" i="2"/>
  <c r="S521" i="2"/>
  <c r="S28" i="2"/>
  <c r="S244" i="2"/>
  <c r="S481" i="2"/>
  <c r="S550" i="2"/>
  <c r="S118" i="2"/>
  <c r="S328" i="2"/>
  <c r="S509" i="2"/>
  <c r="S282" i="2"/>
  <c r="S572" i="2"/>
  <c r="S560" i="2"/>
  <c r="S351" i="2"/>
  <c r="S7" i="2"/>
  <c r="S25" i="2"/>
  <c r="S60" i="2"/>
  <c r="S79" i="2"/>
  <c r="S109" i="2"/>
  <c r="S127" i="2"/>
  <c r="S159" i="2"/>
  <c r="S190" i="2"/>
  <c r="S209" i="2"/>
  <c r="S240" i="2"/>
  <c r="S258" i="2"/>
  <c r="S287" i="2"/>
  <c r="S304" i="2"/>
  <c r="S338" i="2"/>
  <c r="S356" i="2"/>
  <c r="S384" i="2"/>
  <c r="S401" i="2"/>
  <c r="S448" i="2"/>
  <c r="S464" i="2"/>
  <c r="S483" i="2"/>
  <c r="S501" i="2"/>
  <c r="S518" i="2"/>
  <c r="S536" i="2"/>
  <c r="S552" i="2"/>
  <c r="S570" i="2"/>
  <c r="S458" i="2"/>
  <c r="S126" i="2"/>
  <c r="S337" i="2"/>
  <c r="S478" i="2"/>
  <c r="S547" i="2"/>
  <c r="S113" i="2"/>
  <c r="S324" i="2"/>
  <c r="S508" i="2"/>
  <c r="S3" i="2"/>
  <c r="S198" i="2"/>
  <c r="S439" i="2"/>
  <c r="S569" i="2"/>
  <c r="S486" i="2"/>
  <c r="S482" i="2"/>
  <c r="S104" i="2"/>
  <c r="S512" i="2"/>
  <c r="S12" i="2"/>
  <c r="S29" i="2"/>
  <c r="S65" i="2"/>
  <c r="S83" i="2"/>
  <c r="S114" i="2"/>
  <c r="S146" i="2"/>
  <c r="S164" i="2"/>
  <c r="S195" i="2"/>
  <c r="S215" i="2"/>
  <c r="S245" i="2"/>
  <c r="S274" i="2"/>
  <c r="S292" i="2"/>
  <c r="S325" i="2"/>
  <c r="S343" i="2"/>
  <c r="S372" i="2"/>
  <c r="S388" i="2"/>
  <c r="S435" i="2"/>
  <c r="S452" i="2"/>
  <c r="S470" i="2"/>
  <c r="S488" i="2"/>
  <c r="S506" i="2"/>
  <c r="S522" i="2"/>
  <c r="S540" i="2"/>
  <c r="S557" i="2"/>
  <c r="S446" i="2"/>
  <c r="S466" i="2"/>
  <c r="S158" i="2"/>
  <c r="S355" i="2"/>
  <c r="S487" i="2"/>
  <c r="S556" i="2"/>
  <c r="S145" i="2"/>
  <c r="S342" i="2"/>
  <c r="S516" i="2"/>
  <c r="S15" i="2"/>
  <c r="S230" i="2"/>
  <c r="S447" i="2"/>
  <c r="S54" i="2"/>
  <c r="S503" i="2"/>
  <c r="S500" i="2"/>
  <c r="S154" i="2"/>
  <c r="S529" i="2"/>
  <c r="S191" i="2"/>
  <c r="S527" i="2"/>
  <c r="S544" i="2"/>
  <c r="S561" i="2"/>
  <c r="S8" i="2"/>
  <c r="S26" i="2"/>
  <c r="S61" i="2"/>
  <c r="S80" i="2"/>
  <c r="S110" i="2"/>
  <c r="S143" i="2"/>
  <c r="S160" i="2"/>
  <c r="S210" i="2"/>
  <c r="S242" i="2"/>
  <c r="S259" i="2"/>
  <c r="S288" i="2"/>
  <c r="S305" i="2"/>
  <c r="S340" i="2"/>
  <c r="S357" i="2"/>
  <c r="S385" i="2"/>
  <c r="S402" i="2"/>
  <c r="S449" i="2"/>
  <c r="S465" i="2"/>
  <c r="S484" i="2"/>
  <c r="S502" i="2"/>
  <c r="S519" i="2"/>
  <c r="S537" i="2"/>
  <c r="S554" i="2"/>
  <c r="S571" i="2"/>
  <c r="S18" i="2"/>
  <c r="S53" i="2"/>
  <c r="S71" i="2"/>
  <c r="S103" i="2"/>
  <c r="S121" i="2"/>
  <c r="S152" i="2"/>
  <c r="S170" i="2"/>
  <c r="S201" i="2"/>
  <c r="S234" i="2"/>
  <c r="S252" i="2"/>
  <c r="S281" i="2"/>
  <c r="S298" i="2"/>
  <c r="S332" i="2"/>
  <c r="S350" i="2"/>
  <c r="S378" i="2"/>
  <c r="S395" i="2"/>
  <c r="S21" i="2"/>
  <c r="S56" i="2"/>
  <c r="S73" i="2"/>
  <c r="S105" i="2"/>
  <c r="S123" i="2"/>
  <c r="S155" i="2"/>
  <c r="S172" i="2"/>
  <c r="S205" i="2"/>
  <c r="S236" i="2"/>
  <c r="S254" i="2"/>
  <c r="S283" i="2"/>
  <c r="S300" i="2"/>
  <c r="S334" i="2"/>
  <c r="S352" i="2"/>
  <c r="S380" i="2"/>
  <c r="S397" i="2"/>
  <c r="S444" i="2"/>
  <c r="S460" i="2"/>
  <c r="S479" i="2"/>
  <c r="S497" i="2"/>
  <c r="S514" i="2"/>
  <c r="S531" i="2"/>
  <c r="S548" i="2"/>
  <c r="S566" i="2"/>
  <c r="S13" i="2"/>
  <c r="S30" i="2"/>
  <c r="S66" i="2"/>
  <c r="S97" i="2"/>
  <c r="S115" i="2"/>
  <c r="S147" i="2"/>
  <c r="S165" i="2"/>
  <c r="S196" i="2"/>
  <c r="S216" i="2"/>
  <c r="S246" i="2"/>
  <c r="S275" i="2"/>
  <c r="S293" i="2"/>
  <c r="S326" i="2"/>
  <c r="S344" i="2"/>
  <c r="S373" i="2"/>
  <c r="S390" i="2"/>
  <c r="S436" i="2"/>
  <c r="S453" i="2"/>
  <c r="S471" i="2"/>
  <c r="S489" i="2"/>
  <c r="S507" i="2"/>
  <c r="S523" i="2"/>
  <c r="S541" i="2"/>
  <c r="S558" i="2"/>
  <c r="S5" i="2"/>
  <c r="S23" i="2"/>
  <c r="S58" i="2"/>
  <c r="S75" i="2"/>
  <c r="S107" i="2"/>
  <c r="S125" i="2"/>
  <c r="S157" i="2"/>
  <c r="S188" i="2"/>
  <c r="S207" i="2"/>
  <c r="S238" i="2"/>
  <c r="S256" i="2"/>
  <c r="S285" i="2"/>
  <c r="S302" i="2"/>
  <c r="S336" i="2"/>
  <c r="S354" i="2"/>
  <c r="S382" i="2"/>
  <c r="S399" i="2"/>
  <c r="Q3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Q300" i="2"/>
  <c r="Q301" i="2"/>
  <c r="Q302" i="2"/>
  <c r="Q303" i="2"/>
  <c r="Q304" i="2"/>
  <c r="Q305" i="2"/>
  <c r="Q306" i="2"/>
  <c r="Q307" i="2"/>
  <c r="Q308" i="2"/>
  <c r="Q309" i="2"/>
  <c r="Q310" i="2"/>
  <c r="Q311" i="2"/>
  <c r="Q312" i="2"/>
  <c r="Q313" i="2"/>
  <c r="Q314" i="2"/>
  <c r="Q315" i="2"/>
  <c r="Q316" i="2"/>
  <c r="Q317" i="2"/>
  <c r="Q318" i="2"/>
  <c r="Q319" i="2"/>
  <c r="Q320" i="2"/>
  <c r="Q321" i="2"/>
  <c r="Q322" i="2"/>
  <c r="Q323" i="2"/>
  <c r="Q324" i="2"/>
  <c r="Q325" i="2"/>
  <c r="Q326" i="2"/>
  <c r="Q327" i="2"/>
  <c r="Q328" i="2"/>
  <c r="Q329" i="2"/>
  <c r="Q330" i="2"/>
  <c r="Q331" i="2"/>
  <c r="Q332" i="2"/>
  <c r="Q333" i="2"/>
  <c r="Q334" i="2"/>
  <c r="Q335" i="2"/>
  <c r="Q336" i="2"/>
  <c r="Q337" i="2"/>
  <c r="Q338" i="2"/>
  <c r="Q339" i="2"/>
  <c r="Q340" i="2"/>
  <c r="Q341" i="2"/>
  <c r="Q342" i="2"/>
  <c r="Q343" i="2"/>
  <c r="Q344" i="2"/>
  <c r="Q345" i="2"/>
  <c r="Q346" i="2"/>
  <c r="Q347" i="2"/>
  <c r="Q348" i="2"/>
  <c r="Q349" i="2"/>
  <c r="Q350" i="2"/>
  <c r="Q351" i="2"/>
  <c r="Q352" i="2"/>
  <c r="Q353" i="2"/>
  <c r="Q354" i="2"/>
  <c r="Q355" i="2"/>
  <c r="Q356" i="2"/>
  <c r="Q357" i="2"/>
  <c r="Q358" i="2"/>
  <c r="Q359" i="2"/>
  <c r="Q360" i="2"/>
  <c r="Q361" i="2"/>
  <c r="Q362" i="2"/>
  <c r="Q363" i="2"/>
  <c r="Q364" i="2"/>
  <c r="Q365" i="2"/>
  <c r="Q366" i="2"/>
  <c r="Q367" i="2"/>
  <c r="Q368" i="2"/>
  <c r="Q369" i="2"/>
  <c r="Q370" i="2"/>
  <c r="Q371" i="2"/>
  <c r="Q372" i="2"/>
  <c r="Q373" i="2"/>
  <c r="Q374" i="2"/>
  <c r="Q375" i="2"/>
  <c r="Q376" i="2"/>
  <c r="Q377" i="2"/>
  <c r="Q378" i="2"/>
  <c r="Q379" i="2"/>
  <c r="Q380" i="2"/>
  <c r="Q381" i="2"/>
  <c r="Q382" i="2"/>
  <c r="Q383" i="2"/>
  <c r="Q384" i="2"/>
  <c r="Q385" i="2"/>
  <c r="Q386" i="2"/>
  <c r="Q387" i="2"/>
  <c r="Q388" i="2"/>
  <c r="Q389" i="2"/>
  <c r="Q390" i="2"/>
  <c r="Q391" i="2"/>
  <c r="Q392" i="2"/>
  <c r="Q393" i="2"/>
  <c r="Q394" i="2"/>
  <c r="Q395" i="2"/>
  <c r="Q396" i="2"/>
  <c r="Q397" i="2"/>
  <c r="Q398" i="2"/>
  <c r="Q399" i="2"/>
  <c r="Q400" i="2"/>
  <c r="Q401" i="2"/>
  <c r="Q402" i="2"/>
  <c r="Q403" i="2"/>
  <c r="Q404" i="2"/>
  <c r="Q405" i="2"/>
  <c r="Q406" i="2"/>
  <c r="Q407" i="2"/>
  <c r="Q408" i="2"/>
  <c r="Q409" i="2"/>
  <c r="Q410" i="2"/>
  <c r="Q411" i="2"/>
  <c r="Q412" i="2"/>
  <c r="Q413" i="2"/>
  <c r="Q414" i="2"/>
  <c r="Q415" i="2"/>
  <c r="Q416" i="2"/>
  <c r="Q417" i="2"/>
  <c r="Q418" i="2"/>
  <c r="Q419" i="2"/>
  <c r="Q420" i="2"/>
  <c r="Q421" i="2"/>
  <c r="Q422" i="2"/>
  <c r="Q423" i="2"/>
  <c r="Q424" i="2"/>
  <c r="Q425" i="2"/>
  <c r="Q426" i="2"/>
  <c r="Q427" i="2"/>
  <c r="Q428" i="2"/>
  <c r="Q429" i="2"/>
  <c r="Q430" i="2"/>
  <c r="Q431" i="2"/>
  <c r="Q432" i="2"/>
  <c r="Q433" i="2"/>
  <c r="Q434" i="2"/>
  <c r="Q435" i="2"/>
  <c r="Q436" i="2"/>
  <c r="Q437" i="2"/>
  <c r="Q438" i="2"/>
  <c r="Q439" i="2"/>
  <c r="Q440" i="2"/>
  <c r="Q441" i="2"/>
  <c r="Q442" i="2"/>
  <c r="Q443" i="2"/>
  <c r="Q444" i="2"/>
  <c r="Q445" i="2"/>
  <c r="Q446" i="2"/>
  <c r="Q447" i="2"/>
  <c r="Q448" i="2"/>
  <c r="Q449" i="2"/>
  <c r="Q450" i="2"/>
  <c r="Q451" i="2"/>
  <c r="Q452" i="2"/>
  <c r="Q453" i="2"/>
  <c r="Q454" i="2"/>
  <c r="Q455" i="2"/>
  <c r="Q456" i="2"/>
  <c r="Q457" i="2"/>
  <c r="Q458" i="2"/>
  <c r="Q459" i="2"/>
  <c r="Q460" i="2"/>
  <c r="Q461" i="2"/>
  <c r="Q462" i="2"/>
  <c r="Q463" i="2"/>
  <c r="Q464" i="2"/>
  <c r="Q465" i="2"/>
  <c r="Q466" i="2"/>
  <c r="Q467" i="2"/>
  <c r="Q468" i="2"/>
  <c r="Q469" i="2"/>
  <c r="Q470" i="2"/>
  <c r="Q471" i="2"/>
  <c r="Q472" i="2"/>
  <c r="Q473" i="2"/>
  <c r="Q474" i="2"/>
  <c r="Q475" i="2"/>
  <c r="Q476" i="2"/>
  <c r="Q477" i="2"/>
  <c r="Q478" i="2"/>
  <c r="Q479" i="2"/>
  <c r="Q480" i="2"/>
  <c r="Q481" i="2"/>
  <c r="Q482" i="2"/>
  <c r="Q483" i="2"/>
  <c r="Q484" i="2"/>
  <c r="Q485" i="2"/>
  <c r="Q486" i="2"/>
  <c r="Q487" i="2"/>
  <c r="Q488" i="2"/>
  <c r="Q489" i="2"/>
  <c r="Q490" i="2"/>
  <c r="Q491" i="2"/>
  <c r="Q492" i="2"/>
  <c r="Q493" i="2"/>
  <c r="Q494" i="2"/>
  <c r="Q495" i="2"/>
  <c r="Q496" i="2"/>
  <c r="Q497" i="2"/>
  <c r="Q499" i="2"/>
  <c r="Q500" i="2"/>
  <c r="Q501" i="2"/>
  <c r="Q502" i="2"/>
  <c r="Q503" i="2"/>
  <c r="Q504" i="2"/>
  <c r="Q505" i="2"/>
  <c r="Q506" i="2"/>
  <c r="Q507" i="2"/>
  <c r="Q508" i="2"/>
  <c r="Q509" i="2"/>
  <c r="Q510" i="2"/>
  <c r="Q511" i="2"/>
  <c r="Q512" i="2"/>
  <c r="Q513" i="2"/>
  <c r="Q514" i="2"/>
  <c r="Q515" i="2"/>
  <c r="Q516" i="2"/>
  <c r="Q517" i="2"/>
  <c r="Q518" i="2"/>
  <c r="Q519" i="2"/>
  <c r="Q520" i="2"/>
  <c r="Q521" i="2"/>
  <c r="Q522" i="2"/>
  <c r="Q523" i="2"/>
  <c r="Q524" i="2"/>
  <c r="Q525" i="2"/>
  <c r="Q526" i="2"/>
  <c r="Q527" i="2"/>
  <c r="Q528" i="2"/>
  <c r="Q529" i="2"/>
  <c r="Q530" i="2"/>
  <c r="Q531" i="2"/>
  <c r="Q532" i="2"/>
  <c r="Q533" i="2"/>
  <c r="Q2" i="2"/>
  <c r="J4" i="3" l="1"/>
  <c r="J5" i="3"/>
  <c r="J6" i="3"/>
  <c r="J7" i="3"/>
  <c r="J8" i="3"/>
  <c r="J9" i="3"/>
  <c r="J10" i="3"/>
  <c r="J11" i="3"/>
  <c r="J3" i="3"/>
  <c r="I4" i="3"/>
  <c r="I5" i="3"/>
  <c r="I6" i="3"/>
  <c r="I7" i="3"/>
  <c r="I8" i="3"/>
  <c r="I9" i="3"/>
  <c r="I10" i="3"/>
  <c r="I11" i="3"/>
  <c r="I3" i="3"/>
  <c r="C5" i="3"/>
  <c r="C6" i="3"/>
  <c r="C7" i="3" s="1"/>
  <c r="C8" i="3" s="1"/>
  <c r="C9" i="3" s="1"/>
  <c r="C10" i="3" s="1"/>
  <c r="C11" i="3" s="1"/>
  <c r="C4" i="3"/>
  <c r="O3" i="2" l="1"/>
  <c r="O4" i="2"/>
  <c r="O5" i="2"/>
  <c r="O6" i="2"/>
  <c r="O7" i="2"/>
  <c r="O8" i="2"/>
  <c r="O10" i="2"/>
  <c r="O11" i="2"/>
  <c r="O12" i="2"/>
  <c r="O13" i="2"/>
  <c r="O14" i="2"/>
  <c r="O15" i="2"/>
  <c r="O16" i="2"/>
  <c r="O17" i="2"/>
  <c r="O18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52" i="2"/>
  <c r="O53" i="2"/>
  <c r="O54" i="2"/>
  <c r="O56" i="2"/>
  <c r="O57" i="2"/>
  <c r="O58" i="2"/>
  <c r="O59" i="2"/>
  <c r="O60" i="2"/>
  <c r="O61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9" i="2"/>
  <c r="O80" i="2"/>
  <c r="O81" i="2"/>
  <c r="O82" i="2"/>
  <c r="O83" i="2"/>
  <c r="O97" i="2"/>
  <c r="O98" i="2"/>
  <c r="O99" i="2"/>
  <c r="O100" i="2"/>
  <c r="O102" i="2"/>
  <c r="O103" i="2"/>
  <c r="O104" i="2"/>
  <c r="O105" i="2"/>
  <c r="O106" i="2"/>
  <c r="O107" i="2"/>
  <c r="O108" i="2"/>
  <c r="O109" i="2"/>
  <c r="O110" i="2"/>
  <c r="O112" i="2"/>
  <c r="O113" i="2"/>
  <c r="O114" i="2"/>
  <c r="O115" i="2"/>
  <c r="O116" i="2"/>
  <c r="O118" i="2"/>
  <c r="O119" i="2"/>
  <c r="O120" i="2"/>
  <c r="O121" i="2"/>
  <c r="O122" i="2"/>
  <c r="O123" i="2"/>
  <c r="O124" i="2"/>
  <c r="O125" i="2"/>
  <c r="O126" i="2"/>
  <c r="O127" i="2"/>
  <c r="O143" i="2"/>
  <c r="O144" i="2"/>
  <c r="O145" i="2"/>
  <c r="O146" i="2"/>
  <c r="O147" i="2"/>
  <c r="O148" i="2"/>
  <c r="O149" i="2"/>
  <c r="O150" i="2"/>
  <c r="O151" i="2"/>
  <c r="O152" i="2"/>
  <c r="O154" i="2"/>
  <c r="O155" i="2"/>
  <c r="O156" i="2"/>
  <c r="O157" i="2"/>
  <c r="O158" i="2"/>
  <c r="O159" i="2"/>
  <c r="O160" i="2"/>
  <c r="O161" i="2"/>
  <c r="O162" i="2"/>
  <c r="O164" i="2"/>
  <c r="O165" i="2"/>
  <c r="O166" i="2"/>
  <c r="O167" i="2"/>
  <c r="O168" i="2"/>
  <c r="O169" i="2"/>
  <c r="O170" i="2"/>
  <c r="O171" i="2"/>
  <c r="O172" i="2"/>
  <c r="O187" i="2"/>
  <c r="O188" i="2"/>
  <c r="O189" i="2"/>
  <c r="O190" i="2"/>
  <c r="O191" i="2"/>
  <c r="O192" i="2"/>
  <c r="O193" i="2"/>
  <c r="O195" i="2"/>
  <c r="O196" i="2"/>
  <c r="O197" i="2"/>
  <c r="O198" i="2"/>
  <c r="O199" i="2"/>
  <c r="O200" i="2"/>
  <c r="O201" i="2"/>
  <c r="O202" i="2"/>
  <c r="O205" i="2"/>
  <c r="O206" i="2"/>
  <c r="O207" i="2"/>
  <c r="O208" i="2"/>
  <c r="O209" i="2"/>
  <c r="O210" i="2"/>
  <c r="O211" i="2"/>
  <c r="O212" i="2"/>
  <c r="O215" i="2"/>
  <c r="O216" i="2"/>
  <c r="O217" i="2"/>
  <c r="O230" i="2"/>
  <c r="O232" i="2"/>
  <c r="O233" i="2"/>
  <c r="O234" i="2"/>
  <c r="O235" i="2"/>
  <c r="O236" i="2"/>
  <c r="O237" i="2"/>
  <c r="O238" i="2"/>
  <c r="O239" i="2"/>
  <c r="O240" i="2"/>
  <c r="O242" i="2"/>
  <c r="O243" i="2"/>
  <c r="O244" i="2"/>
  <c r="O245" i="2"/>
  <c r="O246" i="2"/>
  <c r="O247" i="2"/>
  <c r="O248" i="2"/>
  <c r="O249" i="2"/>
  <c r="O250" i="2"/>
  <c r="O252" i="2"/>
  <c r="O253" i="2"/>
  <c r="O254" i="2"/>
  <c r="O255" i="2"/>
  <c r="O256" i="2"/>
  <c r="O257" i="2"/>
  <c r="O258" i="2"/>
  <c r="O259" i="2"/>
  <c r="O260" i="2"/>
  <c r="O273" i="2"/>
  <c r="O274" i="2"/>
  <c r="O275" i="2"/>
  <c r="O276" i="2"/>
  <c r="O277" i="2"/>
  <c r="O278" i="2"/>
  <c r="O280" i="2"/>
  <c r="O281" i="2"/>
  <c r="O282" i="2"/>
  <c r="O283" i="2"/>
  <c r="O284" i="2"/>
  <c r="O285" i="2"/>
  <c r="O286" i="2"/>
  <c r="O287" i="2"/>
  <c r="O288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23" i="2"/>
  <c r="O324" i="2"/>
  <c r="O325" i="2"/>
  <c r="O326" i="2"/>
  <c r="O327" i="2"/>
  <c r="O328" i="2"/>
  <c r="O330" i="2"/>
  <c r="O331" i="2"/>
  <c r="O332" i="2"/>
  <c r="O333" i="2"/>
  <c r="O334" i="2"/>
  <c r="O335" i="2"/>
  <c r="O336" i="2"/>
  <c r="O337" i="2"/>
  <c r="O338" i="2"/>
  <c r="O340" i="2"/>
  <c r="O341" i="2"/>
  <c r="O342" i="2"/>
  <c r="O343" i="2"/>
  <c r="O344" i="2"/>
  <c r="O345" i="2"/>
  <c r="O346" i="2"/>
  <c r="O347" i="2"/>
  <c r="O348" i="2"/>
  <c r="O350" i="2"/>
  <c r="O351" i="2"/>
  <c r="O352" i="2"/>
  <c r="O353" i="2"/>
  <c r="O354" i="2"/>
  <c r="O355" i="2"/>
  <c r="O356" i="2"/>
  <c r="O357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33" i="2"/>
  <c r="O434" i="2"/>
  <c r="O435" i="2"/>
  <c r="O436" i="2"/>
  <c r="O438" i="2"/>
  <c r="O439" i="2"/>
  <c r="O440" i="2"/>
  <c r="O441" i="2"/>
  <c r="O442" i="2"/>
  <c r="O443" i="2"/>
  <c r="O444" i="2"/>
  <c r="O445" i="2"/>
  <c r="O446" i="2"/>
  <c r="O447" i="2"/>
  <c r="O448" i="2"/>
  <c r="O449" i="2"/>
  <c r="O450" i="2"/>
  <c r="O451" i="2"/>
  <c r="O452" i="2"/>
  <c r="O453" i="2"/>
  <c r="O454" i="2"/>
  <c r="O455" i="2"/>
  <c r="O456" i="2"/>
  <c r="O457" i="2"/>
  <c r="O458" i="2"/>
  <c r="O459" i="2"/>
  <c r="O460" i="2"/>
  <c r="O461" i="2"/>
  <c r="O462" i="2"/>
  <c r="O463" i="2"/>
  <c r="O464" i="2"/>
  <c r="O465" i="2"/>
  <c r="O466" i="2"/>
  <c r="O469" i="2"/>
  <c r="O470" i="2"/>
  <c r="O471" i="2"/>
  <c r="O472" i="2"/>
  <c r="O473" i="2"/>
  <c r="O474" i="2"/>
  <c r="O476" i="2"/>
  <c r="O477" i="2"/>
  <c r="O478" i="2"/>
  <c r="O479" i="2"/>
  <c r="O480" i="2"/>
  <c r="O481" i="2"/>
  <c r="O482" i="2"/>
  <c r="O483" i="2"/>
  <c r="O484" i="2"/>
  <c r="O486" i="2"/>
  <c r="O487" i="2"/>
  <c r="O488" i="2"/>
  <c r="O489" i="2"/>
  <c r="O490" i="2"/>
  <c r="O491" i="2"/>
  <c r="O492" i="2"/>
  <c r="O493" i="2"/>
  <c r="O494" i="2"/>
  <c r="O496" i="2"/>
  <c r="O497" i="2"/>
  <c r="O498" i="2"/>
  <c r="O499" i="2"/>
  <c r="O500" i="2"/>
  <c r="O501" i="2"/>
  <c r="O502" i="2"/>
  <c r="O503" i="2"/>
  <c r="O504" i="2"/>
  <c r="O506" i="2"/>
  <c r="O507" i="2"/>
  <c r="O508" i="2"/>
  <c r="O509" i="2"/>
  <c r="O510" i="2"/>
  <c r="O511" i="2"/>
  <c r="O512" i="2"/>
  <c r="O513" i="2"/>
  <c r="O514" i="2"/>
  <c r="O515" i="2"/>
  <c r="O516" i="2"/>
  <c r="O517" i="2"/>
  <c r="O518" i="2"/>
  <c r="O519" i="2"/>
  <c r="O520" i="2"/>
  <c r="O521" i="2"/>
  <c r="O522" i="2"/>
  <c r="O523" i="2"/>
  <c r="O524" i="2"/>
  <c r="O526" i="2"/>
  <c r="O527" i="2"/>
  <c r="O528" i="2"/>
  <c r="O529" i="2"/>
  <c r="O530" i="2"/>
  <c r="O531" i="2"/>
  <c r="O532" i="2"/>
  <c r="O533" i="2"/>
  <c r="O534" i="2"/>
  <c r="O536" i="2"/>
  <c r="O537" i="2"/>
  <c r="O538" i="2"/>
  <c r="O539" i="2"/>
  <c r="O540" i="2"/>
  <c r="O541" i="2"/>
  <c r="O542" i="2"/>
  <c r="O543" i="2"/>
  <c r="O544" i="2"/>
  <c r="O545" i="2"/>
  <c r="O546" i="2"/>
  <c r="O547" i="2"/>
  <c r="O548" i="2"/>
  <c r="O549" i="2"/>
  <c r="O550" i="2"/>
  <c r="O551" i="2"/>
  <c r="O552" i="2"/>
  <c r="O554" i="2"/>
  <c r="O555" i="2"/>
  <c r="O556" i="2"/>
  <c r="O557" i="2"/>
  <c r="O558" i="2"/>
  <c r="O559" i="2"/>
  <c r="O560" i="2"/>
  <c r="O561" i="2"/>
  <c r="O562" i="2"/>
  <c r="O564" i="2"/>
  <c r="O565" i="2"/>
  <c r="O566" i="2"/>
  <c r="O567" i="2"/>
  <c r="O568" i="2"/>
  <c r="O569" i="2"/>
  <c r="O570" i="2"/>
  <c r="O571" i="2"/>
  <c r="O572" i="2"/>
  <c r="O2" i="2"/>
  <c r="I3" i="2"/>
  <c r="I4" i="2" s="1"/>
  <c r="I5" i="2" s="1"/>
  <c r="I6" i="2" s="1"/>
  <c r="I7" i="2" s="1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I60" i="2" s="1"/>
  <c r="I61" i="2" s="1"/>
  <c r="I62" i="2" s="1"/>
  <c r="I63" i="2" s="1"/>
  <c r="I64" i="2" s="1"/>
  <c r="I65" i="2" s="1"/>
  <c r="I66" i="2" s="1"/>
  <c r="I67" i="2" s="1"/>
  <c r="I68" i="2" s="1"/>
  <c r="I69" i="2" s="1"/>
  <c r="I70" i="2" s="1"/>
  <c r="I71" i="2" s="1"/>
  <c r="I72" i="2" s="1"/>
  <c r="I73" i="2" s="1"/>
  <c r="I74" i="2" s="1"/>
  <c r="I75" i="2" s="1"/>
  <c r="I76" i="2" s="1"/>
  <c r="I77" i="2" s="1"/>
  <c r="I78" i="2" s="1"/>
  <c r="I79" i="2" s="1"/>
  <c r="I80" i="2" s="1"/>
  <c r="I81" i="2" s="1"/>
  <c r="I82" i="2" s="1"/>
  <c r="I83" i="2" s="1"/>
  <c r="I84" i="2" s="1"/>
  <c r="I85" i="2" s="1"/>
  <c r="I86" i="2" s="1"/>
  <c r="I87" i="2" s="1"/>
  <c r="I88" i="2" s="1"/>
  <c r="I89" i="2" s="1"/>
  <c r="I90" i="2" s="1"/>
  <c r="I91" i="2" s="1"/>
  <c r="I92" i="2" s="1"/>
  <c r="I93" i="2" s="1"/>
  <c r="I94" i="2" s="1"/>
  <c r="I95" i="2" s="1"/>
  <c r="I96" i="2" s="1"/>
  <c r="I97" i="2" s="1"/>
  <c r="I98" i="2" s="1"/>
  <c r="I99" i="2" s="1"/>
  <c r="I100" i="2" s="1"/>
  <c r="I101" i="2" s="1"/>
  <c r="I102" i="2" s="1"/>
  <c r="I103" i="2" s="1"/>
  <c r="I104" i="2" s="1"/>
  <c r="I105" i="2" s="1"/>
  <c r="I106" i="2" s="1"/>
  <c r="I107" i="2" s="1"/>
  <c r="I108" i="2" s="1"/>
  <c r="I109" i="2" s="1"/>
  <c r="I110" i="2" s="1"/>
  <c r="I111" i="2" s="1"/>
  <c r="I112" i="2" s="1"/>
  <c r="I113" i="2" s="1"/>
  <c r="I114" i="2" s="1"/>
  <c r="I115" i="2" s="1"/>
  <c r="I116" i="2" s="1"/>
  <c r="I117" i="2" s="1"/>
  <c r="I118" i="2" s="1"/>
  <c r="I119" i="2" s="1"/>
  <c r="I120" i="2" s="1"/>
  <c r="I121" i="2" s="1"/>
  <c r="I122" i="2" s="1"/>
  <c r="I123" i="2" s="1"/>
  <c r="I124" i="2" s="1"/>
  <c r="I125" i="2" s="1"/>
  <c r="I126" i="2" s="1"/>
  <c r="I127" i="2" s="1"/>
  <c r="I128" i="2" s="1"/>
  <c r="I129" i="2" s="1"/>
  <c r="I130" i="2" s="1"/>
  <c r="I131" i="2" s="1"/>
  <c r="I132" i="2" s="1"/>
  <c r="I133" i="2" s="1"/>
  <c r="I134" i="2" s="1"/>
  <c r="I135" i="2" s="1"/>
  <c r="I136" i="2" s="1"/>
  <c r="I137" i="2" s="1"/>
  <c r="I138" i="2" s="1"/>
  <c r="I139" i="2" s="1"/>
  <c r="I140" i="2" s="1"/>
  <c r="I141" i="2" s="1"/>
  <c r="I142" i="2" s="1"/>
  <c r="I143" i="2" s="1"/>
  <c r="I144" i="2" s="1"/>
  <c r="I145" i="2" s="1"/>
  <c r="I146" i="2" s="1"/>
  <c r="I147" i="2" s="1"/>
  <c r="I148" i="2" s="1"/>
  <c r="I149" i="2" s="1"/>
  <c r="I150" i="2" s="1"/>
  <c r="I151" i="2" s="1"/>
  <c r="I152" i="2" s="1"/>
  <c r="I153" i="2" s="1"/>
  <c r="I154" i="2" s="1"/>
  <c r="I155" i="2" s="1"/>
  <c r="I156" i="2" s="1"/>
  <c r="I157" i="2" s="1"/>
  <c r="I158" i="2" s="1"/>
  <c r="I159" i="2" s="1"/>
  <c r="I160" i="2" s="1"/>
  <c r="I161" i="2" s="1"/>
  <c r="I162" i="2" s="1"/>
  <c r="I163" i="2" s="1"/>
  <c r="I164" i="2" s="1"/>
  <c r="I165" i="2" s="1"/>
  <c r="I166" i="2" s="1"/>
  <c r="I167" i="2" s="1"/>
  <c r="I168" i="2" s="1"/>
  <c r="I169" i="2" s="1"/>
  <c r="I170" i="2" s="1"/>
  <c r="I171" i="2" s="1"/>
  <c r="I172" i="2" s="1"/>
  <c r="I173" i="2" s="1"/>
  <c r="I174" i="2" s="1"/>
  <c r="I175" i="2" s="1"/>
  <c r="I176" i="2" s="1"/>
  <c r="I177" i="2" s="1"/>
  <c r="I178" i="2" s="1"/>
  <c r="I179" i="2" s="1"/>
  <c r="I180" i="2" s="1"/>
  <c r="I181" i="2" s="1"/>
  <c r="I182" i="2" s="1"/>
  <c r="I183" i="2" s="1"/>
  <c r="I184" i="2" s="1"/>
  <c r="I185" i="2" s="1"/>
  <c r="I186" i="2" s="1"/>
  <c r="I187" i="2" s="1"/>
  <c r="I188" i="2" s="1"/>
  <c r="I189" i="2" s="1"/>
  <c r="I190" i="2" s="1"/>
  <c r="I191" i="2" s="1"/>
  <c r="I192" i="2" s="1"/>
  <c r="I193" i="2" s="1"/>
  <c r="I194" i="2" s="1"/>
  <c r="I195" i="2" s="1"/>
  <c r="I196" i="2" s="1"/>
  <c r="I197" i="2" s="1"/>
  <c r="I198" i="2" s="1"/>
  <c r="I199" i="2" s="1"/>
  <c r="I200" i="2" s="1"/>
  <c r="I201" i="2" s="1"/>
  <c r="I202" i="2" s="1"/>
  <c r="I203" i="2" s="1"/>
  <c r="I204" i="2" s="1"/>
  <c r="I205" i="2" s="1"/>
  <c r="I206" i="2" s="1"/>
  <c r="I207" i="2" s="1"/>
  <c r="I208" i="2" s="1"/>
  <c r="I209" i="2" s="1"/>
  <c r="I210" i="2" s="1"/>
  <c r="I211" i="2" s="1"/>
  <c r="I212" i="2" s="1"/>
  <c r="I213" i="2" s="1"/>
  <c r="I214" i="2" s="1"/>
  <c r="I215" i="2" s="1"/>
  <c r="I216" i="2" s="1"/>
  <c r="I217" i="2" s="1"/>
  <c r="I218" i="2" s="1"/>
  <c r="I219" i="2" s="1"/>
  <c r="I220" i="2" s="1"/>
  <c r="I221" i="2" s="1"/>
  <c r="I222" i="2" s="1"/>
  <c r="I223" i="2" s="1"/>
  <c r="I224" i="2" s="1"/>
  <c r="I225" i="2" s="1"/>
  <c r="I226" i="2" s="1"/>
  <c r="I227" i="2" s="1"/>
  <c r="I228" i="2" s="1"/>
  <c r="I229" i="2" s="1"/>
  <c r="I230" i="2" s="1"/>
  <c r="I231" i="2" s="1"/>
  <c r="I232" i="2" s="1"/>
  <c r="I233" i="2" s="1"/>
  <c r="I234" i="2" s="1"/>
  <c r="I235" i="2" s="1"/>
  <c r="I236" i="2" s="1"/>
  <c r="I237" i="2" s="1"/>
  <c r="I238" i="2" s="1"/>
  <c r="I239" i="2" s="1"/>
  <c r="I240" i="2" s="1"/>
  <c r="I241" i="2" s="1"/>
  <c r="I242" i="2" s="1"/>
  <c r="I243" i="2" s="1"/>
  <c r="I244" i="2" s="1"/>
  <c r="I245" i="2" s="1"/>
  <c r="I246" i="2" s="1"/>
  <c r="I247" i="2" s="1"/>
  <c r="I248" i="2" s="1"/>
  <c r="I249" i="2" s="1"/>
  <c r="I250" i="2" s="1"/>
  <c r="I251" i="2" s="1"/>
  <c r="I252" i="2" s="1"/>
  <c r="I253" i="2" s="1"/>
  <c r="I254" i="2" s="1"/>
  <c r="I255" i="2" s="1"/>
  <c r="I256" i="2" s="1"/>
  <c r="I257" i="2" s="1"/>
  <c r="I258" i="2" s="1"/>
  <c r="I259" i="2" s="1"/>
  <c r="I260" i="2" s="1"/>
  <c r="I261" i="2" s="1"/>
  <c r="I262" i="2" s="1"/>
  <c r="I263" i="2" s="1"/>
  <c r="I264" i="2" s="1"/>
  <c r="I265" i="2" s="1"/>
  <c r="I266" i="2" s="1"/>
  <c r="I267" i="2" s="1"/>
  <c r="I268" i="2" s="1"/>
  <c r="I269" i="2" s="1"/>
  <c r="I270" i="2" s="1"/>
  <c r="I271" i="2" s="1"/>
  <c r="I272" i="2" s="1"/>
  <c r="I273" i="2" s="1"/>
  <c r="I274" i="2" s="1"/>
  <c r="I275" i="2" s="1"/>
  <c r="I276" i="2" s="1"/>
  <c r="I277" i="2" s="1"/>
  <c r="I278" i="2" s="1"/>
  <c r="I279" i="2" s="1"/>
  <c r="I280" i="2" s="1"/>
  <c r="I281" i="2" s="1"/>
  <c r="I282" i="2" s="1"/>
  <c r="I283" i="2" s="1"/>
  <c r="I284" i="2" s="1"/>
  <c r="I285" i="2" s="1"/>
  <c r="I286" i="2" s="1"/>
  <c r="I287" i="2" s="1"/>
  <c r="I288" i="2" s="1"/>
  <c r="I289" i="2" s="1"/>
  <c r="I290" i="2" s="1"/>
  <c r="I291" i="2" s="1"/>
  <c r="I292" i="2" s="1"/>
  <c r="I293" i="2" s="1"/>
  <c r="I294" i="2" s="1"/>
  <c r="I295" i="2" s="1"/>
  <c r="I296" i="2" s="1"/>
  <c r="I297" i="2" s="1"/>
  <c r="I298" i="2" s="1"/>
  <c r="I299" i="2" s="1"/>
  <c r="I300" i="2" s="1"/>
  <c r="I301" i="2" s="1"/>
  <c r="I302" i="2" s="1"/>
  <c r="I303" i="2" s="1"/>
  <c r="I304" i="2" s="1"/>
  <c r="I305" i="2" s="1"/>
  <c r="I306" i="2" s="1"/>
  <c r="I307" i="2" s="1"/>
  <c r="I308" i="2" s="1"/>
  <c r="I309" i="2" s="1"/>
  <c r="I310" i="2" s="1"/>
  <c r="I311" i="2" s="1"/>
  <c r="I312" i="2" s="1"/>
  <c r="I313" i="2" s="1"/>
  <c r="I314" i="2" s="1"/>
  <c r="I315" i="2" s="1"/>
  <c r="I316" i="2" s="1"/>
  <c r="I317" i="2" s="1"/>
  <c r="I318" i="2" s="1"/>
  <c r="I319" i="2" s="1"/>
  <c r="I320" i="2" s="1"/>
  <c r="I321" i="2" s="1"/>
  <c r="I322" i="2" s="1"/>
  <c r="I323" i="2" s="1"/>
  <c r="I324" i="2" s="1"/>
  <c r="I325" i="2" s="1"/>
  <c r="I326" i="2" s="1"/>
  <c r="I327" i="2" s="1"/>
  <c r="I328" i="2" s="1"/>
  <c r="I329" i="2" s="1"/>
  <c r="I330" i="2" s="1"/>
  <c r="I331" i="2" s="1"/>
  <c r="I332" i="2" s="1"/>
  <c r="I333" i="2" s="1"/>
  <c r="I334" i="2" s="1"/>
  <c r="I335" i="2" s="1"/>
  <c r="I336" i="2" s="1"/>
  <c r="I337" i="2" s="1"/>
  <c r="I338" i="2" s="1"/>
  <c r="I339" i="2" s="1"/>
  <c r="I340" i="2" s="1"/>
  <c r="I341" i="2" s="1"/>
  <c r="I342" i="2" s="1"/>
  <c r="I343" i="2" s="1"/>
  <c r="I344" i="2" s="1"/>
  <c r="I345" i="2" s="1"/>
  <c r="I346" i="2" s="1"/>
  <c r="I347" i="2" s="1"/>
  <c r="I348" i="2" s="1"/>
  <c r="I349" i="2" s="1"/>
  <c r="I350" i="2" s="1"/>
  <c r="I351" i="2" s="1"/>
  <c r="I352" i="2" s="1"/>
  <c r="I353" i="2" s="1"/>
  <c r="I354" i="2" s="1"/>
  <c r="I355" i="2" s="1"/>
  <c r="I356" i="2" s="1"/>
  <c r="I357" i="2" s="1"/>
  <c r="I358" i="2" s="1"/>
  <c r="I359" i="2" s="1"/>
  <c r="I360" i="2" s="1"/>
  <c r="I361" i="2" s="1"/>
  <c r="I362" i="2" s="1"/>
  <c r="I363" i="2" s="1"/>
  <c r="I364" i="2" s="1"/>
  <c r="I365" i="2" s="1"/>
  <c r="I366" i="2" s="1"/>
  <c r="I367" i="2" s="1"/>
  <c r="I368" i="2" s="1"/>
  <c r="I369" i="2" s="1"/>
  <c r="I370" i="2" s="1"/>
  <c r="I371" i="2" s="1"/>
  <c r="I372" i="2" s="1"/>
  <c r="I373" i="2" s="1"/>
  <c r="I374" i="2" s="1"/>
  <c r="I375" i="2" s="1"/>
  <c r="I376" i="2" s="1"/>
  <c r="I377" i="2" s="1"/>
  <c r="I378" i="2" s="1"/>
  <c r="I379" i="2" s="1"/>
  <c r="I380" i="2" s="1"/>
  <c r="I381" i="2" s="1"/>
  <c r="I382" i="2" s="1"/>
  <c r="I383" i="2" s="1"/>
  <c r="I384" i="2" s="1"/>
  <c r="I385" i="2" s="1"/>
  <c r="I386" i="2" s="1"/>
  <c r="I387" i="2" s="1"/>
  <c r="I388" i="2" s="1"/>
  <c r="I389" i="2" s="1"/>
  <c r="I390" i="2" s="1"/>
  <c r="I391" i="2" s="1"/>
  <c r="I392" i="2" s="1"/>
  <c r="I393" i="2" s="1"/>
  <c r="I394" i="2" s="1"/>
  <c r="I395" i="2" s="1"/>
  <c r="I396" i="2" s="1"/>
  <c r="I397" i="2" s="1"/>
  <c r="I398" i="2" s="1"/>
  <c r="I399" i="2" s="1"/>
  <c r="I400" i="2" s="1"/>
  <c r="I401" i="2" s="1"/>
  <c r="I402" i="2" s="1"/>
  <c r="I403" i="2" s="1"/>
  <c r="I404" i="2" s="1"/>
  <c r="I405" i="2" s="1"/>
  <c r="I406" i="2" s="1"/>
  <c r="I407" i="2" s="1"/>
  <c r="I408" i="2" s="1"/>
  <c r="I409" i="2" s="1"/>
  <c r="I410" i="2" s="1"/>
  <c r="I411" i="2" s="1"/>
  <c r="I412" i="2" s="1"/>
  <c r="I413" i="2" s="1"/>
  <c r="I414" i="2" s="1"/>
  <c r="I415" i="2" s="1"/>
  <c r="I416" i="2" s="1"/>
  <c r="I417" i="2" s="1"/>
  <c r="I418" i="2" s="1"/>
  <c r="I419" i="2" s="1"/>
  <c r="I420" i="2" s="1"/>
  <c r="I421" i="2" s="1"/>
  <c r="I422" i="2" s="1"/>
  <c r="I423" i="2" s="1"/>
  <c r="I424" i="2" s="1"/>
  <c r="I425" i="2" s="1"/>
  <c r="I426" i="2" s="1"/>
  <c r="I427" i="2" s="1"/>
  <c r="I428" i="2" s="1"/>
  <c r="I429" i="2" s="1"/>
  <c r="I430" i="2" s="1"/>
  <c r="I431" i="2" s="1"/>
  <c r="I432" i="2" s="1"/>
  <c r="I433" i="2" s="1"/>
  <c r="I434" i="2" s="1"/>
  <c r="I435" i="2" s="1"/>
  <c r="I436" i="2" s="1"/>
  <c r="I437" i="2" s="1"/>
  <c r="I438" i="2" s="1"/>
  <c r="I439" i="2" s="1"/>
  <c r="I440" i="2" s="1"/>
  <c r="I441" i="2" s="1"/>
  <c r="I442" i="2" s="1"/>
  <c r="I443" i="2" s="1"/>
  <c r="I444" i="2" s="1"/>
  <c r="I445" i="2" s="1"/>
  <c r="I446" i="2" s="1"/>
  <c r="I447" i="2" s="1"/>
  <c r="I448" i="2" s="1"/>
  <c r="I449" i="2" s="1"/>
  <c r="I450" i="2" s="1"/>
  <c r="I451" i="2" s="1"/>
  <c r="I452" i="2" s="1"/>
  <c r="I453" i="2" s="1"/>
  <c r="I454" i="2" s="1"/>
  <c r="I455" i="2" s="1"/>
  <c r="I456" i="2" s="1"/>
  <c r="I457" i="2" s="1"/>
  <c r="I458" i="2" s="1"/>
  <c r="I459" i="2" s="1"/>
  <c r="I460" i="2" s="1"/>
  <c r="I461" i="2" s="1"/>
  <c r="I462" i="2" s="1"/>
  <c r="I463" i="2" s="1"/>
  <c r="I464" i="2" s="1"/>
  <c r="I465" i="2" s="1"/>
  <c r="I466" i="2" s="1"/>
  <c r="I467" i="2" s="1"/>
  <c r="I468" i="2" s="1"/>
  <c r="I469" i="2" s="1"/>
  <c r="I470" i="2" s="1"/>
  <c r="I471" i="2" s="1"/>
  <c r="I472" i="2" s="1"/>
  <c r="I473" i="2" s="1"/>
  <c r="I474" i="2" s="1"/>
  <c r="I475" i="2" s="1"/>
  <c r="I476" i="2" s="1"/>
  <c r="I477" i="2" s="1"/>
  <c r="I478" i="2" s="1"/>
  <c r="I479" i="2" s="1"/>
  <c r="I480" i="2" s="1"/>
  <c r="I481" i="2" s="1"/>
  <c r="I482" i="2" s="1"/>
  <c r="I483" i="2" s="1"/>
  <c r="I484" i="2" s="1"/>
  <c r="I485" i="2" s="1"/>
  <c r="I486" i="2" s="1"/>
  <c r="I487" i="2" s="1"/>
  <c r="I488" i="2" s="1"/>
  <c r="I489" i="2" s="1"/>
  <c r="I490" i="2" s="1"/>
  <c r="I491" i="2" s="1"/>
  <c r="I492" i="2" s="1"/>
  <c r="I493" i="2" s="1"/>
  <c r="I494" i="2" s="1"/>
  <c r="I495" i="2" s="1"/>
  <c r="I496" i="2" s="1"/>
  <c r="I497" i="2" s="1"/>
  <c r="I498" i="2" s="1"/>
  <c r="I499" i="2" s="1"/>
  <c r="I500" i="2" s="1"/>
  <c r="I501" i="2" s="1"/>
  <c r="I502" i="2" s="1"/>
  <c r="I503" i="2" s="1"/>
  <c r="I504" i="2" s="1"/>
  <c r="I505" i="2" s="1"/>
  <c r="I506" i="2" s="1"/>
  <c r="I507" i="2" s="1"/>
  <c r="I508" i="2" s="1"/>
  <c r="I509" i="2" s="1"/>
  <c r="I510" i="2" s="1"/>
  <c r="I511" i="2" s="1"/>
  <c r="I512" i="2" s="1"/>
  <c r="D2" i="2"/>
  <c r="I513" i="2" l="1"/>
  <c r="I514" i="2" s="1"/>
  <c r="I515" i="2" s="1"/>
  <c r="I516" i="2" s="1"/>
  <c r="I517" i="2" s="1"/>
  <c r="I518" i="2" s="1"/>
  <c r="I519" i="2" s="1"/>
  <c r="I520" i="2" s="1"/>
  <c r="I521" i="2" s="1"/>
  <c r="I522" i="2" s="1"/>
  <c r="I523" i="2" s="1"/>
  <c r="I524" i="2" s="1"/>
  <c r="I525" i="2" s="1"/>
  <c r="I526" i="2" s="1"/>
  <c r="I527" i="2" s="1"/>
  <c r="I528" i="2" s="1"/>
  <c r="I529" i="2" s="1"/>
  <c r="I530" i="2" s="1"/>
  <c r="I531" i="2" s="1"/>
  <c r="I532" i="2" s="1"/>
  <c r="I533" i="2" s="1"/>
  <c r="I534" i="2" s="1"/>
  <c r="I535" i="2" s="1"/>
  <c r="I536" i="2" s="1"/>
  <c r="I537" i="2" s="1"/>
  <c r="I538" i="2" s="1"/>
  <c r="I539" i="2" s="1"/>
  <c r="I540" i="2" s="1"/>
  <c r="I541" i="2" s="1"/>
  <c r="I542" i="2" s="1"/>
  <c r="I543" i="2" s="1"/>
  <c r="I544" i="2" s="1"/>
  <c r="I545" i="2" s="1"/>
  <c r="I546" i="2" s="1"/>
  <c r="I547" i="2" s="1"/>
  <c r="I548" i="2" s="1"/>
  <c r="I549" i="2" s="1"/>
  <c r="I550" i="2" s="1"/>
  <c r="I551" i="2" s="1"/>
  <c r="I552" i="2" s="1"/>
  <c r="I553" i="2" s="1"/>
  <c r="I554" i="2" s="1"/>
  <c r="I555" i="2" s="1"/>
  <c r="I556" i="2" s="1"/>
  <c r="I557" i="2" s="1"/>
  <c r="I558" i="2" s="1"/>
  <c r="I559" i="2" s="1"/>
  <c r="I560" i="2" s="1"/>
  <c r="I561" i="2" s="1"/>
  <c r="I562" i="2" s="1"/>
  <c r="I563" i="2" s="1"/>
  <c r="I564" i="2" s="1"/>
  <c r="I565" i="2" s="1"/>
  <c r="I566" i="2" s="1"/>
  <c r="I567" i="2" s="1"/>
  <c r="I568" i="2" s="1"/>
  <c r="I569" i="2" s="1"/>
  <c r="I570" i="2" s="1"/>
  <c r="I571" i="2" s="1"/>
  <c r="I572" i="2" s="1"/>
  <c r="I573" i="2" s="1"/>
  <c r="I574" i="2" s="1"/>
  <c r="I575" i="2" s="1"/>
  <c r="I576" i="2" s="1"/>
  <c r="I577" i="2" s="1"/>
  <c r="I578" i="2" s="1"/>
  <c r="I579" i="2" s="1"/>
  <c r="I580" i="2" s="1"/>
  <c r="I581" i="2" s="1"/>
  <c r="I582" i="2" s="1"/>
  <c r="I583" i="2" s="1"/>
  <c r="I584" i="2" s="1"/>
  <c r="I585" i="2" s="1"/>
  <c r="I586" i="2" s="1"/>
  <c r="I587" i="2" s="1"/>
  <c r="I588" i="2" s="1"/>
  <c r="I589" i="2" s="1"/>
  <c r="I590" i="2" s="1"/>
  <c r="I591" i="2" s="1"/>
  <c r="I592" i="2" s="1"/>
  <c r="I593" i="2" s="1"/>
  <c r="I594" i="2" s="1"/>
  <c r="I595" i="2" s="1"/>
  <c r="I596" i="2" s="1"/>
  <c r="I597" i="2" s="1"/>
  <c r="I598" i="2" s="1"/>
  <c r="I599" i="2" s="1"/>
  <c r="I600" i="2" s="1"/>
  <c r="I601" i="2" s="1"/>
  <c r="I602" i="2" s="1"/>
  <c r="I603" i="2" s="1"/>
  <c r="I604" i="2" s="1"/>
  <c r="I605" i="2" s="1"/>
  <c r="I606" i="2" s="1"/>
  <c r="I607" i="2" s="1"/>
  <c r="I608" i="2" s="1"/>
  <c r="I609" i="2" s="1"/>
  <c r="I610" i="2" s="1"/>
  <c r="I611" i="2" s="1"/>
  <c r="I612" i="2" s="1"/>
  <c r="I613" i="2" s="1"/>
  <c r="I614" i="2" s="1"/>
  <c r="I615" i="2" s="1"/>
  <c r="I616" i="2" s="1"/>
  <c r="I617" i="2" s="1"/>
  <c r="I618" i="2" s="1"/>
  <c r="I619" i="2" s="1"/>
  <c r="I620" i="2" s="1"/>
  <c r="I621" i="2" s="1"/>
  <c r="I622" i="2" s="1"/>
  <c r="I623" i="2" s="1"/>
  <c r="I624" i="2" s="1"/>
  <c r="I625" i="2" s="1"/>
  <c r="I626" i="2" s="1"/>
  <c r="I627" i="2" s="1"/>
  <c r="I628" i="2" s="1"/>
  <c r="I629" i="2" s="1"/>
  <c r="I630" i="2" s="1"/>
  <c r="I631" i="2" s="1"/>
  <c r="I632" i="2" s="1"/>
  <c r="I633" i="2" s="1"/>
  <c r="I634" i="2" s="1"/>
  <c r="I635" i="2" s="1"/>
  <c r="I636" i="2" s="1"/>
  <c r="I637" i="2" s="1"/>
  <c r="I638" i="2" s="1"/>
  <c r="I639" i="2" s="1"/>
  <c r="I640" i="2" s="1"/>
  <c r="I641" i="2" s="1"/>
  <c r="I642" i="2" s="1"/>
  <c r="I643" i="2" s="1"/>
  <c r="I644" i="2" s="1"/>
  <c r="I645" i="2" s="1"/>
  <c r="I646" i="2" s="1"/>
  <c r="I647" i="2" s="1"/>
  <c r="I648" i="2" s="1"/>
  <c r="I649" i="2" s="1"/>
  <c r="I650" i="2" s="1"/>
  <c r="I651" i="2" s="1"/>
  <c r="I652" i="2" s="1"/>
  <c r="I653" i="2" s="1"/>
  <c r="I654" i="2" s="1"/>
  <c r="I655" i="2" s="1"/>
  <c r="I656" i="2" s="1"/>
  <c r="I657" i="2" s="1"/>
  <c r="I658" i="2" s="1"/>
  <c r="I659" i="2" s="1"/>
  <c r="I660" i="2" s="1"/>
  <c r="I661" i="2" s="1"/>
  <c r="I662" i="2" s="1"/>
  <c r="I663" i="2" s="1"/>
  <c r="I664" i="2" s="1"/>
  <c r="I665" i="2" s="1"/>
  <c r="I666" i="2" s="1"/>
  <c r="I667" i="2" s="1"/>
  <c r="I668" i="2" s="1"/>
  <c r="I669" i="2" s="1"/>
  <c r="I670" i="2" s="1"/>
  <c r="I671" i="2" s="1"/>
  <c r="I672" i="2" s="1"/>
  <c r="I673" i="2" s="1"/>
  <c r="I674" i="2" s="1"/>
  <c r="I675" i="2" s="1"/>
  <c r="I676" i="2" s="1"/>
  <c r="I677" i="2" s="1"/>
  <c r="I678" i="2" s="1"/>
  <c r="I679" i="2" s="1"/>
  <c r="I680" i="2" s="1"/>
  <c r="I681" i="2" s="1"/>
  <c r="I682" i="2" s="1"/>
  <c r="I683" i="2" s="1"/>
  <c r="I684" i="2" s="1"/>
  <c r="I685" i="2" s="1"/>
  <c r="I686" i="2" s="1"/>
  <c r="I687" i="2" s="1"/>
  <c r="I688" i="2" s="1"/>
  <c r="I689" i="2" s="1"/>
  <c r="I690" i="2" s="1"/>
  <c r="I691" i="2" s="1"/>
  <c r="I692" i="2" s="1"/>
  <c r="I693" i="2" s="1"/>
  <c r="I694" i="2" s="1"/>
  <c r="I695" i="2" s="1"/>
  <c r="I696" i="2" s="1"/>
  <c r="I697" i="2" s="1"/>
  <c r="I698" i="2" s="1"/>
  <c r="I699" i="2" s="1"/>
  <c r="I700" i="2" s="1"/>
  <c r="I701" i="2" s="1"/>
  <c r="I702" i="2" s="1"/>
  <c r="I703" i="2" s="1"/>
  <c r="I704" i="2" s="1"/>
  <c r="I705" i="2" s="1"/>
  <c r="I706" i="2" s="1"/>
  <c r="I707" i="2" s="1"/>
  <c r="I708" i="2" s="1"/>
  <c r="I709" i="2" s="1"/>
  <c r="I710" i="2" s="1"/>
  <c r="I711" i="2" s="1"/>
  <c r="I712" i="2" s="1"/>
  <c r="I713" i="2" s="1"/>
  <c r="I714" i="2" s="1"/>
  <c r="I715" i="2" s="1"/>
  <c r="I716" i="2" s="1"/>
  <c r="I717" i="2" s="1"/>
  <c r="I718" i="2" s="1"/>
  <c r="I719" i="2" s="1"/>
  <c r="I720" i="2" s="1"/>
  <c r="I721" i="2" s="1"/>
  <c r="I722" i="2" s="1"/>
  <c r="I723" i="2" s="1"/>
  <c r="I724" i="2" s="1"/>
  <c r="I725" i="2" s="1"/>
  <c r="I726" i="2" s="1"/>
  <c r="I727" i="2" s="1"/>
  <c r="I728" i="2" s="1"/>
  <c r="I729" i="2" s="1"/>
  <c r="I730" i="2" s="1"/>
  <c r="I731" i="2" s="1"/>
  <c r="I732" i="2" s="1"/>
  <c r="I733" i="2" s="1"/>
  <c r="I734" i="2" s="1"/>
  <c r="I735" i="2" s="1"/>
  <c r="I736" i="2" s="1"/>
  <c r="I737" i="2" s="1"/>
  <c r="I738" i="2" s="1"/>
  <c r="I739" i="2" s="1"/>
  <c r="I740" i="2" s="1"/>
  <c r="I741" i="2" s="1"/>
  <c r="I742" i="2" s="1"/>
  <c r="I743" i="2" s="1"/>
  <c r="I744" i="2" s="1"/>
  <c r="I745" i="2" s="1"/>
  <c r="I746" i="2" s="1"/>
  <c r="I747" i="2" s="1"/>
  <c r="I748" i="2" s="1"/>
  <c r="I749" i="2" s="1"/>
  <c r="I750" i="2" s="1"/>
  <c r="I751" i="2" s="1"/>
  <c r="I752" i="2" s="1"/>
  <c r="I753" i="2" s="1"/>
  <c r="I754" i="2" s="1"/>
  <c r="I755" i="2" s="1"/>
  <c r="I756" i="2" s="1"/>
  <c r="I757" i="2" s="1"/>
  <c r="I758" i="2" s="1"/>
  <c r="I759" i="2" s="1"/>
  <c r="I760" i="2" s="1"/>
  <c r="I761" i="2" s="1"/>
  <c r="I762" i="2" s="1"/>
  <c r="I763" i="2" s="1"/>
  <c r="I764" i="2" s="1"/>
  <c r="I765" i="2" s="1"/>
  <c r="I766" i="2" s="1"/>
  <c r="I767" i="2" s="1"/>
  <c r="I768" i="2" s="1"/>
  <c r="I769" i="2" s="1"/>
  <c r="I770" i="2" s="1"/>
  <c r="I771" i="2" s="1"/>
  <c r="I772" i="2" s="1"/>
  <c r="I773" i="2" s="1"/>
  <c r="I774" i="2" s="1"/>
  <c r="I775" i="2" s="1"/>
  <c r="I776" i="2" s="1"/>
  <c r="I777" i="2" s="1"/>
  <c r="I778" i="2" s="1"/>
  <c r="I779" i="2" s="1"/>
  <c r="I780" i="2" s="1"/>
  <c r="I781" i="2" s="1"/>
  <c r="I782" i="2" s="1"/>
  <c r="I783" i="2" s="1"/>
  <c r="I784" i="2" s="1"/>
  <c r="I785" i="2" s="1"/>
  <c r="I786" i="2" s="1"/>
  <c r="I787" i="2" s="1"/>
  <c r="I788" i="2" s="1"/>
  <c r="I789" i="2" s="1"/>
  <c r="I790" i="2" s="1"/>
  <c r="I791" i="2" s="1"/>
  <c r="I792" i="2" s="1"/>
  <c r="I793" i="2" s="1"/>
  <c r="I794" i="2" s="1"/>
  <c r="I795" i="2" s="1"/>
  <c r="I796" i="2" s="1"/>
  <c r="I797" i="2" s="1"/>
  <c r="I798" i="2" s="1"/>
  <c r="I799" i="2" s="1"/>
  <c r="I800" i="2" s="1"/>
  <c r="I801" i="2" s="1"/>
  <c r="I802" i="2" s="1"/>
  <c r="I803" i="2" s="1"/>
  <c r="I804" i="2" s="1"/>
  <c r="I805" i="2" s="1"/>
  <c r="I806" i="2" s="1"/>
  <c r="I807" i="2" s="1"/>
  <c r="I808" i="2" s="1"/>
  <c r="I809" i="2" s="1"/>
  <c r="I810" i="2" s="1"/>
  <c r="I811" i="2" s="1"/>
  <c r="I812" i="2" s="1"/>
  <c r="I813" i="2" s="1"/>
  <c r="I814" i="2" s="1"/>
  <c r="I815" i="2" s="1"/>
  <c r="I816" i="2" s="1"/>
  <c r="I817" i="2" s="1"/>
  <c r="I818" i="2" s="1"/>
  <c r="I819" i="2" s="1"/>
  <c r="I820" i="2" s="1"/>
  <c r="I821" i="2" s="1"/>
  <c r="I822" i="2" s="1"/>
  <c r="I823" i="2" s="1"/>
  <c r="I824" i="2" s="1"/>
  <c r="I825" i="2" s="1"/>
  <c r="I826" i="2" s="1"/>
  <c r="I827" i="2" s="1"/>
  <c r="I828" i="2" s="1"/>
  <c r="I829" i="2" s="1"/>
  <c r="I830" i="2" s="1"/>
  <c r="I831" i="2" s="1"/>
  <c r="I832" i="2" s="1"/>
  <c r="I833" i="2" s="1"/>
  <c r="I834" i="2" s="1"/>
  <c r="I835" i="2" s="1"/>
  <c r="I836" i="2" s="1"/>
  <c r="I837" i="2" s="1"/>
  <c r="I838" i="2" s="1"/>
  <c r="I839" i="2" s="1"/>
  <c r="I840" i="2" s="1"/>
  <c r="I841" i="2" s="1"/>
  <c r="I842" i="2" s="1"/>
  <c r="I843" i="2" s="1"/>
  <c r="I844" i="2" s="1"/>
  <c r="I845" i="2" s="1"/>
  <c r="I846" i="2" s="1"/>
  <c r="I847" i="2" s="1"/>
  <c r="I848" i="2" s="1"/>
  <c r="I849" i="2" s="1"/>
  <c r="I850" i="2" s="1"/>
  <c r="I851" i="2" s="1"/>
  <c r="I852" i="2" s="1"/>
  <c r="I853" i="2" s="1"/>
  <c r="I854" i="2" s="1"/>
  <c r="I855" i="2" s="1"/>
  <c r="I856" i="2" s="1"/>
  <c r="I857" i="2" s="1"/>
  <c r="I858" i="2" s="1"/>
  <c r="I859" i="2" s="1"/>
  <c r="I860" i="2" s="1"/>
  <c r="I861" i="2" s="1"/>
  <c r="I862" i="2" s="1"/>
  <c r="I863" i="2" s="1"/>
  <c r="I864" i="2" s="1"/>
  <c r="I865" i="2" s="1"/>
  <c r="I866" i="2" s="1"/>
  <c r="I867" i="2" s="1"/>
  <c r="I868" i="2" s="1"/>
  <c r="I869" i="2" s="1"/>
  <c r="I870" i="2" s="1"/>
  <c r="I871" i="2" s="1"/>
  <c r="I872" i="2" s="1"/>
  <c r="I873" i="2" s="1"/>
  <c r="I874" i="2" s="1"/>
  <c r="I875" i="2" s="1"/>
  <c r="I876" i="2" s="1"/>
  <c r="I877" i="2" s="1"/>
  <c r="I878" i="2" s="1"/>
  <c r="I879" i="2" s="1"/>
  <c r="I880" i="2" s="1"/>
  <c r="I881" i="2" s="1"/>
  <c r="G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5" i="2"/>
  <c r="G836" i="2"/>
  <c r="G837" i="2"/>
  <c r="G838" i="2"/>
  <c r="G839" i="2"/>
  <c r="G840" i="2"/>
  <c r="G841" i="2"/>
  <c r="G842" i="2"/>
  <c r="G843" i="2"/>
  <c r="G844" i="2"/>
  <c r="G845" i="2"/>
  <c r="G846" i="2"/>
  <c r="G847" i="2"/>
  <c r="G848" i="2"/>
  <c r="G849" i="2"/>
  <c r="G850" i="2"/>
  <c r="G851" i="2"/>
  <c r="G852" i="2"/>
  <c r="G853" i="2"/>
  <c r="G854" i="2"/>
  <c r="G855" i="2"/>
  <c r="G856" i="2"/>
  <c r="G857" i="2"/>
  <c r="G858" i="2"/>
  <c r="G859" i="2"/>
  <c r="G860" i="2"/>
  <c r="G861" i="2"/>
  <c r="G862" i="2"/>
  <c r="G863" i="2"/>
  <c r="G864" i="2"/>
  <c r="G865" i="2"/>
  <c r="G866" i="2"/>
  <c r="G867" i="2"/>
  <c r="G868" i="2"/>
  <c r="G869" i="2"/>
  <c r="G870" i="2"/>
  <c r="G871" i="2"/>
  <c r="G872" i="2"/>
  <c r="G873" i="2"/>
  <c r="G874" i="2"/>
  <c r="G875" i="2"/>
  <c r="G876" i="2"/>
  <c r="G877" i="2"/>
  <c r="G878" i="2"/>
  <c r="G879" i="2"/>
  <c r="G880" i="2"/>
  <c r="G881" i="2"/>
  <c r="G882" i="2"/>
  <c r="G883" i="2"/>
  <c r="G884" i="2"/>
  <c r="G885" i="2"/>
  <c r="G886" i="2"/>
  <c r="G887" i="2"/>
  <c r="G888" i="2"/>
  <c r="G889" i="2"/>
  <c r="G890" i="2"/>
  <c r="G891" i="2"/>
  <c r="G892" i="2"/>
  <c r="G893" i="2"/>
  <c r="G894" i="2"/>
  <c r="G895" i="2"/>
  <c r="G896" i="2"/>
  <c r="G897" i="2"/>
  <c r="G898" i="2"/>
  <c r="G899" i="2"/>
  <c r="G900" i="2"/>
  <c r="G901" i="2"/>
  <c r="G902" i="2"/>
  <c r="G903" i="2"/>
  <c r="G904" i="2"/>
  <c r="G905" i="2"/>
  <c r="G906" i="2"/>
  <c r="G907" i="2"/>
  <c r="G908" i="2"/>
  <c r="G909" i="2"/>
  <c r="G910" i="2"/>
  <c r="G911" i="2"/>
  <c r="G912" i="2"/>
  <c r="G913" i="2"/>
  <c r="G914" i="2"/>
  <c r="G915" i="2"/>
  <c r="G916" i="2"/>
  <c r="G917" i="2"/>
  <c r="G918" i="2"/>
  <c r="G919" i="2"/>
  <c r="G920" i="2"/>
  <c r="G921" i="2"/>
  <c r="G922" i="2"/>
  <c r="G923" i="2"/>
  <c r="G924" i="2"/>
  <c r="G925" i="2"/>
  <c r="G926" i="2"/>
  <c r="G927" i="2"/>
  <c r="G928" i="2"/>
  <c r="G929" i="2"/>
  <c r="G930" i="2"/>
  <c r="G931" i="2"/>
  <c r="G932" i="2"/>
  <c r="G933" i="2"/>
  <c r="G934" i="2"/>
  <c r="G935" i="2"/>
  <c r="G936" i="2"/>
  <c r="G937" i="2"/>
  <c r="G938" i="2"/>
  <c r="G939" i="2"/>
  <c r="G940" i="2"/>
  <c r="G941" i="2"/>
  <c r="G942" i="2"/>
  <c r="G943" i="2"/>
  <c r="G944" i="2"/>
  <c r="G945" i="2"/>
  <c r="G946" i="2"/>
  <c r="G947" i="2"/>
  <c r="G948" i="2"/>
  <c r="G949" i="2"/>
  <c r="G950" i="2"/>
  <c r="G951" i="2"/>
  <c r="G952" i="2"/>
  <c r="G953" i="2"/>
  <c r="G954" i="2"/>
  <c r="G955" i="2"/>
  <c r="G956" i="2"/>
  <c r="G957" i="2"/>
  <c r="G958" i="2"/>
  <c r="G959" i="2"/>
  <c r="G960" i="2"/>
  <c r="G961" i="2"/>
  <c r="G962" i="2"/>
  <c r="G963" i="2"/>
  <c r="G964" i="2"/>
  <c r="G965" i="2"/>
  <c r="G966" i="2"/>
  <c r="G967" i="2"/>
  <c r="G968" i="2"/>
  <c r="G969" i="2"/>
  <c r="G970" i="2"/>
  <c r="G971" i="2"/>
  <c r="G972" i="2"/>
  <c r="G973" i="2"/>
  <c r="G974" i="2"/>
  <c r="G975" i="2"/>
  <c r="G976" i="2"/>
  <c r="G977" i="2"/>
  <c r="G978" i="2"/>
  <c r="G979" i="2"/>
  <c r="G980" i="2"/>
  <c r="G981" i="2"/>
  <c r="G982" i="2"/>
  <c r="G983" i="2"/>
  <c r="G984" i="2"/>
  <c r="G985" i="2"/>
  <c r="G986" i="2"/>
  <c r="G987" i="2"/>
  <c r="G988" i="2"/>
  <c r="G989" i="2"/>
  <c r="G990" i="2"/>
  <c r="G991" i="2"/>
  <c r="G992" i="2"/>
  <c r="G993" i="2"/>
  <c r="G994" i="2"/>
  <c r="G995" i="2"/>
  <c r="G996" i="2"/>
  <c r="G997" i="2"/>
  <c r="G998" i="2"/>
  <c r="G999" i="2"/>
  <c r="G1000" i="2"/>
  <c r="G1001" i="2"/>
  <c r="G1002" i="2"/>
  <c r="G1003" i="2"/>
  <c r="G1004" i="2"/>
  <c r="G1005" i="2"/>
  <c r="G1006" i="2"/>
  <c r="G1007" i="2"/>
  <c r="G1008" i="2"/>
  <c r="G1009" i="2"/>
  <c r="G1010" i="2"/>
  <c r="G1011" i="2"/>
  <c r="G1012" i="2"/>
  <c r="G1013" i="2"/>
  <c r="G1014" i="2"/>
  <c r="G1015" i="2"/>
  <c r="G1016" i="2"/>
  <c r="G1017" i="2"/>
  <c r="G1018" i="2"/>
  <c r="G1019" i="2"/>
  <c r="G1020" i="2"/>
  <c r="G1021" i="2"/>
  <c r="G1022" i="2"/>
  <c r="G1023" i="2"/>
  <c r="G1024" i="2"/>
  <c r="G1025" i="2"/>
  <c r="G1026" i="2"/>
  <c r="G1027" i="2"/>
  <c r="G1028" i="2"/>
  <c r="G1029" i="2"/>
  <c r="G1030" i="2"/>
  <c r="G1031" i="2"/>
  <c r="G1032" i="2"/>
  <c r="G1033" i="2"/>
  <c r="G1034" i="2"/>
  <c r="G1035" i="2"/>
  <c r="G1036" i="2"/>
  <c r="G1037" i="2"/>
  <c r="G1038" i="2"/>
  <c r="G1039" i="2"/>
  <c r="G1040" i="2"/>
  <c r="G1041" i="2"/>
  <c r="G1042" i="2"/>
  <c r="G1043" i="2"/>
  <c r="G1044" i="2"/>
  <c r="G1045" i="2"/>
  <c r="G1046" i="2"/>
  <c r="G1047" i="2"/>
  <c r="G1048" i="2"/>
  <c r="G1049" i="2"/>
  <c r="G1050" i="2"/>
  <c r="G1051" i="2"/>
  <c r="G1052" i="2"/>
  <c r="G1053" i="2"/>
  <c r="G1054" i="2"/>
  <c r="G1055" i="2"/>
  <c r="G1056" i="2"/>
  <c r="G1057" i="2"/>
  <c r="G1058" i="2"/>
  <c r="G1059" i="2"/>
  <c r="G1060" i="2"/>
  <c r="G1061" i="2"/>
  <c r="G1062" i="2"/>
  <c r="G1063" i="2"/>
  <c r="G1064" i="2"/>
  <c r="G1065" i="2"/>
  <c r="G1066" i="2"/>
  <c r="G1067" i="2"/>
  <c r="G1068" i="2"/>
  <c r="G1069" i="2"/>
  <c r="G1070" i="2"/>
  <c r="G1071" i="2"/>
  <c r="G1072" i="2"/>
  <c r="G1073" i="2"/>
  <c r="G1074" i="2"/>
  <c r="G1075" i="2"/>
  <c r="G1076" i="2"/>
  <c r="G1077" i="2"/>
  <c r="G1078" i="2"/>
  <c r="G1079" i="2"/>
  <c r="G1080" i="2"/>
  <c r="G1081" i="2"/>
  <c r="G1082" i="2"/>
  <c r="G1083" i="2"/>
  <c r="G1084" i="2"/>
  <c r="G1085" i="2"/>
  <c r="G1086" i="2"/>
  <c r="G1087" i="2"/>
  <c r="G1088" i="2"/>
  <c r="G1089" i="2"/>
  <c r="G1090" i="2"/>
  <c r="G1091" i="2"/>
  <c r="G1092" i="2"/>
  <c r="G1093" i="2"/>
  <c r="G1094" i="2"/>
  <c r="G1095" i="2"/>
  <c r="G1096" i="2"/>
  <c r="G1097" i="2"/>
  <c r="G1098" i="2"/>
  <c r="G1099" i="2"/>
  <c r="G1100" i="2"/>
  <c r="G1101" i="2"/>
  <c r="G1102" i="2"/>
  <c r="G1103" i="2"/>
  <c r="G1104" i="2"/>
  <c r="G1105" i="2"/>
  <c r="G1106" i="2"/>
  <c r="G1107" i="2"/>
  <c r="G1108" i="2"/>
  <c r="G1109" i="2"/>
  <c r="G1110" i="2"/>
  <c r="G1111" i="2"/>
  <c r="G1112" i="2"/>
  <c r="G1113" i="2"/>
  <c r="G1114" i="2"/>
  <c r="G1115" i="2"/>
  <c r="G1116" i="2"/>
  <c r="G1117" i="2"/>
  <c r="G1118" i="2"/>
  <c r="G1119" i="2"/>
  <c r="G1120" i="2"/>
  <c r="G1121" i="2"/>
  <c r="G1122" i="2"/>
  <c r="G1123" i="2"/>
  <c r="G1124" i="2"/>
  <c r="G1125" i="2"/>
  <c r="G1126" i="2"/>
  <c r="G1127" i="2"/>
  <c r="G1128" i="2"/>
  <c r="G1129" i="2"/>
  <c r="G1130" i="2"/>
  <c r="G1131" i="2"/>
  <c r="G1132" i="2"/>
  <c r="G1133" i="2"/>
  <c r="G1134" i="2"/>
  <c r="G1135" i="2"/>
  <c r="G1136" i="2"/>
  <c r="G1137" i="2"/>
  <c r="G1138" i="2"/>
  <c r="G1139" i="2"/>
  <c r="G1140" i="2"/>
  <c r="G1141" i="2"/>
  <c r="G1142" i="2"/>
  <c r="G1143" i="2"/>
  <c r="G1144" i="2"/>
  <c r="G1145" i="2"/>
  <c r="G1146" i="2"/>
  <c r="G1147" i="2"/>
  <c r="G1148" i="2"/>
  <c r="G1149" i="2"/>
  <c r="G1150" i="2"/>
  <c r="G1151" i="2"/>
  <c r="G1152" i="2"/>
  <c r="G1153" i="2"/>
  <c r="G1154" i="2"/>
  <c r="G1155" i="2"/>
  <c r="G1156" i="2"/>
  <c r="G1157" i="2"/>
  <c r="G1158" i="2"/>
  <c r="G1159" i="2"/>
  <c r="G1160" i="2"/>
  <c r="G1161" i="2"/>
  <c r="G1162" i="2"/>
  <c r="G1163" i="2"/>
  <c r="G1164" i="2"/>
  <c r="G1165" i="2"/>
  <c r="G1166" i="2"/>
  <c r="G1167" i="2"/>
  <c r="G1168" i="2"/>
  <c r="G1169" i="2"/>
  <c r="G1170" i="2"/>
  <c r="G1171" i="2"/>
  <c r="G1172" i="2"/>
  <c r="G1173" i="2"/>
  <c r="G1174" i="2"/>
  <c r="G1175" i="2"/>
  <c r="G1176" i="2"/>
  <c r="G1177" i="2"/>
  <c r="G1178" i="2"/>
  <c r="G1179" i="2"/>
  <c r="G1180" i="2"/>
  <c r="G1181" i="2"/>
  <c r="G1182" i="2"/>
  <c r="G1183" i="2"/>
  <c r="G1184" i="2"/>
  <c r="G1185" i="2"/>
  <c r="G1186" i="2"/>
  <c r="G1187" i="2"/>
  <c r="G1188" i="2"/>
  <c r="G1189" i="2"/>
  <c r="G1190" i="2"/>
  <c r="G1191" i="2"/>
  <c r="G1192" i="2"/>
  <c r="G1193" i="2"/>
  <c r="G1194" i="2"/>
  <c r="G1195" i="2"/>
  <c r="G1196" i="2"/>
  <c r="G1197" i="2"/>
  <c r="G1198" i="2"/>
  <c r="G1199" i="2"/>
  <c r="G1200" i="2"/>
  <c r="G1201" i="2"/>
  <c r="G1202" i="2"/>
  <c r="G1203" i="2"/>
  <c r="G1204" i="2"/>
  <c r="G1205" i="2"/>
  <c r="G1206" i="2"/>
  <c r="G1207" i="2"/>
  <c r="G1208" i="2"/>
  <c r="G1209" i="2"/>
  <c r="G1210" i="2"/>
  <c r="G1211" i="2"/>
  <c r="G1212" i="2"/>
  <c r="G1213" i="2"/>
  <c r="G1214" i="2"/>
  <c r="G1215" i="2"/>
  <c r="G1216" i="2"/>
  <c r="G1217" i="2"/>
  <c r="G1218" i="2"/>
  <c r="G1219" i="2"/>
  <c r="G1220" i="2"/>
  <c r="G1221" i="2"/>
  <c r="G1222" i="2"/>
  <c r="G1223" i="2"/>
  <c r="G1224" i="2"/>
  <c r="G1225" i="2"/>
  <c r="G1226" i="2"/>
  <c r="G1227" i="2"/>
  <c r="G1228" i="2"/>
  <c r="G1229" i="2"/>
  <c r="G1230" i="2"/>
  <c r="G1231" i="2"/>
  <c r="G1232" i="2"/>
  <c r="G1233" i="2"/>
  <c r="G1234" i="2"/>
  <c r="G1235" i="2"/>
  <c r="G1236" i="2"/>
  <c r="G1237" i="2"/>
  <c r="G1238" i="2"/>
  <c r="G1239" i="2"/>
  <c r="G1240" i="2"/>
  <c r="G1241" i="2"/>
  <c r="G1242" i="2"/>
  <c r="G1243" i="2"/>
  <c r="G1244" i="2"/>
  <c r="G1245" i="2"/>
  <c r="G1246" i="2"/>
  <c r="G1247" i="2"/>
  <c r="G1248" i="2"/>
  <c r="G1249" i="2"/>
  <c r="G1250" i="2"/>
  <c r="G1251" i="2"/>
  <c r="G1252" i="2"/>
  <c r="G1253" i="2"/>
  <c r="G1254" i="2"/>
  <c r="G1255" i="2"/>
  <c r="G1256" i="2"/>
  <c r="G1257" i="2"/>
  <c r="G1258" i="2"/>
  <c r="G1259" i="2"/>
  <c r="G1260" i="2"/>
  <c r="G1261" i="2"/>
  <c r="G1262" i="2"/>
  <c r="G1263" i="2"/>
  <c r="G1264" i="2"/>
  <c r="G1265" i="2"/>
  <c r="G1266" i="2"/>
  <c r="G1267" i="2"/>
  <c r="G1268" i="2"/>
  <c r="G1269" i="2"/>
  <c r="G1270" i="2"/>
  <c r="G1271" i="2"/>
  <c r="G1272" i="2"/>
  <c r="G1273" i="2"/>
  <c r="G1274" i="2"/>
  <c r="G1275" i="2"/>
  <c r="G1276" i="2"/>
  <c r="G1277" i="2"/>
  <c r="G1278" i="2"/>
  <c r="G1279" i="2"/>
  <c r="G1280" i="2"/>
  <c r="G1281" i="2"/>
  <c r="G1282" i="2"/>
  <c r="G1283" i="2"/>
  <c r="G1284" i="2"/>
  <c r="G1285" i="2"/>
  <c r="G1286" i="2"/>
  <c r="G1287" i="2"/>
  <c r="G1288" i="2"/>
  <c r="G1289" i="2"/>
  <c r="G1290" i="2"/>
  <c r="G1291" i="2"/>
  <c r="G1292" i="2"/>
  <c r="G1293" i="2"/>
  <c r="G1294" i="2"/>
  <c r="G1295" i="2"/>
  <c r="G1296" i="2"/>
  <c r="G1297" i="2"/>
  <c r="G1298" i="2"/>
  <c r="G1299" i="2"/>
  <c r="G1300" i="2"/>
  <c r="G1301" i="2"/>
  <c r="G1302" i="2"/>
  <c r="G1303" i="2"/>
  <c r="G1304" i="2"/>
  <c r="G1305" i="2"/>
  <c r="G1306" i="2"/>
  <c r="G1307" i="2"/>
  <c r="G1308" i="2"/>
  <c r="G1309" i="2"/>
  <c r="G1310" i="2"/>
  <c r="G1311" i="2"/>
  <c r="G1312" i="2"/>
  <c r="G1313" i="2"/>
  <c r="G1314" i="2"/>
  <c r="G1315" i="2"/>
  <c r="G1316" i="2"/>
  <c r="G1317" i="2"/>
  <c r="G1318" i="2"/>
  <c r="G1319" i="2"/>
  <c r="G1320" i="2"/>
  <c r="G1321" i="2"/>
  <c r="G1322" i="2"/>
  <c r="G1323" i="2"/>
  <c r="G1324" i="2"/>
  <c r="G1325" i="2"/>
  <c r="G1326" i="2"/>
  <c r="G1327" i="2"/>
  <c r="G1328" i="2"/>
  <c r="G1329" i="2"/>
  <c r="G1330" i="2"/>
  <c r="G1331" i="2"/>
  <c r="G1332" i="2"/>
  <c r="G1333" i="2"/>
  <c r="G1334" i="2"/>
  <c r="G1335" i="2"/>
  <c r="G1336" i="2"/>
  <c r="G1337" i="2"/>
  <c r="G1338" i="2"/>
  <c r="G1339" i="2"/>
  <c r="G1340" i="2"/>
  <c r="G1341" i="2"/>
  <c r="G1342" i="2"/>
  <c r="G1343" i="2"/>
  <c r="G1344" i="2"/>
  <c r="G1345" i="2"/>
  <c r="G1346" i="2"/>
  <c r="G1347" i="2"/>
  <c r="G1348" i="2"/>
  <c r="G1349" i="2"/>
  <c r="G1350" i="2"/>
  <c r="G1351" i="2"/>
  <c r="G1352" i="2"/>
  <c r="G1353" i="2"/>
  <c r="G1354" i="2"/>
  <c r="G1355" i="2"/>
  <c r="G1356" i="2"/>
  <c r="G1357" i="2"/>
  <c r="G1358" i="2"/>
  <c r="G1359" i="2"/>
  <c r="G1360" i="2"/>
  <c r="G1361" i="2"/>
  <c r="G1362" i="2"/>
  <c r="G1363" i="2"/>
  <c r="G1364" i="2"/>
  <c r="G1365" i="2"/>
  <c r="G1366" i="2"/>
  <c r="G1367" i="2"/>
  <c r="G1368" i="2"/>
  <c r="G1369" i="2"/>
  <c r="G1370" i="2"/>
  <c r="G1371" i="2"/>
  <c r="G1372" i="2"/>
  <c r="G1373" i="2"/>
  <c r="G1374" i="2"/>
  <c r="G1375" i="2"/>
  <c r="G1376" i="2"/>
  <c r="G1377" i="2"/>
  <c r="G1378" i="2"/>
  <c r="G1379" i="2"/>
  <c r="G1380" i="2"/>
  <c r="G1381" i="2"/>
  <c r="G1382" i="2"/>
  <c r="G1383" i="2"/>
  <c r="G1384" i="2"/>
  <c r="G1385" i="2"/>
  <c r="G1386" i="2"/>
  <c r="G1387" i="2"/>
  <c r="G1388" i="2"/>
  <c r="G1389" i="2"/>
  <c r="G1390" i="2"/>
  <c r="G1391" i="2"/>
  <c r="G1392" i="2"/>
  <c r="G1393" i="2"/>
  <c r="G1394" i="2"/>
  <c r="G1395" i="2"/>
  <c r="G1396" i="2"/>
  <c r="G1397" i="2"/>
  <c r="G1398" i="2"/>
  <c r="G1399" i="2"/>
  <c r="G1400" i="2"/>
  <c r="G1401" i="2"/>
  <c r="G1402" i="2"/>
  <c r="G1403" i="2"/>
  <c r="G1404" i="2"/>
  <c r="G1405" i="2"/>
  <c r="G1406" i="2"/>
  <c r="G1407" i="2"/>
  <c r="G1408" i="2"/>
  <c r="G1409" i="2"/>
  <c r="G1410" i="2"/>
  <c r="G1411" i="2"/>
  <c r="G1412" i="2"/>
  <c r="G1413" i="2"/>
  <c r="G1414" i="2"/>
  <c r="G1415" i="2"/>
  <c r="G1416" i="2"/>
  <c r="G1417" i="2"/>
  <c r="G1418" i="2"/>
  <c r="G1419" i="2"/>
  <c r="G1420" i="2"/>
  <c r="G1421" i="2"/>
  <c r="G1422" i="2"/>
  <c r="G1423" i="2"/>
  <c r="G1424" i="2"/>
  <c r="G1425" i="2"/>
  <c r="G1426" i="2"/>
  <c r="G1427" i="2"/>
  <c r="G1428" i="2"/>
  <c r="G1429" i="2"/>
  <c r="G1430" i="2"/>
  <c r="G1431" i="2"/>
  <c r="G1432" i="2"/>
  <c r="G1433" i="2"/>
  <c r="G1434" i="2"/>
  <c r="G1435" i="2"/>
  <c r="G1436" i="2"/>
  <c r="G1437" i="2"/>
  <c r="G1438" i="2"/>
  <c r="G1439" i="2"/>
  <c r="G1440" i="2"/>
  <c r="G1441" i="2"/>
  <c r="G1442" i="2"/>
  <c r="G1443" i="2"/>
  <c r="G1444" i="2"/>
  <c r="G1445" i="2"/>
  <c r="G1446" i="2"/>
  <c r="G1447" i="2"/>
  <c r="G1448" i="2"/>
  <c r="G1449" i="2"/>
  <c r="G1450" i="2"/>
  <c r="G1451" i="2"/>
  <c r="G1452" i="2"/>
  <c r="G1453" i="2"/>
  <c r="G1454" i="2"/>
  <c r="G1455" i="2"/>
  <c r="G1456" i="2"/>
  <c r="G1457" i="2"/>
  <c r="G1458" i="2"/>
  <c r="G1459" i="2"/>
  <c r="G1460" i="2"/>
  <c r="G1461" i="2"/>
  <c r="G1462" i="2"/>
  <c r="G1463" i="2"/>
  <c r="G1464" i="2"/>
  <c r="G1465" i="2"/>
  <c r="G1466" i="2"/>
  <c r="G1467" i="2"/>
  <c r="G1468" i="2"/>
  <c r="G1469" i="2"/>
  <c r="G1470" i="2"/>
  <c r="G1471" i="2"/>
  <c r="G1472" i="2"/>
  <c r="G1473" i="2"/>
  <c r="G1474" i="2"/>
  <c r="G1475" i="2"/>
  <c r="G1476" i="2"/>
  <c r="G1477" i="2"/>
  <c r="G1478" i="2"/>
  <c r="G1479" i="2"/>
  <c r="G1480" i="2"/>
  <c r="G1481" i="2"/>
  <c r="G1482" i="2"/>
  <c r="G1483" i="2"/>
  <c r="G1484" i="2"/>
  <c r="G1485" i="2"/>
  <c r="G1486" i="2"/>
  <c r="G1487" i="2"/>
  <c r="G1488" i="2"/>
  <c r="G1489" i="2"/>
  <c r="G1490" i="2"/>
  <c r="G1491" i="2"/>
  <c r="G1492" i="2"/>
  <c r="G1493" i="2"/>
  <c r="G1494" i="2"/>
  <c r="G1495" i="2"/>
  <c r="G1496" i="2"/>
  <c r="G1497" i="2"/>
  <c r="G1498" i="2"/>
  <c r="G1499" i="2"/>
  <c r="G1500" i="2"/>
  <c r="G1501" i="2"/>
  <c r="C3" i="2"/>
  <c r="C4" i="2" s="1"/>
  <c r="D3" i="2" l="1"/>
  <c r="C5" i="2"/>
  <c r="D4" i="2"/>
  <c r="C6" i="2" l="1"/>
  <c r="D5" i="2"/>
  <c r="C7" i="2" l="1"/>
  <c r="D6" i="2"/>
  <c r="C8" i="2" l="1"/>
  <c r="D7" i="2"/>
  <c r="C9" i="2" l="1"/>
  <c r="D8" i="2"/>
  <c r="C10" i="2" l="1"/>
  <c r="D9" i="2"/>
  <c r="C11" i="2" l="1"/>
  <c r="D10" i="2"/>
  <c r="C12" i="2" l="1"/>
  <c r="D11" i="2"/>
  <c r="C13" i="2" l="1"/>
  <c r="D12" i="2"/>
  <c r="C14" i="2" l="1"/>
  <c r="D13" i="2"/>
  <c r="C15" i="2" l="1"/>
  <c r="D14" i="2"/>
  <c r="C16" i="2" l="1"/>
  <c r="D15" i="2"/>
  <c r="C17" i="2" l="1"/>
  <c r="D16" i="2"/>
  <c r="C18" i="2" l="1"/>
  <c r="D17" i="2"/>
  <c r="C19" i="2" l="1"/>
  <c r="D18" i="2"/>
  <c r="C20" i="2" l="1"/>
  <c r="D19" i="2"/>
  <c r="C21" i="2" l="1"/>
  <c r="D20" i="2"/>
  <c r="C22" i="2" l="1"/>
  <c r="D21" i="2"/>
  <c r="C23" i="2" l="1"/>
  <c r="D22" i="2"/>
  <c r="C24" i="2" l="1"/>
  <c r="D23" i="2"/>
  <c r="C25" i="2" l="1"/>
  <c r="D24" i="2"/>
  <c r="C26" i="2" l="1"/>
  <c r="D25" i="2"/>
  <c r="C27" i="2" l="1"/>
  <c r="D26" i="2"/>
  <c r="C28" i="2" l="1"/>
  <c r="D27" i="2"/>
  <c r="C29" i="2" l="1"/>
  <c r="D28" i="2"/>
  <c r="C30" i="2" l="1"/>
  <c r="D29" i="2"/>
  <c r="C31" i="2" l="1"/>
  <c r="D30" i="2"/>
  <c r="C32" i="2" l="1"/>
  <c r="D31" i="2"/>
  <c r="C33" i="2" l="1"/>
  <c r="D32" i="2"/>
  <c r="C34" i="2" l="1"/>
  <c r="D33" i="2"/>
  <c r="C35" i="2" l="1"/>
  <c r="D34" i="2"/>
  <c r="C36" i="2" l="1"/>
  <c r="D35" i="2"/>
  <c r="C37" i="2" l="1"/>
  <c r="D36" i="2"/>
  <c r="C38" i="2" l="1"/>
  <c r="D37" i="2"/>
  <c r="C39" i="2" l="1"/>
  <c r="D38" i="2"/>
  <c r="C40" i="2" l="1"/>
  <c r="D39" i="2"/>
  <c r="C41" i="2" l="1"/>
  <c r="D40" i="2"/>
  <c r="C42" i="2" l="1"/>
  <c r="D41" i="2"/>
  <c r="C43" i="2" l="1"/>
  <c r="D42" i="2"/>
  <c r="C44" i="2" l="1"/>
  <c r="D43" i="2"/>
  <c r="C45" i="2" l="1"/>
  <c r="D44" i="2"/>
  <c r="C46" i="2" l="1"/>
  <c r="D45" i="2"/>
  <c r="C47" i="2" l="1"/>
  <c r="D46" i="2"/>
  <c r="C48" i="2" l="1"/>
  <c r="D47" i="2"/>
  <c r="C49" i="2" l="1"/>
  <c r="D48" i="2"/>
  <c r="C50" i="2" l="1"/>
  <c r="D49" i="2"/>
  <c r="C51" i="2" l="1"/>
  <c r="D50" i="2"/>
  <c r="C52" i="2" l="1"/>
  <c r="D51" i="2"/>
  <c r="C53" i="2" l="1"/>
  <c r="D52" i="2"/>
  <c r="C54" i="2" l="1"/>
  <c r="D53" i="2"/>
  <c r="C55" i="2" l="1"/>
  <c r="D54" i="2"/>
  <c r="C56" i="2" l="1"/>
  <c r="D55" i="2"/>
  <c r="C57" i="2" l="1"/>
  <c r="D56" i="2"/>
  <c r="C58" i="2" l="1"/>
  <c r="D57" i="2"/>
  <c r="C59" i="2" l="1"/>
  <c r="D58" i="2"/>
  <c r="C60" i="2" l="1"/>
  <c r="D59" i="2"/>
  <c r="C61" i="2" l="1"/>
  <c r="D60" i="2"/>
  <c r="C62" i="2" l="1"/>
  <c r="D61" i="2"/>
  <c r="C63" i="2" l="1"/>
  <c r="D62" i="2"/>
  <c r="C64" i="2" l="1"/>
  <c r="D63" i="2"/>
  <c r="C65" i="2" l="1"/>
  <c r="D64" i="2"/>
  <c r="C66" i="2" l="1"/>
  <c r="D65" i="2"/>
  <c r="C67" i="2" l="1"/>
  <c r="D66" i="2"/>
  <c r="C68" i="2" l="1"/>
  <c r="D67" i="2"/>
  <c r="C69" i="2" l="1"/>
  <c r="D68" i="2"/>
  <c r="C70" i="2" l="1"/>
  <c r="D69" i="2"/>
  <c r="C71" i="2" l="1"/>
  <c r="D70" i="2"/>
  <c r="C72" i="2" l="1"/>
  <c r="D71" i="2"/>
  <c r="C73" i="2" l="1"/>
  <c r="D72" i="2"/>
  <c r="C74" i="2" l="1"/>
  <c r="D73" i="2"/>
  <c r="C75" i="2" l="1"/>
  <c r="D74" i="2"/>
  <c r="C76" i="2" l="1"/>
  <c r="D75" i="2"/>
  <c r="C77" i="2" l="1"/>
  <c r="D76" i="2"/>
  <c r="C78" i="2" l="1"/>
  <c r="D77" i="2"/>
  <c r="C79" i="2" l="1"/>
  <c r="D78" i="2"/>
  <c r="C80" i="2" l="1"/>
  <c r="D79" i="2"/>
  <c r="C81" i="2" l="1"/>
  <c r="D80" i="2"/>
  <c r="C82" i="2" l="1"/>
  <c r="D81" i="2"/>
  <c r="C83" i="2" l="1"/>
  <c r="D82" i="2"/>
  <c r="C84" i="2" l="1"/>
  <c r="D83" i="2"/>
  <c r="C85" i="2" l="1"/>
  <c r="D84" i="2"/>
  <c r="C86" i="2" l="1"/>
  <c r="D85" i="2"/>
  <c r="C87" i="2" l="1"/>
  <c r="D86" i="2"/>
  <c r="C88" i="2" l="1"/>
  <c r="D87" i="2"/>
  <c r="C89" i="2" l="1"/>
  <c r="D88" i="2"/>
  <c r="C90" i="2" l="1"/>
  <c r="D89" i="2"/>
  <c r="C91" i="2" l="1"/>
  <c r="D90" i="2"/>
  <c r="C92" i="2" l="1"/>
  <c r="D91" i="2"/>
  <c r="C93" i="2" l="1"/>
  <c r="D92" i="2"/>
  <c r="C94" i="2" l="1"/>
  <c r="D93" i="2"/>
  <c r="C95" i="2" l="1"/>
  <c r="D94" i="2"/>
  <c r="C96" i="2" l="1"/>
  <c r="D95" i="2"/>
  <c r="C97" i="2" l="1"/>
  <c r="D96" i="2"/>
  <c r="C98" i="2" l="1"/>
  <c r="D97" i="2"/>
  <c r="C99" i="2" l="1"/>
  <c r="D98" i="2"/>
  <c r="C100" i="2" l="1"/>
  <c r="D99" i="2"/>
  <c r="C101" i="2" l="1"/>
  <c r="D100" i="2"/>
  <c r="C102" i="2" l="1"/>
  <c r="D101" i="2"/>
  <c r="C103" i="2" l="1"/>
  <c r="D102" i="2"/>
  <c r="C104" i="2" l="1"/>
  <c r="D103" i="2"/>
  <c r="C105" i="2" l="1"/>
  <c r="D104" i="2"/>
  <c r="C106" i="2" l="1"/>
  <c r="D105" i="2"/>
  <c r="C107" i="2" l="1"/>
  <c r="D106" i="2"/>
  <c r="C108" i="2" l="1"/>
  <c r="D107" i="2"/>
  <c r="C109" i="2" l="1"/>
  <c r="D108" i="2"/>
  <c r="C110" i="2" l="1"/>
  <c r="D109" i="2"/>
  <c r="C111" i="2" l="1"/>
  <c r="D110" i="2"/>
  <c r="C112" i="2" l="1"/>
  <c r="D111" i="2"/>
  <c r="C113" i="2" l="1"/>
  <c r="D112" i="2"/>
  <c r="C114" i="2" l="1"/>
  <c r="D113" i="2"/>
  <c r="C115" i="2" l="1"/>
  <c r="D114" i="2"/>
  <c r="C116" i="2" l="1"/>
  <c r="D115" i="2"/>
  <c r="C117" i="2" l="1"/>
  <c r="D116" i="2"/>
  <c r="C118" i="2" l="1"/>
  <c r="D117" i="2"/>
  <c r="C119" i="2" l="1"/>
  <c r="D118" i="2"/>
  <c r="C120" i="2" l="1"/>
  <c r="D119" i="2"/>
  <c r="C121" i="2" l="1"/>
  <c r="D120" i="2"/>
  <c r="C122" i="2" l="1"/>
  <c r="D121" i="2"/>
  <c r="C123" i="2" l="1"/>
  <c r="D122" i="2"/>
  <c r="C124" i="2" l="1"/>
  <c r="D123" i="2"/>
  <c r="C125" i="2" l="1"/>
  <c r="D124" i="2"/>
  <c r="C126" i="2" l="1"/>
  <c r="D125" i="2"/>
  <c r="C127" i="2" l="1"/>
  <c r="D126" i="2"/>
  <c r="C128" i="2" l="1"/>
  <c r="D127" i="2"/>
  <c r="C129" i="2" l="1"/>
  <c r="D128" i="2"/>
  <c r="C130" i="2" l="1"/>
  <c r="D129" i="2"/>
  <c r="C131" i="2" l="1"/>
  <c r="D130" i="2"/>
  <c r="C132" i="2" l="1"/>
  <c r="D131" i="2"/>
  <c r="C133" i="2" l="1"/>
  <c r="D132" i="2"/>
  <c r="C134" i="2" l="1"/>
  <c r="D133" i="2"/>
  <c r="C135" i="2" l="1"/>
  <c r="D134" i="2"/>
  <c r="C136" i="2" l="1"/>
  <c r="D135" i="2"/>
  <c r="C137" i="2" l="1"/>
  <c r="D136" i="2"/>
  <c r="C138" i="2" l="1"/>
  <c r="D137" i="2"/>
  <c r="C139" i="2" l="1"/>
  <c r="D138" i="2"/>
  <c r="C140" i="2" l="1"/>
  <c r="D139" i="2"/>
  <c r="C141" i="2" l="1"/>
  <c r="D140" i="2"/>
  <c r="C142" i="2" l="1"/>
  <c r="D141" i="2"/>
  <c r="C143" i="2" l="1"/>
  <c r="D142" i="2"/>
  <c r="C144" i="2" l="1"/>
  <c r="D143" i="2"/>
  <c r="C145" i="2" l="1"/>
  <c r="D144" i="2"/>
  <c r="C146" i="2" l="1"/>
  <c r="D145" i="2"/>
  <c r="C147" i="2" l="1"/>
  <c r="D146" i="2"/>
  <c r="C148" i="2" l="1"/>
  <c r="D147" i="2"/>
  <c r="C149" i="2" l="1"/>
  <c r="D148" i="2"/>
  <c r="C150" i="2" l="1"/>
  <c r="D149" i="2"/>
  <c r="C151" i="2" l="1"/>
  <c r="D150" i="2"/>
  <c r="C152" i="2" l="1"/>
  <c r="D151" i="2"/>
  <c r="C153" i="2" l="1"/>
  <c r="D152" i="2"/>
  <c r="C154" i="2" l="1"/>
  <c r="D153" i="2"/>
  <c r="C155" i="2" l="1"/>
  <c r="D154" i="2"/>
  <c r="C156" i="2" l="1"/>
  <c r="D155" i="2"/>
  <c r="C157" i="2" l="1"/>
  <c r="D156" i="2"/>
  <c r="C158" i="2" l="1"/>
  <c r="D157" i="2"/>
  <c r="C159" i="2" l="1"/>
  <c r="D158" i="2"/>
  <c r="C160" i="2" l="1"/>
  <c r="D159" i="2"/>
  <c r="C161" i="2" l="1"/>
  <c r="D160" i="2"/>
  <c r="C162" i="2" l="1"/>
  <c r="D161" i="2"/>
  <c r="C163" i="2" l="1"/>
  <c r="D162" i="2"/>
  <c r="C164" i="2" l="1"/>
  <c r="D163" i="2"/>
  <c r="C165" i="2" l="1"/>
  <c r="D164" i="2"/>
  <c r="C166" i="2" l="1"/>
  <c r="D165" i="2"/>
  <c r="C167" i="2" l="1"/>
  <c r="D166" i="2"/>
  <c r="C168" i="2" l="1"/>
  <c r="D167" i="2"/>
  <c r="C169" i="2" l="1"/>
  <c r="D168" i="2"/>
  <c r="C170" i="2" l="1"/>
  <c r="D169" i="2"/>
  <c r="C171" i="2" l="1"/>
  <c r="D170" i="2"/>
  <c r="C172" i="2" l="1"/>
  <c r="D171" i="2"/>
  <c r="C173" i="2" l="1"/>
  <c r="D172" i="2"/>
  <c r="C174" i="2" l="1"/>
  <c r="D173" i="2"/>
  <c r="C175" i="2" l="1"/>
  <c r="D174" i="2"/>
  <c r="C176" i="2" l="1"/>
  <c r="D175" i="2"/>
  <c r="C177" i="2" l="1"/>
  <c r="D176" i="2"/>
  <c r="C178" i="2" l="1"/>
  <c r="D177" i="2"/>
  <c r="C179" i="2" l="1"/>
  <c r="D178" i="2"/>
  <c r="C180" i="2" l="1"/>
  <c r="D179" i="2"/>
  <c r="C181" i="2" l="1"/>
  <c r="D180" i="2"/>
  <c r="C182" i="2" l="1"/>
  <c r="D181" i="2"/>
  <c r="C183" i="2" l="1"/>
  <c r="D182" i="2"/>
  <c r="C184" i="2" l="1"/>
  <c r="D183" i="2"/>
  <c r="C185" i="2" l="1"/>
  <c r="D184" i="2"/>
  <c r="C186" i="2" l="1"/>
  <c r="D185" i="2"/>
  <c r="C187" i="2" l="1"/>
  <c r="D186" i="2"/>
  <c r="C188" i="2" l="1"/>
  <c r="D187" i="2"/>
  <c r="C189" i="2" l="1"/>
  <c r="D188" i="2"/>
  <c r="C190" i="2" l="1"/>
  <c r="D189" i="2"/>
  <c r="C191" i="2" l="1"/>
  <c r="D190" i="2"/>
  <c r="C192" i="2" l="1"/>
  <c r="D191" i="2"/>
  <c r="C193" i="2" l="1"/>
  <c r="D192" i="2"/>
  <c r="C194" i="2" l="1"/>
  <c r="D193" i="2"/>
  <c r="C195" i="2" l="1"/>
  <c r="D194" i="2"/>
  <c r="C196" i="2" l="1"/>
  <c r="D195" i="2"/>
  <c r="C197" i="2" l="1"/>
  <c r="D196" i="2"/>
  <c r="C198" i="2" l="1"/>
  <c r="D197" i="2"/>
  <c r="C199" i="2" l="1"/>
  <c r="D198" i="2"/>
  <c r="C200" i="2" l="1"/>
  <c r="D199" i="2"/>
  <c r="C201" i="2" l="1"/>
  <c r="D200" i="2"/>
  <c r="C202" i="2" l="1"/>
  <c r="D201" i="2"/>
  <c r="C203" i="2" l="1"/>
  <c r="D202" i="2"/>
  <c r="C204" i="2" l="1"/>
  <c r="D203" i="2"/>
  <c r="C205" i="2" l="1"/>
  <c r="D204" i="2"/>
  <c r="C206" i="2" l="1"/>
  <c r="D205" i="2"/>
  <c r="C207" i="2" l="1"/>
  <c r="D206" i="2"/>
  <c r="C208" i="2" l="1"/>
  <c r="D207" i="2"/>
  <c r="C209" i="2" l="1"/>
  <c r="D208" i="2"/>
  <c r="C210" i="2" l="1"/>
  <c r="D209" i="2"/>
  <c r="C211" i="2" l="1"/>
  <c r="D210" i="2"/>
  <c r="C212" i="2" l="1"/>
  <c r="D211" i="2"/>
  <c r="C213" i="2" l="1"/>
  <c r="D212" i="2"/>
  <c r="C214" i="2" l="1"/>
  <c r="D213" i="2"/>
  <c r="C215" i="2" l="1"/>
  <c r="D214" i="2"/>
  <c r="C216" i="2" l="1"/>
  <c r="D215" i="2"/>
  <c r="C217" i="2" l="1"/>
  <c r="D216" i="2"/>
  <c r="C218" i="2" l="1"/>
  <c r="D217" i="2"/>
  <c r="C219" i="2" l="1"/>
  <c r="D218" i="2"/>
  <c r="C220" i="2" l="1"/>
  <c r="D219" i="2"/>
  <c r="C221" i="2" l="1"/>
  <c r="D220" i="2"/>
  <c r="C222" i="2" l="1"/>
  <c r="D221" i="2"/>
  <c r="C223" i="2" l="1"/>
  <c r="D222" i="2"/>
  <c r="C224" i="2" l="1"/>
  <c r="D223" i="2"/>
  <c r="C225" i="2" l="1"/>
  <c r="D224" i="2"/>
  <c r="C226" i="2" l="1"/>
  <c r="D225" i="2"/>
  <c r="C227" i="2" l="1"/>
  <c r="D226" i="2"/>
  <c r="C228" i="2" l="1"/>
  <c r="D227" i="2"/>
  <c r="C229" i="2" l="1"/>
  <c r="D228" i="2"/>
  <c r="C230" i="2" l="1"/>
  <c r="D229" i="2"/>
  <c r="C231" i="2" l="1"/>
  <c r="D230" i="2"/>
  <c r="C232" i="2" l="1"/>
  <c r="D231" i="2"/>
  <c r="C233" i="2" l="1"/>
  <c r="D232" i="2"/>
  <c r="C234" i="2" l="1"/>
  <c r="D233" i="2"/>
  <c r="C235" i="2" l="1"/>
  <c r="D234" i="2"/>
  <c r="C236" i="2" l="1"/>
  <c r="D235" i="2"/>
  <c r="C237" i="2" l="1"/>
  <c r="D236" i="2"/>
  <c r="C238" i="2" l="1"/>
  <c r="D237" i="2"/>
  <c r="C239" i="2" l="1"/>
  <c r="D238" i="2"/>
  <c r="C240" i="2" l="1"/>
  <c r="D239" i="2"/>
  <c r="C241" i="2" l="1"/>
  <c r="D240" i="2"/>
  <c r="C242" i="2" l="1"/>
  <c r="D241" i="2"/>
  <c r="C243" i="2" l="1"/>
  <c r="D242" i="2"/>
  <c r="C244" i="2" l="1"/>
  <c r="D243" i="2"/>
  <c r="C245" i="2" l="1"/>
  <c r="D244" i="2"/>
  <c r="C246" i="2" l="1"/>
  <c r="D245" i="2"/>
  <c r="C247" i="2" l="1"/>
  <c r="D246" i="2"/>
  <c r="C248" i="2" l="1"/>
  <c r="D247" i="2"/>
  <c r="C249" i="2" l="1"/>
  <c r="D248" i="2"/>
  <c r="C250" i="2" l="1"/>
  <c r="D249" i="2"/>
  <c r="C251" i="2" l="1"/>
  <c r="D250" i="2"/>
  <c r="C252" i="2" l="1"/>
  <c r="D251" i="2"/>
  <c r="C253" i="2" l="1"/>
  <c r="D252" i="2"/>
  <c r="C254" i="2" l="1"/>
  <c r="D253" i="2"/>
  <c r="C255" i="2" l="1"/>
  <c r="D254" i="2"/>
  <c r="C256" i="2" l="1"/>
  <c r="D255" i="2"/>
  <c r="C257" i="2" l="1"/>
  <c r="D256" i="2"/>
  <c r="C258" i="2" l="1"/>
  <c r="D257" i="2"/>
  <c r="C259" i="2" l="1"/>
  <c r="D258" i="2"/>
  <c r="C260" i="2" l="1"/>
  <c r="D259" i="2"/>
  <c r="C261" i="2" l="1"/>
  <c r="D260" i="2"/>
  <c r="C262" i="2" l="1"/>
  <c r="D261" i="2"/>
  <c r="C263" i="2" l="1"/>
  <c r="D262" i="2"/>
  <c r="C264" i="2" l="1"/>
  <c r="D263" i="2"/>
  <c r="C265" i="2" l="1"/>
  <c r="D264" i="2"/>
  <c r="C266" i="2" l="1"/>
  <c r="D265" i="2"/>
  <c r="C267" i="2" l="1"/>
  <c r="D266" i="2"/>
  <c r="C268" i="2" l="1"/>
  <c r="D267" i="2"/>
  <c r="C269" i="2" l="1"/>
  <c r="D268" i="2"/>
  <c r="C270" i="2" l="1"/>
  <c r="D269" i="2"/>
  <c r="C271" i="2" l="1"/>
  <c r="D270" i="2"/>
  <c r="C272" i="2" l="1"/>
  <c r="D271" i="2"/>
  <c r="C273" i="2" l="1"/>
  <c r="D272" i="2"/>
  <c r="C274" i="2" l="1"/>
  <c r="D273" i="2"/>
  <c r="C275" i="2" l="1"/>
  <c r="D274" i="2"/>
  <c r="C276" i="2" l="1"/>
  <c r="D275" i="2"/>
  <c r="C277" i="2" l="1"/>
  <c r="D276" i="2"/>
  <c r="C278" i="2" l="1"/>
  <c r="D277" i="2"/>
  <c r="C279" i="2" l="1"/>
  <c r="D278" i="2"/>
  <c r="C280" i="2" l="1"/>
  <c r="D279" i="2"/>
  <c r="C281" i="2" l="1"/>
  <c r="D280" i="2"/>
  <c r="C282" i="2" l="1"/>
  <c r="D281" i="2"/>
  <c r="C283" i="2" l="1"/>
  <c r="D282" i="2"/>
  <c r="C284" i="2" l="1"/>
  <c r="D283" i="2"/>
  <c r="C285" i="2" l="1"/>
  <c r="D284" i="2"/>
  <c r="C286" i="2" l="1"/>
  <c r="D285" i="2"/>
  <c r="C287" i="2" l="1"/>
  <c r="D286" i="2"/>
  <c r="C288" i="2" l="1"/>
  <c r="D287" i="2"/>
  <c r="C289" i="2" l="1"/>
  <c r="D288" i="2"/>
  <c r="C290" i="2" l="1"/>
  <c r="D289" i="2"/>
  <c r="C291" i="2" l="1"/>
  <c r="D290" i="2"/>
  <c r="C292" i="2" l="1"/>
  <c r="D291" i="2"/>
  <c r="C293" i="2" l="1"/>
  <c r="D292" i="2"/>
  <c r="C294" i="2" l="1"/>
  <c r="D293" i="2"/>
  <c r="C295" i="2" l="1"/>
  <c r="D294" i="2"/>
  <c r="C296" i="2" l="1"/>
  <c r="D295" i="2"/>
  <c r="C297" i="2" l="1"/>
  <c r="D296" i="2"/>
  <c r="C298" i="2" l="1"/>
  <c r="D297" i="2"/>
  <c r="C299" i="2" l="1"/>
  <c r="D298" i="2"/>
  <c r="C300" i="2" l="1"/>
  <c r="D299" i="2"/>
  <c r="C301" i="2" l="1"/>
  <c r="D300" i="2"/>
  <c r="C302" i="2" l="1"/>
  <c r="D301" i="2"/>
  <c r="C303" i="2" l="1"/>
  <c r="D302" i="2"/>
  <c r="C304" i="2" l="1"/>
  <c r="D303" i="2"/>
  <c r="C305" i="2" l="1"/>
  <c r="D304" i="2"/>
  <c r="C306" i="2" l="1"/>
  <c r="D305" i="2"/>
  <c r="C307" i="2" l="1"/>
  <c r="D306" i="2"/>
  <c r="C308" i="2" l="1"/>
  <c r="D307" i="2"/>
  <c r="C309" i="2" l="1"/>
  <c r="D308" i="2"/>
  <c r="C310" i="2" l="1"/>
  <c r="D309" i="2"/>
  <c r="C311" i="2" l="1"/>
  <c r="D310" i="2"/>
  <c r="C312" i="2" l="1"/>
  <c r="D311" i="2"/>
  <c r="C313" i="2" l="1"/>
  <c r="D312" i="2"/>
  <c r="C314" i="2" l="1"/>
  <c r="D313" i="2"/>
  <c r="C315" i="2" l="1"/>
  <c r="D314" i="2"/>
  <c r="C316" i="2" l="1"/>
  <c r="D315" i="2"/>
  <c r="C317" i="2" l="1"/>
  <c r="D316" i="2"/>
  <c r="C318" i="2" l="1"/>
  <c r="D317" i="2"/>
  <c r="C319" i="2" l="1"/>
  <c r="D318" i="2"/>
  <c r="C320" i="2" l="1"/>
  <c r="D319" i="2"/>
  <c r="C321" i="2" l="1"/>
  <c r="D320" i="2"/>
  <c r="C322" i="2" l="1"/>
  <c r="D321" i="2"/>
  <c r="C323" i="2" l="1"/>
  <c r="D322" i="2"/>
  <c r="C324" i="2" l="1"/>
  <c r="D323" i="2"/>
  <c r="C325" i="2" l="1"/>
  <c r="D324" i="2"/>
  <c r="C326" i="2" l="1"/>
  <c r="D325" i="2"/>
  <c r="C327" i="2" l="1"/>
  <c r="D326" i="2"/>
  <c r="C328" i="2" l="1"/>
  <c r="D327" i="2"/>
  <c r="C329" i="2" l="1"/>
  <c r="D328" i="2"/>
  <c r="C330" i="2" l="1"/>
  <c r="D329" i="2"/>
  <c r="C331" i="2" l="1"/>
  <c r="D330" i="2"/>
  <c r="C332" i="2" l="1"/>
  <c r="D331" i="2"/>
  <c r="C333" i="2" l="1"/>
  <c r="D332" i="2"/>
  <c r="C334" i="2" l="1"/>
  <c r="D333" i="2"/>
  <c r="C335" i="2" l="1"/>
  <c r="D334" i="2"/>
  <c r="C336" i="2" l="1"/>
  <c r="D335" i="2"/>
  <c r="C337" i="2" l="1"/>
  <c r="D336" i="2"/>
  <c r="C338" i="2" l="1"/>
  <c r="D337" i="2"/>
  <c r="C339" i="2" l="1"/>
  <c r="D338" i="2"/>
  <c r="C340" i="2" l="1"/>
  <c r="D339" i="2"/>
  <c r="C341" i="2" l="1"/>
  <c r="D340" i="2"/>
  <c r="C342" i="2" l="1"/>
  <c r="D341" i="2"/>
  <c r="C343" i="2" l="1"/>
  <c r="D342" i="2"/>
  <c r="C344" i="2" l="1"/>
  <c r="D343" i="2"/>
  <c r="C345" i="2" l="1"/>
  <c r="D344" i="2"/>
  <c r="C346" i="2" l="1"/>
  <c r="D345" i="2"/>
  <c r="C347" i="2" l="1"/>
  <c r="D346" i="2"/>
  <c r="C348" i="2" l="1"/>
  <c r="D347" i="2"/>
  <c r="C349" i="2" l="1"/>
  <c r="D348" i="2"/>
  <c r="C350" i="2" l="1"/>
  <c r="D349" i="2"/>
  <c r="C351" i="2" l="1"/>
  <c r="D350" i="2"/>
  <c r="C352" i="2" l="1"/>
  <c r="D351" i="2"/>
  <c r="C353" i="2" l="1"/>
  <c r="D352" i="2"/>
  <c r="C354" i="2" l="1"/>
  <c r="D353" i="2"/>
  <c r="C355" i="2" l="1"/>
  <c r="D354" i="2"/>
  <c r="C356" i="2" l="1"/>
  <c r="D355" i="2"/>
  <c r="C357" i="2" l="1"/>
  <c r="D356" i="2"/>
  <c r="C358" i="2" l="1"/>
  <c r="D357" i="2"/>
  <c r="C359" i="2" l="1"/>
  <c r="D358" i="2"/>
  <c r="C360" i="2" l="1"/>
  <c r="D359" i="2"/>
  <c r="C361" i="2" l="1"/>
  <c r="D360" i="2"/>
  <c r="C362" i="2" l="1"/>
  <c r="D361" i="2"/>
  <c r="C363" i="2" l="1"/>
  <c r="D362" i="2"/>
  <c r="C364" i="2" l="1"/>
  <c r="D363" i="2"/>
  <c r="C365" i="2" l="1"/>
  <c r="D364" i="2"/>
  <c r="C366" i="2" l="1"/>
  <c r="D365" i="2"/>
  <c r="C367" i="2" l="1"/>
  <c r="D366" i="2"/>
  <c r="C368" i="2" l="1"/>
  <c r="D367" i="2"/>
  <c r="C369" i="2" l="1"/>
  <c r="D368" i="2"/>
  <c r="C370" i="2" l="1"/>
  <c r="D369" i="2"/>
  <c r="C371" i="2" l="1"/>
  <c r="D370" i="2"/>
  <c r="C372" i="2" l="1"/>
  <c r="D371" i="2"/>
  <c r="C373" i="2" l="1"/>
  <c r="D372" i="2"/>
  <c r="C374" i="2" l="1"/>
  <c r="D373" i="2"/>
  <c r="C375" i="2" l="1"/>
  <c r="D374" i="2"/>
  <c r="C376" i="2" l="1"/>
  <c r="D375" i="2"/>
  <c r="C377" i="2" l="1"/>
  <c r="D376" i="2"/>
  <c r="C378" i="2" l="1"/>
  <c r="D377" i="2"/>
  <c r="C379" i="2" l="1"/>
  <c r="D378" i="2"/>
  <c r="C380" i="2" l="1"/>
  <c r="D379" i="2"/>
  <c r="C381" i="2" l="1"/>
  <c r="D380" i="2"/>
  <c r="C382" i="2" l="1"/>
  <c r="D381" i="2"/>
  <c r="C383" i="2" l="1"/>
  <c r="D382" i="2"/>
  <c r="C384" i="2" l="1"/>
  <c r="D383" i="2"/>
  <c r="C385" i="2" l="1"/>
  <c r="D384" i="2"/>
  <c r="C386" i="2" l="1"/>
  <c r="D385" i="2"/>
  <c r="C387" i="2" l="1"/>
  <c r="D386" i="2"/>
  <c r="C388" i="2" l="1"/>
  <c r="D387" i="2"/>
  <c r="C389" i="2" l="1"/>
  <c r="D388" i="2"/>
  <c r="C390" i="2" l="1"/>
  <c r="D389" i="2"/>
  <c r="C391" i="2" l="1"/>
  <c r="D390" i="2"/>
  <c r="C392" i="2" l="1"/>
  <c r="D391" i="2"/>
  <c r="C393" i="2" l="1"/>
  <c r="D392" i="2"/>
  <c r="C394" i="2" l="1"/>
  <c r="D393" i="2"/>
  <c r="C395" i="2" l="1"/>
  <c r="D394" i="2"/>
  <c r="C396" i="2" l="1"/>
  <c r="D395" i="2"/>
  <c r="C397" i="2" l="1"/>
  <c r="D396" i="2"/>
  <c r="D397" i="2" l="1"/>
  <c r="C398" i="2"/>
  <c r="D398" i="2" l="1"/>
  <c r="C399" i="2"/>
  <c r="C400" i="2" l="1"/>
  <c r="D399" i="2"/>
  <c r="D400" i="2" l="1"/>
  <c r="C401" i="2"/>
  <c r="D401" i="2" l="1"/>
  <c r="C402" i="2"/>
  <c r="C403" i="2" l="1"/>
  <c r="D402" i="2"/>
  <c r="C404" i="2" l="1"/>
  <c r="D403" i="2"/>
  <c r="C405" i="2" l="1"/>
  <c r="D404" i="2"/>
  <c r="C406" i="2" l="1"/>
  <c r="D405" i="2"/>
  <c r="C407" i="2" l="1"/>
  <c r="D406" i="2"/>
  <c r="C408" i="2" l="1"/>
  <c r="D407" i="2"/>
  <c r="C409" i="2" l="1"/>
  <c r="D408" i="2"/>
  <c r="D409" i="2" l="1"/>
  <c r="C410" i="2"/>
  <c r="D410" i="2" l="1"/>
  <c r="C411" i="2"/>
  <c r="C412" i="2" l="1"/>
  <c r="D411" i="2"/>
  <c r="D412" i="2" l="1"/>
  <c r="C413" i="2"/>
  <c r="C414" i="2" l="1"/>
  <c r="D413" i="2"/>
  <c r="C415" i="2" l="1"/>
  <c r="D414" i="2"/>
  <c r="D415" i="2" l="1"/>
  <c r="C416" i="2"/>
  <c r="D416" i="2" l="1"/>
  <c r="C417" i="2"/>
  <c r="D417" i="2" l="1"/>
  <c r="C418" i="2"/>
  <c r="C419" i="2" l="1"/>
  <c r="D418" i="2"/>
  <c r="C420" i="2" l="1"/>
  <c r="D419" i="2"/>
  <c r="D420" i="2" l="1"/>
  <c r="C421" i="2"/>
  <c r="D421" i="2" l="1"/>
  <c r="C422" i="2"/>
  <c r="D422" i="2" l="1"/>
  <c r="C423" i="2"/>
  <c r="D423" i="2" l="1"/>
  <c r="C424" i="2"/>
  <c r="C425" i="2" l="1"/>
  <c r="D424" i="2"/>
  <c r="C426" i="2" l="1"/>
  <c r="D425" i="2"/>
  <c r="C427" i="2" l="1"/>
  <c r="D426" i="2"/>
  <c r="C428" i="2" l="1"/>
  <c r="D427" i="2"/>
  <c r="C429" i="2" l="1"/>
  <c r="D428" i="2"/>
  <c r="C430" i="2" l="1"/>
  <c r="D429" i="2"/>
  <c r="C431" i="2" l="1"/>
  <c r="D430" i="2"/>
  <c r="C432" i="2" l="1"/>
  <c r="D431" i="2"/>
  <c r="C433" i="2" l="1"/>
  <c r="D432" i="2"/>
  <c r="C434" i="2" l="1"/>
  <c r="D433" i="2"/>
  <c r="D434" i="2" l="1"/>
  <c r="C435" i="2"/>
  <c r="C436" i="2" l="1"/>
  <c r="D435" i="2"/>
  <c r="C437" i="2" l="1"/>
  <c r="D436" i="2"/>
  <c r="D437" i="2" l="1"/>
  <c r="C438" i="2"/>
  <c r="D438" i="2" l="1"/>
  <c r="C439" i="2"/>
  <c r="D439" i="2" l="1"/>
  <c r="C440" i="2"/>
  <c r="C441" i="2" l="1"/>
  <c r="D440" i="2"/>
  <c r="D441" i="2" l="1"/>
  <c r="C442" i="2"/>
  <c r="C443" i="2" l="1"/>
  <c r="D442" i="2"/>
  <c r="D443" i="2" l="1"/>
  <c r="C444" i="2"/>
  <c r="D444" i="2" l="1"/>
  <c r="C445" i="2"/>
  <c r="C446" i="2" l="1"/>
  <c r="D445" i="2"/>
  <c r="D446" i="2" l="1"/>
  <c r="C447" i="2"/>
  <c r="D447" i="2" l="1"/>
  <c r="C448" i="2"/>
  <c r="D448" i="2" l="1"/>
  <c r="C449" i="2"/>
  <c r="D449" i="2" l="1"/>
  <c r="C450" i="2"/>
  <c r="C451" i="2" l="1"/>
  <c r="D450" i="2"/>
  <c r="D451" i="2" l="1"/>
  <c r="C452" i="2"/>
  <c r="D452" i="2" l="1"/>
  <c r="C453" i="2"/>
  <c r="D453" i="2" l="1"/>
  <c r="C454" i="2"/>
  <c r="D454" i="2" l="1"/>
  <c r="C455" i="2"/>
  <c r="D455" i="2" l="1"/>
  <c r="C456" i="2"/>
  <c r="D456" i="2" l="1"/>
  <c r="C457" i="2"/>
  <c r="C458" i="2" l="1"/>
  <c r="D457" i="2"/>
  <c r="C459" i="2" l="1"/>
  <c r="D458" i="2"/>
  <c r="C460" i="2" l="1"/>
  <c r="D459" i="2"/>
  <c r="D460" i="2" l="1"/>
  <c r="C461" i="2"/>
  <c r="C462" i="2" l="1"/>
  <c r="D461" i="2"/>
  <c r="D462" i="2" l="1"/>
  <c r="C463" i="2"/>
  <c r="C464" i="2" l="1"/>
  <c r="D463" i="2"/>
  <c r="C465" i="2" l="1"/>
  <c r="D464" i="2"/>
  <c r="D465" i="2" l="1"/>
  <c r="C466" i="2"/>
  <c r="C467" i="2" l="1"/>
  <c r="D466" i="2"/>
  <c r="C468" i="2" l="1"/>
  <c r="D467" i="2"/>
  <c r="C469" i="2" l="1"/>
  <c r="D468" i="2"/>
  <c r="C470" i="2" l="1"/>
  <c r="D469" i="2"/>
  <c r="C471" i="2" l="1"/>
  <c r="D470" i="2"/>
  <c r="C472" i="2" l="1"/>
  <c r="D471" i="2"/>
  <c r="C473" i="2" l="1"/>
  <c r="D472" i="2"/>
  <c r="C474" i="2" l="1"/>
  <c r="D473" i="2"/>
  <c r="D474" i="2" l="1"/>
  <c r="C475" i="2"/>
  <c r="C476" i="2" l="1"/>
  <c r="D475" i="2"/>
  <c r="C477" i="2" l="1"/>
  <c r="D476" i="2"/>
  <c r="C478" i="2" l="1"/>
  <c r="D477" i="2"/>
  <c r="C479" i="2" l="1"/>
  <c r="D478" i="2"/>
  <c r="C480" i="2" l="1"/>
  <c r="D479" i="2"/>
  <c r="C481" i="2" l="1"/>
  <c r="D480" i="2"/>
  <c r="C482" i="2" l="1"/>
  <c r="D481" i="2"/>
  <c r="C483" i="2" l="1"/>
  <c r="D482" i="2"/>
  <c r="C484" i="2" l="1"/>
  <c r="D483" i="2"/>
  <c r="D484" i="2" l="1"/>
  <c r="C485" i="2"/>
  <c r="D485" i="2" l="1"/>
  <c r="C486" i="2"/>
  <c r="C487" i="2" l="1"/>
  <c r="D486" i="2"/>
  <c r="C488" i="2" l="1"/>
  <c r="D487" i="2"/>
  <c r="C489" i="2" l="1"/>
  <c r="D488" i="2"/>
  <c r="C490" i="2" l="1"/>
  <c r="D489" i="2"/>
  <c r="C491" i="2" l="1"/>
  <c r="D490" i="2"/>
  <c r="C492" i="2" l="1"/>
  <c r="D491" i="2"/>
  <c r="C493" i="2" l="1"/>
  <c r="D492" i="2"/>
  <c r="C494" i="2" l="1"/>
  <c r="D493" i="2"/>
  <c r="D494" i="2" l="1"/>
  <c r="C495" i="2"/>
  <c r="C496" i="2" l="1"/>
  <c r="D495" i="2"/>
  <c r="C497" i="2" l="1"/>
  <c r="D496" i="2"/>
  <c r="C498" i="2" l="1"/>
  <c r="D497" i="2"/>
  <c r="C499" i="2" l="1"/>
  <c r="D498" i="2"/>
  <c r="C500" i="2" l="1"/>
  <c r="D499" i="2"/>
  <c r="C501" i="2" l="1"/>
  <c r="D500" i="2"/>
  <c r="C502" i="2" l="1"/>
  <c r="D501" i="2"/>
  <c r="C503" i="2" l="1"/>
  <c r="D502" i="2"/>
  <c r="C504" i="2" l="1"/>
  <c r="D503" i="2"/>
  <c r="C505" i="2" l="1"/>
  <c r="D504" i="2"/>
  <c r="C506" i="2" l="1"/>
  <c r="D505" i="2"/>
  <c r="D506" i="2" l="1"/>
  <c r="C507" i="2"/>
  <c r="D507" i="2" l="1"/>
  <c r="C508" i="2"/>
  <c r="C509" i="2" l="1"/>
  <c r="D508" i="2"/>
  <c r="C510" i="2" l="1"/>
  <c r="D509" i="2"/>
  <c r="C511" i="2" l="1"/>
  <c r="D510" i="2"/>
  <c r="C512" i="2" l="1"/>
  <c r="D511" i="2"/>
  <c r="C513" i="2" l="1"/>
  <c r="D512" i="2"/>
  <c r="C514" i="2" l="1"/>
  <c r="D513" i="2"/>
  <c r="C515" i="2" l="1"/>
  <c r="D514" i="2"/>
  <c r="D515" i="2" l="1"/>
  <c r="C516" i="2"/>
  <c r="C517" i="2" l="1"/>
  <c r="D516" i="2"/>
  <c r="C518" i="2" l="1"/>
  <c r="D517" i="2"/>
  <c r="D518" i="2" l="1"/>
  <c r="C519" i="2"/>
  <c r="C520" i="2" l="1"/>
  <c r="D519" i="2"/>
  <c r="C521" i="2" l="1"/>
  <c r="D520" i="2"/>
  <c r="C522" i="2" l="1"/>
  <c r="D521" i="2"/>
  <c r="C523" i="2" l="1"/>
  <c r="D522" i="2"/>
  <c r="D523" i="2" l="1"/>
  <c r="C524" i="2"/>
  <c r="C525" i="2" l="1"/>
  <c r="D524" i="2"/>
  <c r="C526" i="2" l="1"/>
  <c r="D525" i="2"/>
  <c r="C527" i="2" l="1"/>
  <c r="D526" i="2"/>
  <c r="D527" i="2" l="1"/>
  <c r="C528" i="2"/>
  <c r="C529" i="2" l="1"/>
  <c r="D528" i="2"/>
  <c r="C530" i="2" l="1"/>
  <c r="D529" i="2"/>
  <c r="C531" i="2" l="1"/>
  <c r="D530" i="2"/>
  <c r="C532" i="2" l="1"/>
  <c r="D531" i="2"/>
  <c r="C533" i="2" l="1"/>
  <c r="D532" i="2"/>
  <c r="C534" i="2" l="1"/>
  <c r="D533" i="2"/>
  <c r="D534" i="2" l="1"/>
  <c r="C535" i="2"/>
  <c r="D535" i="2" l="1"/>
  <c r="C536" i="2"/>
  <c r="C537" i="2" l="1"/>
  <c r="D536" i="2"/>
  <c r="C538" i="2" l="1"/>
  <c r="D537" i="2"/>
  <c r="D538" i="2" l="1"/>
  <c r="C539" i="2"/>
  <c r="C540" i="2" l="1"/>
  <c r="D539" i="2"/>
  <c r="C541" i="2" l="1"/>
  <c r="D540" i="2"/>
  <c r="C542" i="2" l="1"/>
  <c r="D541" i="2"/>
  <c r="C543" i="2" l="1"/>
  <c r="D542" i="2"/>
  <c r="C544" i="2" l="1"/>
  <c r="D543" i="2"/>
  <c r="C545" i="2" l="1"/>
  <c r="D544" i="2"/>
  <c r="C546" i="2" l="1"/>
  <c r="D545" i="2"/>
  <c r="C547" i="2" l="1"/>
  <c r="D546" i="2"/>
  <c r="C548" i="2" l="1"/>
  <c r="D547" i="2"/>
  <c r="D548" i="2" l="1"/>
  <c r="C549" i="2"/>
  <c r="C550" i="2" l="1"/>
  <c r="D549" i="2"/>
  <c r="D550" i="2" l="1"/>
  <c r="C551" i="2"/>
  <c r="C552" i="2" l="1"/>
  <c r="D551" i="2"/>
  <c r="C553" i="2" l="1"/>
  <c r="D552" i="2"/>
  <c r="D553" i="2" l="1"/>
  <c r="C554" i="2"/>
  <c r="D554" i="2" l="1"/>
  <c r="C555" i="2"/>
  <c r="C556" i="2" l="1"/>
  <c r="D555" i="2"/>
  <c r="D556" i="2" l="1"/>
  <c r="C557" i="2"/>
  <c r="D557" i="2" l="1"/>
  <c r="C558" i="2"/>
  <c r="C559" i="2" l="1"/>
  <c r="D558" i="2"/>
  <c r="C560" i="2" l="1"/>
  <c r="D559" i="2"/>
  <c r="D560" i="2" l="1"/>
  <c r="C561" i="2"/>
  <c r="C562" i="2" l="1"/>
  <c r="D561" i="2"/>
  <c r="D562" i="2" l="1"/>
  <c r="C563" i="2"/>
  <c r="C564" i="2" l="1"/>
  <c r="D563" i="2"/>
  <c r="D564" i="2" l="1"/>
  <c r="C565" i="2"/>
  <c r="C566" i="2" l="1"/>
  <c r="D565" i="2"/>
  <c r="C567" i="2" l="1"/>
  <c r="D566" i="2"/>
  <c r="C568" i="2" l="1"/>
  <c r="D567" i="2"/>
  <c r="D568" i="2" l="1"/>
  <c r="C569" i="2"/>
  <c r="C570" i="2" l="1"/>
  <c r="D569" i="2"/>
  <c r="C571" i="2" l="1"/>
  <c r="D570" i="2"/>
  <c r="D571" i="2" l="1"/>
  <c r="C572" i="2"/>
  <c r="C573" i="2" l="1"/>
  <c r="D572" i="2"/>
  <c r="C574" i="2" l="1"/>
  <c r="D573" i="2"/>
  <c r="D574" i="2" l="1"/>
  <c r="C575" i="2"/>
  <c r="D575" i="2" l="1"/>
  <c r="C576" i="2"/>
  <c r="D576" i="2" l="1"/>
  <c r="C577" i="2"/>
  <c r="D577" i="2" l="1"/>
  <c r="C578" i="2"/>
  <c r="D578" i="2" l="1"/>
  <c r="C579" i="2"/>
  <c r="C580" i="2" l="1"/>
  <c r="D579" i="2"/>
  <c r="C581" i="2" l="1"/>
  <c r="D580" i="2"/>
  <c r="D581" i="2" l="1"/>
  <c r="C582" i="2"/>
  <c r="C583" i="2" l="1"/>
  <c r="D582" i="2"/>
  <c r="C584" i="2" l="1"/>
  <c r="D583" i="2"/>
  <c r="C585" i="2" l="1"/>
  <c r="D584" i="2"/>
  <c r="C586" i="2" l="1"/>
  <c r="D585" i="2"/>
  <c r="C587" i="2" l="1"/>
  <c r="D586" i="2"/>
  <c r="C588" i="2" l="1"/>
  <c r="D587" i="2"/>
  <c r="D588" i="2" l="1"/>
  <c r="C589" i="2"/>
  <c r="C590" i="2" l="1"/>
  <c r="D589" i="2"/>
  <c r="C591" i="2" l="1"/>
  <c r="D590" i="2"/>
  <c r="C592" i="2" l="1"/>
  <c r="D591" i="2"/>
  <c r="D592" i="2" l="1"/>
  <c r="C593" i="2"/>
  <c r="C594" i="2" l="1"/>
  <c r="D593" i="2"/>
  <c r="C595" i="2" l="1"/>
  <c r="D594" i="2"/>
  <c r="C596" i="2" l="1"/>
  <c r="D595" i="2"/>
  <c r="D596" i="2" l="1"/>
  <c r="C597" i="2"/>
  <c r="D597" i="2" l="1"/>
  <c r="C598" i="2"/>
  <c r="C599" i="2" l="1"/>
  <c r="D598" i="2"/>
  <c r="C600" i="2" l="1"/>
  <c r="D599" i="2"/>
  <c r="C601" i="2" l="1"/>
  <c r="D600" i="2"/>
  <c r="C602" i="2" l="1"/>
  <c r="D601" i="2"/>
  <c r="D602" i="2" l="1"/>
  <c r="C603" i="2"/>
  <c r="C604" i="2" l="1"/>
  <c r="D603" i="2"/>
  <c r="C605" i="2" l="1"/>
  <c r="D604" i="2"/>
  <c r="C606" i="2" l="1"/>
  <c r="D605" i="2"/>
  <c r="C607" i="2" l="1"/>
  <c r="D606" i="2"/>
  <c r="C608" i="2" l="1"/>
  <c r="D607" i="2"/>
  <c r="C609" i="2" l="1"/>
  <c r="D608" i="2"/>
  <c r="D609" i="2" l="1"/>
  <c r="C610" i="2"/>
  <c r="C611" i="2" l="1"/>
  <c r="D610" i="2"/>
  <c r="D611" i="2" l="1"/>
  <c r="C612" i="2"/>
  <c r="C613" i="2" l="1"/>
  <c r="D612" i="2"/>
  <c r="C614" i="2" l="1"/>
  <c r="D613" i="2"/>
  <c r="C615" i="2" l="1"/>
  <c r="D614" i="2"/>
  <c r="C616" i="2" l="1"/>
  <c r="D615" i="2"/>
  <c r="C617" i="2" l="1"/>
  <c r="D616" i="2"/>
  <c r="D617" i="2" l="1"/>
  <c r="C618" i="2"/>
  <c r="D618" i="2" l="1"/>
  <c r="C619" i="2"/>
  <c r="C620" i="2" l="1"/>
  <c r="D619" i="2"/>
  <c r="D620" i="2" l="1"/>
  <c r="C621" i="2"/>
  <c r="C622" i="2" l="1"/>
  <c r="D621" i="2"/>
  <c r="D622" i="2" l="1"/>
  <c r="C623" i="2"/>
  <c r="C624" i="2" l="1"/>
  <c r="D623" i="2"/>
  <c r="C625" i="2" l="1"/>
  <c r="D624" i="2"/>
  <c r="C626" i="2" l="1"/>
  <c r="D625" i="2"/>
  <c r="C627" i="2" l="1"/>
  <c r="D626" i="2"/>
  <c r="D627" i="2" l="1"/>
  <c r="C628" i="2"/>
  <c r="C629" i="2" l="1"/>
  <c r="D628" i="2"/>
  <c r="D629" i="2" l="1"/>
  <c r="C630" i="2"/>
  <c r="D630" i="2" l="1"/>
  <c r="C631" i="2"/>
  <c r="C632" i="2" l="1"/>
  <c r="D631" i="2"/>
  <c r="C633" i="2" l="1"/>
  <c r="D632" i="2"/>
  <c r="D633" i="2" l="1"/>
  <c r="C634" i="2"/>
  <c r="C635" i="2" l="1"/>
  <c r="D634" i="2"/>
  <c r="D635" i="2" l="1"/>
  <c r="C636" i="2"/>
  <c r="C637" i="2" l="1"/>
  <c r="D636" i="2"/>
  <c r="C638" i="2" l="1"/>
  <c r="D637" i="2"/>
  <c r="D638" i="2" l="1"/>
  <c r="C639" i="2"/>
  <c r="C640" i="2" l="1"/>
  <c r="D639" i="2"/>
  <c r="C641" i="2" l="1"/>
  <c r="D640" i="2"/>
  <c r="C642" i="2" l="1"/>
  <c r="D641" i="2"/>
  <c r="C643" i="2" l="1"/>
  <c r="D642" i="2"/>
  <c r="D643" i="2" l="1"/>
  <c r="C644" i="2"/>
  <c r="C645" i="2" l="1"/>
  <c r="D644" i="2"/>
  <c r="C646" i="2" l="1"/>
  <c r="D645" i="2"/>
  <c r="C647" i="2" l="1"/>
  <c r="D646" i="2"/>
  <c r="D647" i="2" l="1"/>
  <c r="C648" i="2"/>
  <c r="C649" i="2" l="1"/>
  <c r="D648" i="2"/>
  <c r="C650" i="2" l="1"/>
  <c r="D649" i="2"/>
  <c r="C651" i="2" l="1"/>
  <c r="D650" i="2"/>
  <c r="C652" i="2" l="1"/>
  <c r="D651" i="2"/>
  <c r="D652" i="2" l="1"/>
  <c r="C653" i="2"/>
  <c r="C654" i="2" l="1"/>
  <c r="D653" i="2"/>
  <c r="D654" i="2" l="1"/>
  <c r="C655" i="2"/>
  <c r="C656" i="2" l="1"/>
  <c r="D655" i="2"/>
  <c r="D656" i="2" l="1"/>
  <c r="C657" i="2"/>
  <c r="D657" i="2" l="1"/>
  <c r="C658" i="2"/>
  <c r="D658" i="2" l="1"/>
  <c r="C659" i="2"/>
  <c r="D659" i="2" l="1"/>
  <c r="C660" i="2"/>
  <c r="C661" i="2" l="1"/>
  <c r="D660" i="2"/>
  <c r="C662" i="2" l="1"/>
  <c r="D661" i="2"/>
  <c r="C663" i="2" l="1"/>
  <c r="D662" i="2"/>
  <c r="C664" i="2" l="1"/>
  <c r="D663" i="2"/>
  <c r="D664" i="2" l="1"/>
  <c r="C665" i="2"/>
  <c r="D665" i="2" l="1"/>
  <c r="C666" i="2"/>
  <c r="C667" i="2" l="1"/>
  <c r="D666" i="2"/>
  <c r="C668" i="2" l="1"/>
  <c r="D667" i="2"/>
  <c r="D668" i="2" l="1"/>
  <c r="C669" i="2"/>
  <c r="C670" i="2" l="1"/>
  <c r="D669" i="2"/>
  <c r="D670" i="2" l="1"/>
  <c r="C671" i="2"/>
  <c r="C672" i="2" l="1"/>
  <c r="D671" i="2"/>
  <c r="C673" i="2" l="1"/>
  <c r="D672" i="2"/>
  <c r="C674" i="2" l="1"/>
  <c r="D673" i="2"/>
  <c r="C675" i="2" l="1"/>
  <c r="D674" i="2"/>
  <c r="C676" i="2" l="1"/>
  <c r="D675" i="2"/>
  <c r="D676" i="2" l="1"/>
  <c r="C677" i="2"/>
  <c r="D677" i="2" l="1"/>
  <c r="C678" i="2"/>
  <c r="C679" i="2" l="1"/>
  <c r="D678" i="2"/>
  <c r="D679" i="2" l="1"/>
  <c r="C680" i="2"/>
  <c r="C681" i="2" l="1"/>
  <c r="D680" i="2"/>
  <c r="C682" i="2" l="1"/>
  <c r="D681" i="2"/>
  <c r="D682" i="2" l="1"/>
  <c r="C683" i="2"/>
  <c r="C684" i="2" l="1"/>
  <c r="D683" i="2"/>
  <c r="C685" i="2" l="1"/>
  <c r="D684" i="2"/>
  <c r="C686" i="2" l="1"/>
  <c r="D685" i="2"/>
  <c r="D686" i="2" l="1"/>
  <c r="C687" i="2"/>
  <c r="D687" i="2" l="1"/>
  <c r="C688" i="2"/>
  <c r="C689" i="2" l="1"/>
  <c r="D688" i="2"/>
  <c r="D689" i="2" l="1"/>
  <c r="C690" i="2"/>
  <c r="C691" i="2" l="1"/>
  <c r="D690" i="2"/>
  <c r="D691" i="2" l="1"/>
  <c r="C692" i="2"/>
  <c r="C693" i="2" l="1"/>
  <c r="D692" i="2"/>
  <c r="D693" i="2" l="1"/>
  <c r="C694" i="2"/>
  <c r="C695" i="2" l="1"/>
  <c r="D694" i="2"/>
  <c r="C696" i="2" l="1"/>
  <c r="D695" i="2"/>
  <c r="D696" i="2" l="1"/>
  <c r="C697" i="2"/>
  <c r="C698" i="2" l="1"/>
  <c r="D697" i="2"/>
  <c r="D698" i="2" l="1"/>
  <c r="C699" i="2"/>
  <c r="D699" i="2" l="1"/>
  <c r="C700" i="2"/>
  <c r="C701" i="2" l="1"/>
  <c r="D700" i="2"/>
  <c r="D701" i="2" l="1"/>
  <c r="C702" i="2"/>
  <c r="C703" i="2" l="1"/>
  <c r="D702" i="2"/>
  <c r="C704" i="2" l="1"/>
  <c r="D703" i="2"/>
  <c r="C705" i="2" l="1"/>
  <c r="D704" i="2"/>
  <c r="D705" i="2" l="1"/>
  <c r="C706" i="2"/>
  <c r="C707" i="2" l="1"/>
  <c r="D706" i="2"/>
  <c r="D707" i="2" l="1"/>
  <c r="C708" i="2"/>
  <c r="C709" i="2" l="1"/>
  <c r="D708" i="2"/>
  <c r="D709" i="2" l="1"/>
  <c r="C710" i="2"/>
  <c r="C711" i="2" l="1"/>
  <c r="D710" i="2"/>
  <c r="C712" i="2" l="1"/>
  <c r="D711" i="2"/>
  <c r="C713" i="2" l="1"/>
  <c r="D712" i="2"/>
  <c r="D713" i="2" l="1"/>
  <c r="C714" i="2"/>
  <c r="C715" i="2" l="1"/>
  <c r="D714" i="2"/>
  <c r="C716" i="2" l="1"/>
  <c r="D715" i="2"/>
  <c r="C717" i="2" l="1"/>
  <c r="D716" i="2"/>
  <c r="D717" i="2" l="1"/>
  <c r="C718" i="2"/>
  <c r="C719" i="2" l="1"/>
  <c r="D718" i="2"/>
  <c r="D719" i="2" l="1"/>
  <c r="C720" i="2"/>
  <c r="D720" i="2" l="1"/>
  <c r="C721" i="2"/>
  <c r="C722" i="2" l="1"/>
  <c r="D721" i="2"/>
  <c r="D722" i="2" l="1"/>
  <c r="C723" i="2"/>
  <c r="C724" i="2" l="1"/>
  <c r="D723" i="2"/>
  <c r="C725" i="2" l="1"/>
  <c r="D724" i="2"/>
  <c r="D725" i="2" l="1"/>
  <c r="C726" i="2"/>
  <c r="C727" i="2" l="1"/>
  <c r="D726" i="2"/>
  <c r="C728" i="2" l="1"/>
  <c r="D727" i="2"/>
  <c r="D728" i="2" l="1"/>
  <c r="C729" i="2"/>
  <c r="D729" i="2" l="1"/>
  <c r="C730" i="2"/>
  <c r="D730" i="2" l="1"/>
  <c r="C731" i="2"/>
  <c r="C732" i="2" l="1"/>
  <c r="D731" i="2"/>
  <c r="D732" i="2" l="1"/>
  <c r="C733" i="2"/>
  <c r="C734" i="2" l="1"/>
  <c r="D733" i="2"/>
  <c r="C735" i="2" l="1"/>
  <c r="D734" i="2"/>
  <c r="D735" i="2" l="1"/>
  <c r="C736" i="2"/>
  <c r="C737" i="2" l="1"/>
  <c r="D736" i="2"/>
  <c r="C738" i="2" l="1"/>
  <c r="D737" i="2"/>
  <c r="D738" i="2" l="1"/>
  <c r="C739" i="2"/>
  <c r="C740" i="2" l="1"/>
  <c r="D739" i="2"/>
  <c r="C741" i="2" l="1"/>
  <c r="D740" i="2"/>
  <c r="C742" i="2" l="1"/>
  <c r="D741" i="2"/>
  <c r="C743" i="2" l="1"/>
  <c r="D742" i="2"/>
  <c r="C744" i="2" l="1"/>
  <c r="D743" i="2"/>
  <c r="C745" i="2" l="1"/>
  <c r="D744" i="2"/>
  <c r="D745" i="2" l="1"/>
  <c r="C746" i="2"/>
  <c r="C747" i="2" l="1"/>
  <c r="D746" i="2"/>
  <c r="D747" i="2" l="1"/>
  <c r="C748" i="2"/>
  <c r="C749" i="2" l="1"/>
  <c r="D748" i="2"/>
  <c r="C750" i="2" l="1"/>
  <c r="D749" i="2"/>
  <c r="C751" i="2" l="1"/>
  <c r="D750" i="2"/>
  <c r="D751" i="2" l="1"/>
  <c r="C752" i="2"/>
  <c r="C753" i="2" l="1"/>
  <c r="D752" i="2"/>
  <c r="C754" i="2" l="1"/>
  <c r="D753" i="2"/>
  <c r="C755" i="2" l="1"/>
  <c r="D754" i="2"/>
  <c r="D755" i="2" l="1"/>
  <c r="C756" i="2"/>
  <c r="C757" i="2" l="1"/>
  <c r="D756" i="2"/>
  <c r="C758" i="2" l="1"/>
  <c r="D757" i="2"/>
  <c r="C759" i="2" l="1"/>
  <c r="D758" i="2"/>
  <c r="C760" i="2" l="1"/>
  <c r="D759" i="2"/>
  <c r="C761" i="2" l="1"/>
  <c r="D760" i="2"/>
  <c r="C762" i="2" l="1"/>
  <c r="D761" i="2"/>
  <c r="C763" i="2" l="1"/>
  <c r="D762" i="2"/>
  <c r="C764" i="2" l="1"/>
  <c r="D763" i="2"/>
  <c r="D764" i="2" l="1"/>
  <c r="C765" i="2"/>
  <c r="C766" i="2" l="1"/>
  <c r="D765" i="2"/>
  <c r="C767" i="2" l="1"/>
  <c r="D766" i="2"/>
  <c r="C768" i="2" l="1"/>
  <c r="D767" i="2"/>
  <c r="C769" i="2" l="1"/>
  <c r="D768" i="2"/>
  <c r="C770" i="2" l="1"/>
  <c r="D769" i="2"/>
  <c r="C771" i="2" l="1"/>
  <c r="D770" i="2"/>
  <c r="C772" i="2" l="1"/>
  <c r="D771" i="2"/>
  <c r="C773" i="2" l="1"/>
  <c r="D772" i="2"/>
  <c r="C774" i="2" l="1"/>
  <c r="D773" i="2"/>
  <c r="C775" i="2" l="1"/>
  <c r="D774" i="2"/>
  <c r="C776" i="2" l="1"/>
  <c r="D775" i="2"/>
  <c r="C777" i="2" l="1"/>
  <c r="D776" i="2"/>
  <c r="C778" i="2" l="1"/>
  <c r="D777" i="2"/>
  <c r="D778" i="2" l="1"/>
  <c r="C779" i="2"/>
  <c r="C780" i="2" l="1"/>
  <c r="D779" i="2"/>
  <c r="D780" i="2" l="1"/>
  <c r="C781" i="2"/>
  <c r="D781" i="2" l="1"/>
  <c r="C782" i="2"/>
  <c r="D782" i="2" l="1"/>
  <c r="C783" i="2"/>
  <c r="D783" i="2" l="1"/>
  <c r="C784" i="2"/>
  <c r="C785" i="2" l="1"/>
  <c r="D784" i="2"/>
  <c r="D785" i="2" l="1"/>
  <c r="C786" i="2"/>
  <c r="C787" i="2" l="1"/>
  <c r="D786" i="2"/>
  <c r="C788" i="2" l="1"/>
  <c r="D787" i="2"/>
  <c r="D788" i="2" l="1"/>
  <c r="C789" i="2"/>
  <c r="C790" i="2" l="1"/>
  <c r="D789" i="2"/>
  <c r="C791" i="2" l="1"/>
  <c r="D790" i="2"/>
  <c r="C792" i="2" l="1"/>
  <c r="D791" i="2"/>
  <c r="D792" i="2" l="1"/>
  <c r="C793" i="2"/>
  <c r="C794" i="2" l="1"/>
  <c r="D793" i="2"/>
  <c r="C795" i="2" l="1"/>
  <c r="D794" i="2"/>
  <c r="C796" i="2" l="1"/>
  <c r="D795" i="2"/>
  <c r="D796" i="2" l="1"/>
  <c r="C797" i="2"/>
  <c r="D797" i="2" l="1"/>
  <c r="C798" i="2"/>
  <c r="C799" i="2" l="1"/>
  <c r="D798" i="2"/>
  <c r="D799" i="2" l="1"/>
  <c r="C800" i="2"/>
  <c r="D800" i="2" l="1"/>
  <c r="C801" i="2"/>
  <c r="D801" i="2" l="1"/>
  <c r="C802" i="2"/>
  <c r="C803" i="2" l="1"/>
  <c r="D802" i="2"/>
  <c r="C804" i="2" l="1"/>
  <c r="D803" i="2"/>
  <c r="C805" i="2" l="1"/>
  <c r="D804" i="2"/>
  <c r="D805" i="2" l="1"/>
  <c r="C806" i="2"/>
  <c r="C807" i="2" l="1"/>
  <c r="D806" i="2"/>
  <c r="D807" i="2" l="1"/>
  <c r="C808" i="2"/>
  <c r="D808" i="2" l="1"/>
  <c r="C809" i="2"/>
  <c r="C810" i="2" l="1"/>
  <c r="D809" i="2"/>
  <c r="C811" i="2" l="1"/>
  <c r="D810" i="2"/>
  <c r="C812" i="2" l="1"/>
  <c r="D811" i="2"/>
  <c r="C813" i="2" l="1"/>
  <c r="D812" i="2"/>
  <c r="C814" i="2" l="1"/>
  <c r="D813" i="2"/>
  <c r="C815" i="2" l="1"/>
  <c r="D814" i="2"/>
  <c r="C816" i="2" l="1"/>
  <c r="D815" i="2"/>
  <c r="C817" i="2" l="1"/>
  <c r="D816" i="2"/>
  <c r="C818" i="2" l="1"/>
  <c r="D817" i="2"/>
  <c r="C819" i="2" l="1"/>
  <c r="D818" i="2"/>
  <c r="D819" i="2" l="1"/>
  <c r="C820" i="2"/>
  <c r="D820" i="2" l="1"/>
  <c r="C821" i="2"/>
  <c r="D821" i="2" l="1"/>
  <c r="C822" i="2"/>
  <c r="C823" i="2" l="1"/>
  <c r="D822" i="2"/>
  <c r="D823" i="2" l="1"/>
  <c r="C824" i="2"/>
  <c r="C825" i="2" l="1"/>
  <c r="D824" i="2"/>
  <c r="D825" i="2" l="1"/>
  <c r="C826" i="2"/>
  <c r="D826" i="2" l="1"/>
  <c r="C827" i="2"/>
  <c r="C828" i="2" l="1"/>
  <c r="D827" i="2"/>
  <c r="C829" i="2" l="1"/>
  <c r="D828" i="2"/>
  <c r="D829" i="2" l="1"/>
  <c r="C830" i="2"/>
  <c r="C831" i="2" l="1"/>
  <c r="D830" i="2"/>
  <c r="C832" i="2" l="1"/>
  <c r="D831" i="2"/>
  <c r="D832" i="2" l="1"/>
  <c r="C833" i="2"/>
  <c r="D833" i="2" l="1"/>
  <c r="C834" i="2"/>
  <c r="C835" i="2" l="1"/>
  <c r="D834" i="2"/>
  <c r="C836" i="2" l="1"/>
  <c r="D835" i="2"/>
  <c r="C837" i="2" l="1"/>
  <c r="D836" i="2"/>
  <c r="C838" i="2" l="1"/>
  <c r="D837" i="2"/>
  <c r="C839" i="2" l="1"/>
  <c r="D838" i="2"/>
  <c r="D839" i="2" l="1"/>
  <c r="C840" i="2"/>
  <c r="C841" i="2" l="1"/>
  <c r="D840" i="2"/>
  <c r="C842" i="2" l="1"/>
  <c r="D841" i="2"/>
  <c r="D842" i="2" l="1"/>
  <c r="C843" i="2"/>
  <c r="C844" i="2" l="1"/>
  <c r="D843" i="2"/>
  <c r="C845" i="2" l="1"/>
  <c r="D844" i="2"/>
  <c r="C846" i="2" l="1"/>
  <c r="D845" i="2"/>
  <c r="C847" i="2" l="1"/>
  <c r="D846" i="2"/>
  <c r="C848" i="2" l="1"/>
  <c r="D847" i="2"/>
  <c r="C849" i="2" l="1"/>
  <c r="D848" i="2"/>
  <c r="C850" i="2" l="1"/>
  <c r="D849" i="2"/>
  <c r="C851" i="2" l="1"/>
  <c r="D850" i="2"/>
  <c r="C852" i="2" l="1"/>
  <c r="D851" i="2"/>
  <c r="C853" i="2" l="1"/>
  <c r="D852" i="2"/>
  <c r="C854" i="2" l="1"/>
  <c r="D853" i="2"/>
  <c r="C855" i="2" l="1"/>
  <c r="D854" i="2"/>
  <c r="D855" i="2" l="1"/>
  <c r="C856" i="2"/>
  <c r="C857" i="2" l="1"/>
  <c r="D856" i="2"/>
  <c r="C858" i="2" l="1"/>
  <c r="D857" i="2"/>
  <c r="D858" i="2" l="1"/>
  <c r="C859" i="2"/>
  <c r="D859" i="2" l="1"/>
  <c r="C860" i="2"/>
  <c r="C861" i="2" l="1"/>
  <c r="D860" i="2"/>
  <c r="C862" i="2" l="1"/>
  <c r="D861" i="2"/>
  <c r="C863" i="2" l="1"/>
  <c r="D862" i="2"/>
  <c r="D863" i="2" l="1"/>
  <c r="C864" i="2"/>
  <c r="D864" i="2" l="1"/>
  <c r="C865" i="2"/>
  <c r="C866" i="2" l="1"/>
  <c r="D865" i="2"/>
  <c r="C867" i="2" l="1"/>
  <c r="D866" i="2"/>
  <c r="C868" i="2" l="1"/>
  <c r="D867" i="2"/>
  <c r="C869" i="2" l="1"/>
  <c r="D868" i="2"/>
  <c r="C870" i="2" l="1"/>
  <c r="D869" i="2"/>
  <c r="C871" i="2" l="1"/>
  <c r="D870" i="2"/>
  <c r="C872" i="2" l="1"/>
  <c r="D871" i="2"/>
  <c r="C873" i="2" l="1"/>
  <c r="D872" i="2"/>
  <c r="C874" i="2" l="1"/>
  <c r="D873" i="2"/>
  <c r="C875" i="2" l="1"/>
  <c r="D874" i="2"/>
  <c r="C876" i="2" l="1"/>
  <c r="D875" i="2"/>
  <c r="C877" i="2" l="1"/>
  <c r="D876" i="2"/>
  <c r="C878" i="2" l="1"/>
  <c r="D877" i="2"/>
  <c r="C879" i="2" l="1"/>
  <c r="D878" i="2"/>
  <c r="C880" i="2" l="1"/>
  <c r="D879" i="2"/>
  <c r="C881" i="2" l="1"/>
  <c r="D880" i="2"/>
  <c r="C882" i="2" l="1"/>
  <c r="D881" i="2"/>
  <c r="C883" i="2" l="1"/>
  <c r="D882" i="2"/>
  <c r="C884" i="2" l="1"/>
  <c r="D883" i="2"/>
  <c r="D884" i="2" l="1"/>
  <c r="C885" i="2"/>
  <c r="C886" i="2" l="1"/>
  <c r="D885" i="2"/>
  <c r="C887" i="2" l="1"/>
  <c r="D886" i="2"/>
  <c r="C888" i="2" l="1"/>
  <c r="D887" i="2"/>
  <c r="C889" i="2" l="1"/>
  <c r="D888" i="2"/>
  <c r="C890" i="2" l="1"/>
  <c r="D889" i="2"/>
  <c r="C891" i="2" l="1"/>
  <c r="D890" i="2"/>
  <c r="C892" i="2" l="1"/>
  <c r="D891" i="2"/>
  <c r="C893" i="2" l="1"/>
  <c r="D892" i="2"/>
  <c r="D893" i="2" l="1"/>
  <c r="C894" i="2"/>
  <c r="C895" i="2" l="1"/>
  <c r="D894" i="2"/>
  <c r="C896" i="2" l="1"/>
  <c r="D895" i="2"/>
  <c r="C897" i="2" l="1"/>
  <c r="D896" i="2"/>
  <c r="C898" i="2" l="1"/>
  <c r="D897" i="2"/>
  <c r="C899" i="2" l="1"/>
  <c r="D898" i="2"/>
  <c r="C900" i="2" l="1"/>
  <c r="D899" i="2"/>
  <c r="C901" i="2" l="1"/>
  <c r="D900" i="2"/>
  <c r="C902" i="2" l="1"/>
  <c r="D901" i="2"/>
  <c r="C903" i="2" l="1"/>
  <c r="D902" i="2"/>
  <c r="C904" i="2" l="1"/>
  <c r="D903" i="2"/>
  <c r="C905" i="2" l="1"/>
  <c r="D904" i="2"/>
  <c r="C906" i="2" l="1"/>
  <c r="D905" i="2"/>
  <c r="C907" i="2" l="1"/>
  <c r="D906" i="2"/>
  <c r="C908" i="2" l="1"/>
  <c r="D907" i="2"/>
  <c r="C909" i="2" l="1"/>
  <c r="D908" i="2"/>
  <c r="C910" i="2" l="1"/>
  <c r="D909" i="2"/>
  <c r="C911" i="2" l="1"/>
  <c r="D910" i="2"/>
  <c r="C912" i="2" l="1"/>
  <c r="D911" i="2"/>
  <c r="C913" i="2" l="1"/>
  <c r="D912" i="2"/>
  <c r="C914" i="2" l="1"/>
  <c r="D913" i="2"/>
  <c r="C915" i="2" l="1"/>
  <c r="D914" i="2"/>
  <c r="C916" i="2" l="1"/>
  <c r="D915" i="2"/>
  <c r="D916" i="2" l="1"/>
  <c r="C917" i="2"/>
  <c r="C918" i="2" l="1"/>
  <c r="D917" i="2"/>
  <c r="C919" i="2" l="1"/>
  <c r="D918" i="2"/>
  <c r="C920" i="2" l="1"/>
  <c r="D919" i="2"/>
  <c r="C921" i="2" l="1"/>
  <c r="D920" i="2"/>
  <c r="C922" i="2" l="1"/>
  <c r="D921" i="2"/>
  <c r="D922" i="2" l="1"/>
  <c r="C923" i="2"/>
  <c r="C924" i="2" l="1"/>
  <c r="D923" i="2"/>
  <c r="C925" i="2" l="1"/>
  <c r="D924" i="2"/>
  <c r="D925" i="2" l="1"/>
  <c r="C926" i="2"/>
  <c r="C927" i="2" l="1"/>
  <c r="D926" i="2"/>
  <c r="C928" i="2" l="1"/>
  <c r="D927" i="2"/>
  <c r="D928" i="2" l="1"/>
  <c r="C929" i="2"/>
  <c r="C930" i="2" l="1"/>
  <c r="D929" i="2"/>
  <c r="C931" i="2" l="1"/>
  <c r="D930" i="2"/>
  <c r="C932" i="2" l="1"/>
  <c r="D931" i="2"/>
  <c r="C933" i="2" l="1"/>
  <c r="D932" i="2"/>
  <c r="C934" i="2" l="1"/>
  <c r="D933" i="2"/>
  <c r="C935" i="2" l="1"/>
  <c r="D934" i="2"/>
  <c r="D935" i="2" l="1"/>
  <c r="C936" i="2"/>
  <c r="C937" i="2" l="1"/>
  <c r="D936" i="2"/>
  <c r="D937" i="2" l="1"/>
  <c r="C938" i="2"/>
  <c r="C939" i="2" l="1"/>
  <c r="D938" i="2"/>
  <c r="D939" i="2" l="1"/>
  <c r="C940" i="2"/>
  <c r="C941" i="2" l="1"/>
  <c r="D940" i="2"/>
  <c r="C942" i="2" l="1"/>
  <c r="D941" i="2"/>
  <c r="C943" i="2" l="1"/>
  <c r="D942" i="2"/>
  <c r="C944" i="2" l="1"/>
  <c r="D943" i="2"/>
  <c r="C945" i="2" l="1"/>
  <c r="D944" i="2"/>
  <c r="C946" i="2" l="1"/>
  <c r="D945" i="2"/>
  <c r="C947" i="2" l="1"/>
  <c r="D946" i="2"/>
  <c r="C948" i="2" l="1"/>
  <c r="D947" i="2"/>
  <c r="C949" i="2" l="1"/>
  <c r="D948" i="2"/>
  <c r="C950" i="2" l="1"/>
  <c r="D949" i="2"/>
  <c r="C951" i="2" l="1"/>
  <c r="D950" i="2"/>
  <c r="C952" i="2" l="1"/>
  <c r="D951" i="2"/>
  <c r="C953" i="2" l="1"/>
  <c r="D952" i="2"/>
  <c r="C954" i="2" l="1"/>
  <c r="D953" i="2"/>
  <c r="C955" i="2" l="1"/>
  <c r="D954" i="2"/>
  <c r="C956" i="2" l="1"/>
  <c r="D955" i="2"/>
  <c r="C957" i="2" l="1"/>
  <c r="D956" i="2"/>
  <c r="C958" i="2" l="1"/>
  <c r="D957" i="2"/>
  <c r="C959" i="2" l="1"/>
  <c r="D958" i="2"/>
  <c r="C960" i="2" l="1"/>
  <c r="D959" i="2"/>
  <c r="C961" i="2" l="1"/>
  <c r="D960" i="2"/>
  <c r="C962" i="2" l="1"/>
  <c r="D961" i="2"/>
  <c r="C963" i="2" l="1"/>
  <c r="D962" i="2"/>
  <c r="C964" i="2" l="1"/>
  <c r="D963" i="2"/>
  <c r="C965" i="2" l="1"/>
  <c r="D964" i="2"/>
  <c r="C966" i="2" l="1"/>
  <c r="D965" i="2"/>
  <c r="C967" i="2" l="1"/>
  <c r="D966" i="2"/>
  <c r="C968" i="2" l="1"/>
  <c r="D967" i="2"/>
  <c r="C969" i="2" l="1"/>
  <c r="D968" i="2"/>
  <c r="D969" i="2" l="1"/>
  <c r="C970" i="2"/>
  <c r="C971" i="2" l="1"/>
  <c r="D970" i="2"/>
  <c r="C972" i="2" l="1"/>
  <c r="D971" i="2"/>
  <c r="C973" i="2" l="1"/>
  <c r="D972" i="2"/>
  <c r="C974" i="2" l="1"/>
  <c r="D973" i="2"/>
  <c r="D974" i="2" l="1"/>
  <c r="C975" i="2"/>
  <c r="C976" i="2" l="1"/>
  <c r="D975" i="2"/>
  <c r="C977" i="2" l="1"/>
  <c r="D976" i="2"/>
  <c r="C978" i="2" l="1"/>
  <c r="D977" i="2"/>
  <c r="C979" i="2" l="1"/>
  <c r="D978" i="2"/>
  <c r="C980" i="2" l="1"/>
  <c r="D979" i="2"/>
  <c r="C981" i="2" l="1"/>
  <c r="D980" i="2"/>
  <c r="C982" i="2" l="1"/>
  <c r="D981" i="2"/>
  <c r="C983" i="2" l="1"/>
  <c r="D982" i="2"/>
  <c r="C984" i="2" l="1"/>
  <c r="D983" i="2"/>
  <c r="C985" i="2" l="1"/>
  <c r="D984" i="2"/>
  <c r="C986" i="2" l="1"/>
  <c r="D985" i="2"/>
  <c r="C987" i="2" l="1"/>
  <c r="D986" i="2"/>
  <c r="C988" i="2" l="1"/>
  <c r="D987" i="2"/>
  <c r="C989" i="2" l="1"/>
  <c r="D988" i="2"/>
  <c r="C990" i="2" l="1"/>
  <c r="D989" i="2"/>
  <c r="C991" i="2" l="1"/>
  <c r="D990" i="2"/>
  <c r="D991" i="2" l="1"/>
  <c r="C992" i="2"/>
  <c r="C993" i="2" l="1"/>
  <c r="D992" i="2"/>
  <c r="C994" i="2" l="1"/>
  <c r="D993" i="2"/>
  <c r="D994" i="2" l="1"/>
  <c r="C995" i="2"/>
  <c r="C996" i="2" l="1"/>
  <c r="D995" i="2"/>
  <c r="C997" i="2" l="1"/>
  <c r="D996" i="2"/>
  <c r="C998" i="2" l="1"/>
  <c r="D997" i="2"/>
  <c r="C999" i="2" l="1"/>
  <c r="D998" i="2"/>
  <c r="C1000" i="2" l="1"/>
  <c r="D999" i="2"/>
  <c r="C1001" i="2" l="1"/>
  <c r="D1000" i="2"/>
  <c r="C1002" i="2" l="1"/>
  <c r="D1001" i="2"/>
  <c r="D1002" i="2" l="1"/>
  <c r="C1003" i="2"/>
  <c r="C1004" i="2" l="1"/>
  <c r="D1003" i="2"/>
  <c r="C1005" i="2" l="1"/>
  <c r="D1004" i="2"/>
  <c r="D1005" i="2" l="1"/>
  <c r="C1006" i="2"/>
  <c r="C1007" i="2" l="1"/>
  <c r="D1006" i="2"/>
  <c r="C1008" i="2" l="1"/>
  <c r="D1007" i="2"/>
  <c r="C1009" i="2" l="1"/>
  <c r="D1008" i="2"/>
  <c r="C1010" i="2" l="1"/>
  <c r="D1009" i="2"/>
  <c r="D1010" i="2" l="1"/>
  <c r="C1011" i="2"/>
  <c r="C1012" i="2" l="1"/>
  <c r="D1011" i="2"/>
  <c r="D1012" i="2" l="1"/>
  <c r="C1013" i="2"/>
  <c r="C1014" i="2" l="1"/>
  <c r="D1013" i="2"/>
  <c r="C1015" i="2" l="1"/>
  <c r="D1014" i="2"/>
  <c r="C1016" i="2" l="1"/>
  <c r="D1015" i="2"/>
  <c r="D1016" i="2" l="1"/>
  <c r="C1017" i="2"/>
  <c r="C1018" i="2" l="1"/>
  <c r="D1017" i="2"/>
  <c r="D1018" i="2" l="1"/>
  <c r="C1019" i="2"/>
  <c r="C1020" i="2" l="1"/>
  <c r="D1019" i="2"/>
  <c r="D1020" i="2" l="1"/>
  <c r="C1021" i="2"/>
  <c r="C1022" i="2" l="1"/>
  <c r="D1021" i="2"/>
  <c r="C1023" i="2" l="1"/>
  <c r="D1022" i="2"/>
  <c r="C1024" i="2" l="1"/>
  <c r="D1023" i="2"/>
  <c r="D1024" i="2" l="1"/>
  <c r="C1025" i="2"/>
  <c r="C1026" i="2" l="1"/>
  <c r="D1025" i="2"/>
  <c r="D1026" i="2" l="1"/>
  <c r="C1027" i="2"/>
  <c r="C1028" i="2" l="1"/>
  <c r="D1027" i="2"/>
  <c r="D1028" i="2" l="1"/>
  <c r="C1029" i="2"/>
  <c r="C1030" i="2" l="1"/>
  <c r="D1029" i="2"/>
  <c r="C1031" i="2" l="1"/>
  <c r="D1030" i="2"/>
  <c r="D1031" i="2" l="1"/>
  <c r="C1032" i="2"/>
  <c r="C1033" i="2" l="1"/>
  <c r="D1032" i="2"/>
  <c r="D1033" i="2" l="1"/>
  <c r="C1034" i="2"/>
  <c r="C1035" i="2" l="1"/>
  <c r="D1034" i="2"/>
  <c r="D1035" i="2" l="1"/>
  <c r="C1036" i="2"/>
  <c r="C1037" i="2" l="1"/>
  <c r="D1036" i="2"/>
  <c r="D1037" i="2" l="1"/>
  <c r="C1038" i="2"/>
  <c r="C1039" i="2" l="1"/>
  <c r="D1038" i="2"/>
  <c r="D1039" i="2" l="1"/>
  <c r="C1040" i="2"/>
  <c r="C1041" i="2" l="1"/>
  <c r="D1040" i="2"/>
  <c r="D1041" i="2" l="1"/>
  <c r="C1042" i="2"/>
  <c r="C1043" i="2" l="1"/>
  <c r="D1042" i="2"/>
  <c r="D1043" i="2" l="1"/>
  <c r="C1044" i="2"/>
  <c r="C1045" i="2" l="1"/>
  <c r="D1044" i="2"/>
  <c r="C1046" i="2" l="1"/>
  <c r="D1045" i="2"/>
  <c r="C1047" i="2" l="1"/>
  <c r="D1046" i="2"/>
  <c r="C1048" i="2" l="1"/>
  <c r="D1047" i="2"/>
  <c r="C1049" i="2" l="1"/>
  <c r="D1048" i="2"/>
  <c r="C1050" i="2" l="1"/>
  <c r="D1049" i="2"/>
  <c r="D1050" i="2" l="1"/>
  <c r="C1051" i="2"/>
  <c r="D1051" i="2" l="1"/>
  <c r="C1052" i="2"/>
  <c r="C1053" i="2" l="1"/>
  <c r="D1052" i="2"/>
  <c r="D1053" i="2" l="1"/>
  <c r="C1054" i="2"/>
  <c r="C1055" i="2" l="1"/>
  <c r="D1054" i="2"/>
  <c r="C1056" i="2" l="1"/>
  <c r="D1055" i="2"/>
  <c r="C1057" i="2" l="1"/>
  <c r="D1056" i="2"/>
  <c r="D1057" i="2" l="1"/>
  <c r="C1058" i="2"/>
  <c r="C1059" i="2" l="1"/>
  <c r="D1058" i="2"/>
  <c r="D1059" i="2" l="1"/>
  <c r="C1060" i="2"/>
  <c r="C1061" i="2" l="1"/>
  <c r="D1060" i="2"/>
  <c r="C1062" i="2" l="1"/>
  <c r="D1061" i="2"/>
  <c r="C1063" i="2" l="1"/>
  <c r="D1062" i="2"/>
  <c r="C1064" i="2" l="1"/>
  <c r="D1063" i="2"/>
  <c r="D1064" i="2" l="1"/>
  <c r="C1065" i="2"/>
  <c r="C1066" i="2" l="1"/>
  <c r="D1065" i="2"/>
  <c r="C1067" i="2" l="1"/>
  <c r="D1066" i="2"/>
  <c r="D1067" i="2" l="1"/>
  <c r="C1068" i="2"/>
  <c r="C1069" i="2" l="1"/>
  <c r="D1068" i="2"/>
  <c r="C1070" i="2" l="1"/>
  <c r="D1069" i="2"/>
  <c r="D1070" i="2" l="1"/>
  <c r="C1071" i="2"/>
  <c r="C1072" i="2" l="1"/>
  <c r="D1071" i="2"/>
  <c r="D1072" i="2" l="1"/>
  <c r="C1073" i="2"/>
  <c r="D1073" i="2" l="1"/>
  <c r="C1074" i="2"/>
  <c r="C1075" i="2" l="1"/>
  <c r="D1074" i="2"/>
  <c r="C1076" i="2" l="1"/>
  <c r="D1075" i="2"/>
  <c r="C1077" i="2" l="1"/>
  <c r="D1076" i="2"/>
  <c r="C1078" i="2" l="1"/>
  <c r="D1077" i="2"/>
  <c r="C1079" i="2" l="1"/>
  <c r="D1078" i="2"/>
  <c r="C1080" i="2" l="1"/>
  <c r="D1079" i="2"/>
  <c r="C1081" i="2" l="1"/>
  <c r="D1080" i="2"/>
  <c r="C1082" i="2" l="1"/>
  <c r="D1081" i="2"/>
  <c r="D1082" i="2" l="1"/>
  <c r="C1083" i="2"/>
  <c r="C1084" i="2" l="1"/>
  <c r="D1083" i="2"/>
  <c r="C1085" i="2" l="1"/>
  <c r="D1084" i="2"/>
  <c r="C1086" i="2" l="1"/>
  <c r="D1085" i="2"/>
  <c r="C1087" i="2" l="1"/>
  <c r="D1086" i="2"/>
  <c r="C1088" i="2" l="1"/>
  <c r="D1087" i="2"/>
  <c r="C1089" i="2" l="1"/>
  <c r="D1088" i="2"/>
  <c r="C1090" i="2" l="1"/>
  <c r="D1089" i="2"/>
  <c r="C1091" i="2" l="1"/>
  <c r="D1090" i="2"/>
  <c r="D1091" i="2" l="1"/>
  <c r="C1092" i="2"/>
  <c r="C1093" i="2" l="1"/>
  <c r="D1092" i="2"/>
  <c r="C1094" i="2" l="1"/>
  <c r="D1093" i="2"/>
  <c r="C1095" i="2" l="1"/>
  <c r="D1094" i="2"/>
  <c r="C1096" i="2" l="1"/>
  <c r="D1095" i="2"/>
  <c r="C1097" i="2" l="1"/>
  <c r="D1096" i="2"/>
  <c r="C1098" i="2" l="1"/>
  <c r="D1097" i="2"/>
  <c r="D1098" i="2" l="1"/>
  <c r="C1099" i="2"/>
  <c r="C1100" i="2" l="1"/>
  <c r="D1099" i="2"/>
  <c r="C1101" i="2" l="1"/>
  <c r="D1100" i="2"/>
  <c r="C1102" i="2" l="1"/>
  <c r="D1101" i="2"/>
  <c r="C1103" i="2" l="1"/>
  <c r="D1102" i="2"/>
  <c r="C1104" i="2" l="1"/>
  <c r="D1103" i="2"/>
  <c r="C1105" i="2" l="1"/>
  <c r="D1104" i="2"/>
  <c r="C1106" i="2" l="1"/>
  <c r="D1105" i="2"/>
  <c r="C1107" i="2" l="1"/>
  <c r="D1106" i="2"/>
  <c r="D1107" i="2" l="1"/>
  <c r="C1108" i="2"/>
  <c r="D1108" i="2" l="1"/>
  <c r="C1109" i="2"/>
  <c r="C1110" i="2" l="1"/>
  <c r="D1109" i="2"/>
  <c r="D1110" i="2" l="1"/>
  <c r="C1111" i="2"/>
  <c r="C1112" i="2" l="1"/>
  <c r="D1111" i="2"/>
  <c r="C1113" i="2" l="1"/>
  <c r="D1112" i="2"/>
  <c r="D1113" i="2" l="1"/>
  <c r="C1114" i="2"/>
  <c r="C1115" i="2" l="1"/>
  <c r="D1114" i="2"/>
  <c r="C1116" i="2" l="1"/>
  <c r="D1115" i="2"/>
  <c r="D1116" i="2" l="1"/>
  <c r="C1117" i="2"/>
  <c r="C1118" i="2" l="1"/>
  <c r="D1117" i="2"/>
  <c r="D1118" i="2" l="1"/>
  <c r="C1119" i="2"/>
  <c r="C1120" i="2" l="1"/>
  <c r="D1119" i="2"/>
  <c r="C1121" i="2" l="1"/>
  <c r="D1120" i="2"/>
  <c r="C1122" i="2" l="1"/>
  <c r="D1121" i="2"/>
  <c r="D1122" i="2" l="1"/>
  <c r="C1123" i="2"/>
  <c r="C1124" i="2" l="1"/>
  <c r="D1123" i="2"/>
  <c r="C1125" i="2" l="1"/>
  <c r="D1124" i="2"/>
  <c r="D1125" i="2" l="1"/>
  <c r="C1126" i="2"/>
  <c r="C1127" i="2" l="1"/>
  <c r="D1126" i="2"/>
  <c r="C1128" i="2" l="1"/>
  <c r="D1127" i="2"/>
  <c r="D1128" i="2" l="1"/>
  <c r="C1129" i="2"/>
  <c r="C1130" i="2" l="1"/>
  <c r="D1129" i="2"/>
  <c r="C1131" i="2" l="1"/>
  <c r="D1130" i="2"/>
  <c r="C1132" i="2" l="1"/>
  <c r="D1131" i="2"/>
  <c r="C1133" i="2" l="1"/>
  <c r="D1132" i="2"/>
  <c r="C1134" i="2" l="1"/>
  <c r="D1133" i="2"/>
  <c r="C1135" i="2" l="1"/>
  <c r="D1134" i="2"/>
  <c r="C1136" i="2" l="1"/>
  <c r="D1135" i="2"/>
  <c r="C1137" i="2" l="1"/>
  <c r="D1136" i="2"/>
  <c r="C1138" i="2" l="1"/>
  <c r="D1137" i="2"/>
  <c r="C1139" i="2" l="1"/>
  <c r="D1138" i="2"/>
  <c r="C1140" i="2" l="1"/>
  <c r="D1139" i="2"/>
  <c r="D1140" i="2" l="1"/>
  <c r="C1141" i="2"/>
  <c r="C1142" i="2" l="1"/>
  <c r="D1141" i="2"/>
  <c r="C1143" i="2" l="1"/>
  <c r="D1142" i="2"/>
  <c r="C1144" i="2" l="1"/>
  <c r="D1143" i="2"/>
  <c r="C1145" i="2" l="1"/>
  <c r="D1144" i="2"/>
  <c r="C1146" i="2" l="1"/>
  <c r="D1145" i="2"/>
  <c r="C1147" i="2" l="1"/>
  <c r="D1146" i="2"/>
  <c r="C1148" i="2" l="1"/>
  <c r="D1147" i="2"/>
  <c r="D1148" i="2" l="1"/>
  <c r="C1149" i="2"/>
  <c r="D1149" i="2" l="1"/>
  <c r="C1150" i="2"/>
  <c r="C1151" i="2" l="1"/>
  <c r="D1150" i="2"/>
  <c r="D1151" i="2" l="1"/>
  <c r="C1152" i="2"/>
  <c r="C1153" i="2" l="1"/>
  <c r="D1152" i="2"/>
  <c r="C1154" i="2" l="1"/>
  <c r="D1153" i="2"/>
  <c r="C1155" i="2" l="1"/>
  <c r="D1154" i="2"/>
  <c r="C1156" i="2" l="1"/>
  <c r="D1155" i="2"/>
  <c r="C1157" i="2" l="1"/>
  <c r="D1156" i="2"/>
  <c r="C1158" i="2" l="1"/>
  <c r="D1157" i="2"/>
  <c r="C1159" i="2" l="1"/>
  <c r="D1158" i="2"/>
  <c r="C1160" i="2" l="1"/>
  <c r="D1159" i="2"/>
  <c r="C1161" i="2" l="1"/>
  <c r="D1160" i="2"/>
  <c r="C1162" i="2" l="1"/>
  <c r="D1161" i="2"/>
  <c r="C1163" i="2" l="1"/>
  <c r="D1162" i="2"/>
  <c r="C1164" i="2" l="1"/>
  <c r="D1163" i="2"/>
  <c r="C1165" i="2" l="1"/>
  <c r="D1164" i="2"/>
  <c r="C1166" i="2" l="1"/>
  <c r="D1165" i="2"/>
  <c r="C1167" i="2" l="1"/>
  <c r="D1166" i="2"/>
  <c r="D1167" i="2" l="1"/>
  <c r="C1168" i="2"/>
  <c r="C1169" i="2" l="1"/>
  <c r="D1168" i="2"/>
  <c r="C1170" i="2" l="1"/>
  <c r="D1169" i="2"/>
  <c r="C1171" i="2" l="1"/>
  <c r="D1170" i="2"/>
  <c r="C1172" i="2" l="1"/>
  <c r="D1171" i="2"/>
  <c r="D1172" i="2" l="1"/>
  <c r="C1173" i="2"/>
  <c r="C1174" i="2" l="1"/>
  <c r="D1173" i="2"/>
  <c r="D1174" i="2" l="1"/>
  <c r="C1175" i="2"/>
  <c r="C1176" i="2" l="1"/>
  <c r="D1175" i="2"/>
  <c r="C1177" i="2" l="1"/>
  <c r="D1176" i="2"/>
  <c r="C1178" i="2" l="1"/>
  <c r="D1177" i="2"/>
  <c r="D1178" i="2" l="1"/>
  <c r="C1179" i="2"/>
  <c r="C1180" i="2" l="1"/>
  <c r="D1179" i="2"/>
  <c r="D1180" i="2" l="1"/>
  <c r="C1181" i="2"/>
  <c r="C1182" i="2" l="1"/>
  <c r="D1181" i="2"/>
  <c r="C1183" i="2" l="1"/>
  <c r="D1182" i="2"/>
  <c r="C1184" i="2" l="1"/>
  <c r="D1183" i="2"/>
  <c r="C1185" i="2" l="1"/>
  <c r="D1184" i="2"/>
  <c r="C1186" i="2" l="1"/>
  <c r="D1185" i="2"/>
  <c r="D1186" i="2" l="1"/>
  <c r="C1187" i="2"/>
  <c r="C1188" i="2" l="1"/>
  <c r="D1187" i="2"/>
  <c r="C1189" i="2" l="1"/>
  <c r="D1188" i="2"/>
  <c r="C1190" i="2" l="1"/>
  <c r="D1189" i="2"/>
  <c r="D1190" i="2" l="1"/>
  <c r="C1191" i="2"/>
  <c r="C1192" i="2" l="1"/>
  <c r="D1191" i="2"/>
  <c r="C1193" i="2" l="1"/>
  <c r="D1192" i="2"/>
  <c r="C1194" i="2" l="1"/>
  <c r="D1193" i="2"/>
  <c r="C1195" i="2" l="1"/>
  <c r="D1194" i="2"/>
  <c r="C1196" i="2" l="1"/>
  <c r="D1195" i="2"/>
  <c r="C1197" i="2" l="1"/>
  <c r="D1196" i="2"/>
  <c r="D1197" i="2" l="1"/>
  <c r="C1198" i="2"/>
  <c r="C1199" i="2" l="1"/>
  <c r="D1198" i="2"/>
  <c r="D1199" i="2" l="1"/>
  <c r="C1200" i="2"/>
  <c r="C1201" i="2" l="1"/>
  <c r="D1200" i="2"/>
  <c r="C1202" i="2" l="1"/>
  <c r="D1201" i="2"/>
  <c r="C1203" i="2" l="1"/>
  <c r="D1202" i="2"/>
  <c r="C1204" i="2" l="1"/>
  <c r="D1203" i="2"/>
  <c r="D1204" i="2" l="1"/>
  <c r="C1205" i="2"/>
  <c r="C1206" i="2" l="1"/>
  <c r="D1205" i="2"/>
  <c r="C1207" i="2" l="1"/>
  <c r="D1206" i="2"/>
  <c r="C1208" i="2" l="1"/>
  <c r="D1207" i="2"/>
  <c r="C1209" i="2" l="1"/>
  <c r="D1208" i="2"/>
  <c r="C1210" i="2" l="1"/>
  <c r="D1209" i="2"/>
  <c r="C1211" i="2" l="1"/>
  <c r="D1210" i="2"/>
  <c r="C1212" i="2" l="1"/>
  <c r="D1211" i="2"/>
  <c r="D1212" i="2" l="1"/>
  <c r="C1213" i="2"/>
  <c r="C1214" i="2" l="1"/>
  <c r="D1213" i="2"/>
  <c r="C1215" i="2" l="1"/>
  <c r="D1214" i="2"/>
  <c r="D1215" i="2" l="1"/>
  <c r="C1216" i="2"/>
  <c r="C1217" i="2" l="1"/>
  <c r="D1216" i="2"/>
  <c r="C1218" i="2" l="1"/>
  <c r="D1217" i="2"/>
  <c r="C1219" i="2" l="1"/>
  <c r="D1218" i="2"/>
  <c r="C1220" i="2" l="1"/>
  <c r="D1219" i="2"/>
  <c r="C1221" i="2" l="1"/>
  <c r="D1220" i="2"/>
  <c r="C1222" i="2" l="1"/>
  <c r="D1221" i="2"/>
  <c r="C1223" i="2" l="1"/>
  <c r="D1222" i="2"/>
  <c r="C1224" i="2" l="1"/>
  <c r="D1223" i="2"/>
  <c r="D1224" i="2" l="1"/>
  <c r="C1225" i="2"/>
  <c r="C1226" i="2" l="1"/>
  <c r="D1225" i="2"/>
  <c r="C1227" i="2" l="1"/>
  <c r="D1226" i="2"/>
  <c r="D1227" i="2" l="1"/>
  <c r="C1228" i="2"/>
  <c r="C1229" i="2" l="1"/>
  <c r="D1228" i="2"/>
  <c r="C1230" i="2" l="1"/>
  <c r="D1229" i="2"/>
  <c r="C1231" i="2" l="1"/>
  <c r="D1230" i="2"/>
  <c r="D1231" i="2" l="1"/>
  <c r="C1232" i="2"/>
  <c r="C1233" i="2" l="1"/>
  <c r="D1232" i="2"/>
  <c r="C1234" i="2" l="1"/>
  <c r="D1233" i="2"/>
  <c r="C1235" i="2" l="1"/>
  <c r="D1234" i="2"/>
  <c r="C1236" i="2" l="1"/>
  <c r="D1235" i="2"/>
  <c r="D1236" i="2" l="1"/>
  <c r="C1237" i="2"/>
  <c r="C1238" i="2" l="1"/>
  <c r="D1237" i="2"/>
  <c r="C1239" i="2" l="1"/>
  <c r="D1238" i="2"/>
  <c r="C1240" i="2" l="1"/>
  <c r="D1239" i="2"/>
  <c r="C1241" i="2" l="1"/>
  <c r="D1240" i="2"/>
  <c r="C1242" i="2" l="1"/>
  <c r="D1241" i="2"/>
  <c r="C1243" i="2" l="1"/>
  <c r="D1242" i="2"/>
  <c r="C1244" i="2" l="1"/>
  <c r="D1243" i="2"/>
  <c r="C1245" i="2" l="1"/>
  <c r="D1244" i="2"/>
  <c r="D1245" i="2" l="1"/>
  <c r="C1246" i="2"/>
  <c r="C1247" i="2" l="1"/>
  <c r="D1246" i="2"/>
  <c r="C1248" i="2" l="1"/>
  <c r="D1247" i="2"/>
  <c r="C1249" i="2" l="1"/>
  <c r="D1248" i="2"/>
  <c r="C1250" i="2" l="1"/>
  <c r="D1249" i="2"/>
  <c r="D1250" i="2" l="1"/>
  <c r="C1251" i="2"/>
  <c r="D1251" i="2" l="1"/>
  <c r="C1252" i="2"/>
  <c r="C1253" i="2" l="1"/>
  <c r="D1252" i="2"/>
  <c r="D1253" i="2" l="1"/>
  <c r="C1254" i="2"/>
  <c r="D1254" i="2" l="1"/>
  <c r="C1255" i="2"/>
  <c r="C1256" i="2" l="1"/>
  <c r="D1255" i="2"/>
  <c r="C1257" i="2" l="1"/>
  <c r="D1256" i="2"/>
  <c r="C1258" i="2" l="1"/>
  <c r="D1257" i="2"/>
  <c r="C1259" i="2" l="1"/>
  <c r="D1258" i="2"/>
  <c r="C1260" i="2" l="1"/>
  <c r="D1259" i="2"/>
  <c r="C1261" i="2" l="1"/>
  <c r="D1260" i="2"/>
  <c r="C1262" i="2" l="1"/>
  <c r="D1261" i="2"/>
  <c r="C1263" i="2" l="1"/>
  <c r="D1262" i="2"/>
  <c r="C1264" i="2" l="1"/>
  <c r="D1263" i="2"/>
  <c r="C1265" i="2" l="1"/>
  <c r="D1264" i="2"/>
  <c r="C1266" i="2" l="1"/>
  <c r="D1265" i="2"/>
  <c r="C1267" i="2" l="1"/>
  <c r="D1266" i="2"/>
  <c r="C1268" i="2" l="1"/>
  <c r="D1267" i="2"/>
  <c r="C1269" i="2" l="1"/>
  <c r="D1268" i="2"/>
  <c r="C1270" i="2" l="1"/>
  <c r="D1269" i="2"/>
  <c r="C1271" i="2" l="1"/>
  <c r="D1270" i="2"/>
  <c r="C1272" i="2" l="1"/>
  <c r="D1271" i="2"/>
  <c r="C1273" i="2" l="1"/>
  <c r="D1272" i="2"/>
  <c r="C1274" i="2" l="1"/>
  <c r="D1273" i="2"/>
  <c r="C1275" i="2" l="1"/>
  <c r="D1274" i="2"/>
  <c r="C1276" i="2" l="1"/>
  <c r="D1275" i="2"/>
  <c r="C1277" i="2" l="1"/>
  <c r="D1276" i="2"/>
  <c r="C1278" i="2" l="1"/>
  <c r="D1277" i="2"/>
  <c r="D1278" i="2" l="1"/>
  <c r="C1279" i="2"/>
  <c r="D1279" i="2" l="1"/>
  <c r="C1280" i="2"/>
  <c r="D1280" i="2" l="1"/>
  <c r="C1281" i="2"/>
  <c r="C1282" i="2" l="1"/>
  <c r="D1281" i="2"/>
  <c r="C1283" i="2" l="1"/>
  <c r="D1282" i="2"/>
  <c r="C1284" i="2" l="1"/>
  <c r="D1283" i="2"/>
  <c r="C1285" i="2" l="1"/>
  <c r="D1284" i="2"/>
  <c r="D1285" i="2" l="1"/>
  <c r="C1286" i="2"/>
  <c r="D1286" i="2" l="1"/>
  <c r="C1287" i="2"/>
  <c r="D1287" i="2" l="1"/>
  <c r="C1288" i="2"/>
  <c r="C1289" i="2" l="1"/>
  <c r="D1288" i="2"/>
  <c r="D1289" i="2" l="1"/>
  <c r="C1290" i="2"/>
  <c r="C1291" i="2" l="1"/>
  <c r="D1290" i="2"/>
  <c r="C1292" i="2" l="1"/>
  <c r="D1291" i="2"/>
  <c r="C1293" i="2" l="1"/>
  <c r="D1292" i="2"/>
  <c r="C1294" i="2" l="1"/>
  <c r="D1293" i="2"/>
  <c r="C1295" i="2" l="1"/>
  <c r="D1294" i="2"/>
  <c r="C1296" i="2" l="1"/>
  <c r="D1295" i="2"/>
  <c r="D1296" i="2" l="1"/>
  <c r="C1297" i="2"/>
  <c r="D1297" i="2" l="1"/>
  <c r="C1298" i="2"/>
  <c r="C1299" i="2" l="1"/>
  <c r="D1298" i="2"/>
  <c r="D1299" i="2" l="1"/>
  <c r="C1300" i="2"/>
  <c r="D1300" i="2" l="1"/>
  <c r="C1301" i="2"/>
  <c r="C1302" i="2" l="1"/>
  <c r="D1301" i="2"/>
  <c r="D1302" i="2" l="1"/>
  <c r="C1303" i="2"/>
  <c r="D1303" i="2" l="1"/>
  <c r="C1304" i="2"/>
  <c r="D1304" i="2" l="1"/>
  <c r="C1305" i="2"/>
  <c r="C1306" i="2" l="1"/>
  <c r="D1305" i="2"/>
  <c r="D1306" i="2" l="1"/>
  <c r="C1307" i="2"/>
  <c r="C1308" i="2" l="1"/>
  <c r="D1307" i="2"/>
  <c r="C1309" i="2" l="1"/>
  <c r="D1308" i="2"/>
  <c r="D1309" i="2" l="1"/>
  <c r="C1310" i="2"/>
  <c r="D1310" i="2" l="1"/>
  <c r="C1311" i="2"/>
  <c r="C1312" i="2" l="1"/>
  <c r="D1311" i="2"/>
  <c r="D1312" i="2" l="1"/>
  <c r="C1313" i="2"/>
  <c r="D1313" i="2" l="1"/>
  <c r="C1314" i="2"/>
  <c r="C1315" i="2" l="1"/>
  <c r="D1314" i="2"/>
  <c r="D1315" i="2" l="1"/>
  <c r="C1316" i="2"/>
  <c r="C1317" i="2" l="1"/>
  <c r="D1316" i="2"/>
  <c r="D1317" i="2" l="1"/>
  <c r="C1318" i="2"/>
  <c r="C1319" i="2" l="1"/>
  <c r="D1318" i="2"/>
  <c r="D1319" i="2" l="1"/>
  <c r="C1320" i="2"/>
  <c r="C1321" i="2" l="1"/>
  <c r="D1320" i="2"/>
  <c r="D1321" i="2" l="1"/>
  <c r="C1322" i="2"/>
  <c r="C1323" i="2" l="1"/>
  <c r="D1322" i="2"/>
  <c r="C1324" i="2" l="1"/>
  <c r="D1323" i="2"/>
  <c r="C1325" i="2" l="1"/>
  <c r="D1324" i="2"/>
  <c r="D1325" i="2" l="1"/>
  <c r="C1326" i="2"/>
  <c r="D1326" i="2" l="1"/>
  <c r="C1327" i="2"/>
  <c r="D1327" i="2" l="1"/>
  <c r="C1328" i="2"/>
  <c r="C1329" i="2" l="1"/>
  <c r="D1328" i="2"/>
  <c r="D1329" i="2" l="1"/>
  <c r="C1330" i="2"/>
  <c r="D1330" i="2" l="1"/>
  <c r="C1331" i="2"/>
  <c r="C1332" i="2" l="1"/>
  <c r="D1331" i="2"/>
  <c r="C1333" i="2" l="1"/>
  <c r="D1332" i="2"/>
  <c r="C1334" i="2" l="1"/>
  <c r="D1333" i="2"/>
  <c r="C1335" i="2" l="1"/>
  <c r="D1334" i="2"/>
  <c r="C1336" i="2" l="1"/>
  <c r="D1335" i="2"/>
  <c r="C1337" i="2" l="1"/>
  <c r="D1336" i="2"/>
  <c r="C1338" i="2" l="1"/>
  <c r="D1337" i="2"/>
  <c r="C1339" i="2" l="1"/>
  <c r="D1338" i="2"/>
  <c r="D1339" i="2" l="1"/>
  <c r="C1340" i="2"/>
  <c r="D1340" i="2" l="1"/>
  <c r="C1341" i="2"/>
  <c r="C1342" i="2" l="1"/>
  <c r="D1341" i="2"/>
  <c r="C1343" i="2" l="1"/>
  <c r="D1342" i="2"/>
  <c r="C1344" i="2" l="1"/>
  <c r="D1343" i="2"/>
  <c r="D1344" i="2" l="1"/>
  <c r="C1345" i="2"/>
  <c r="D1345" i="2" l="1"/>
  <c r="C1346" i="2"/>
  <c r="C1347" i="2" l="1"/>
  <c r="D1346" i="2"/>
  <c r="C1348" i="2" l="1"/>
  <c r="D1347" i="2"/>
  <c r="C1349" i="2" l="1"/>
  <c r="D1348" i="2"/>
  <c r="C1350" i="2" l="1"/>
  <c r="D1349" i="2"/>
  <c r="C1351" i="2" l="1"/>
  <c r="D1350" i="2"/>
  <c r="C1352" i="2" l="1"/>
  <c r="D1351" i="2"/>
  <c r="C1353" i="2" l="1"/>
  <c r="D1352" i="2"/>
  <c r="C1354" i="2" l="1"/>
  <c r="D1353" i="2"/>
  <c r="C1355" i="2" l="1"/>
  <c r="D1354" i="2"/>
  <c r="C1356" i="2" l="1"/>
  <c r="D1355" i="2"/>
  <c r="D1356" i="2" l="1"/>
  <c r="C1357" i="2"/>
  <c r="C1358" i="2" l="1"/>
  <c r="D1357" i="2"/>
  <c r="C1359" i="2" l="1"/>
  <c r="D1358" i="2"/>
  <c r="C1360" i="2" l="1"/>
  <c r="D1359" i="2"/>
  <c r="C1361" i="2" l="1"/>
  <c r="D1360" i="2"/>
  <c r="C1362" i="2" l="1"/>
  <c r="D1361" i="2"/>
  <c r="C1363" i="2" l="1"/>
  <c r="D1362" i="2"/>
  <c r="C1364" i="2" l="1"/>
  <c r="D1363" i="2"/>
  <c r="C1365" i="2" l="1"/>
  <c r="D1364" i="2"/>
  <c r="C1366" i="2" l="1"/>
  <c r="D1365" i="2"/>
  <c r="D1366" i="2" l="1"/>
  <c r="C1367" i="2"/>
  <c r="C1368" i="2" l="1"/>
  <c r="D1367" i="2"/>
  <c r="D1368" i="2" l="1"/>
  <c r="C1369" i="2"/>
  <c r="D1369" i="2" l="1"/>
  <c r="C1370" i="2"/>
  <c r="C1371" i="2" l="1"/>
  <c r="D1370" i="2"/>
  <c r="D1371" i="2" l="1"/>
  <c r="C1372" i="2"/>
  <c r="D1372" i="2" l="1"/>
  <c r="C1373" i="2"/>
  <c r="C1374" i="2" l="1"/>
  <c r="D1373" i="2"/>
  <c r="D1374" i="2" l="1"/>
  <c r="C1375" i="2"/>
  <c r="D1375" i="2" l="1"/>
  <c r="C1376" i="2"/>
  <c r="D1376" i="2" l="1"/>
  <c r="C1377" i="2"/>
  <c r="C1378" i="2" l="1"/>
  <c r="D1377" i="2"/>
  <c r="C1379" i="2" l="1"/>
  <c r="D1378" i="2"/>
  <c r="D1379" i="2" l="1"/>
  <c r="C1380" i="2"/>
  <c r="D1380" i="2" l="1"/>
  <c r="C1381" i="2"/>
  <c r="C1382" i="2" l="1"/>
  <c r="D1381" i="2"/>
  <c r="C1383" i="2" l="1"/>
  <c r="D1382" i="2"/>
  <c r="C1384" i="2" l="1"/>
  <c r="D1383" i="2"/>
  <c r="C1385" i="2" l="1"/>
  <c r="D1384" i="2"/>
  <c r="D1385" i="2" l="1"/>
  <c r="C1386" i="2"/>
  <c r="C1387" i="2" l="1"/>
  <c r="D1386" i="2"/>
  <c r="C1388" i="2" l="1"/>
  <c r="D1387" i="2"/>
  <c r="C1389" i="2" l="1"/>
  <c r="D1388" i="2"/>
  <c r="D1389" i="2" l="1"/>
  <c r="C1390" i="2"/>
  <c r="D1390" i="2" l="1"/>
  <c r="C1391" i="2"/>
  <c r="D1391" i="2" l="1"/>
  <c r="C1392" i="2"/>
  <c r="D1392" i="2" l="1"/>
  <c r="C1393" i="2"/>
  <c r="C1394" i="2" l="1"/>
  <c r="D1393" i="2"/>
  <c r="D1394" i="2" l="1"/>
  <c r="C1395" i="2"/>
  <c r="D1395" i="2" l="1"/>
  <c r="C1396" i="2"/>
  <c r="C1397" i="2" l="1"/>
  <c r="D1396" i="2"/>
  <c r="C1398" i="2" l="1"/>
  <c r="D1397" i="2"/>
  <c r="C1399" i="2" l="1"/>
  <c r="D1398" i="2"/>
  <c r="C1400" i="2" l="1"/>
  <c r="D1399" i="2"/>
  <c r="C1401" i="2" l="1"/>
  <c r="D1400" i="2"/>
  <c r="C1402" i="2" l="1"/>
  <c r="D1401" i="2"/>
  <c r="C1403" i="2" l="1"/>
  <c r="D1402" i="2"/>
  <c r="C1404" i="2" l="1"/>
  <c r="D1403" i="2"/>
  <c r="D1404" i="2" l="1"/>
  <c r="C1405" i="2"/>
  <c r="C1406" i="2" l="1"/>
  <c r="D1405" i="2"/>
  <c r="D1406" i="2" l="1"/>
  <c r="C1407" i="2"/>
  <c r="C1408" i="2" l="1"/>
  <c r="D1407" i="2"/>
  <c r="C1409" i="2" l="1"/>
  <c r="D1408" i="2"/>
  <c r="D1409" i="2" l="1"/>
  <c r="C1410" i="2"/>
  <c r="D1410" i="2" l="1"/>
  <c r="C1411" i="2"/>
  <c r="D1411" i="2" l="1"/>
  <c r="C1412" i="2"/>
  <c r="C1413" i="2" l="1"/>
  <c r="D1412" i="2"/>
  <c r="C1414" i="2" l="1"/>
  <c r="D1413" i="2"/>
  <c r="C1415" i="2" l="1"/>
  <c r="D1414" i="2"/>
  <c r="D1415" i="2" l="1"/>
  <c r="C1416" i="2"/>
  <c r="D1416" i="2" l="1"/>
  <c r="C1417" i="2"/>
  <c r="C1418" i="2" l="1"/>
  <c r="D1417" i="2"/>
  <c r="C1419" i="2" l="1"/>
  <c r="D1418" i="2"/>
  <c r="C1420" i="2" l="1"/>
  <c r="D1419" i="2"/>
  <c r="D1420" i="2" l="1"/>
  <c r="C1421" i="2"/>
  <c r="D1421" i="2" l="1"/>
  <c r="C1422" i="2"/>
  <c r="C1423" i="2" l="1"/>
  <c r="D1422" i="2"/>
  <c r="C1424" i="2" l="1"/>
  <c r="D1423" i="2"/>
  <c r="C1425" i="2" l="1"/>
  <c r="D1424" i="2"/>
  <c r="D1425" i="2" l="1"/>
  <c r="C1426" i="2"/>
  <c r="D1426" i="2" l="1"/>
  <c r="C1427" i="2"/>
  <c r="D1427" i="2" l="1"/>
  <c r="C1428" i="2"/>
  <c r="C1429" i="2" l="1"/>
  <c r="D1428" i="2"/>
  <c r="D1429" i="2" l="1"/>
  <c r="C1430" i="2"/>
  <c r="C1431" i="2" l="1"/>
  <c r="D1430" i="2"/>
  <c r="C1432" i="2" l="1"/>
  <c r="D1431" i="2"/>
  <c r="D1432" i="2" l="1"/>
  <c r="C1433" i="2"/>
  <c r="D1433" i="2" l="1"/>
  <c r="C1434" i="2"/>
  <c r="D1434" i="2" l="1"/>
  <c r="C1435" i="2"/>
  <c r="C1436" i="2" l="1"/>
  <c r="D1435" i="2"/>
  <c r="C1437" i="2" l="1"/>
  <c r="D1436" i="2"/>
  <c r="D1437" i="2" l="1"/>
  <c r="C1438" i="2"/>
  <c r="D1438" i="2" l="1"/>
  <c r="C1439" i="2"/>
  <c r="D1439" i="2" l="1"/>
  <c r="C1440" i="2"/>
  <c r="D1440" i="2" l="1"/>
  <c r="C1441" i="2"/>
  <c r="D1441" i="2" l="1"/>
  <c r="C1442" i="2"/>
  <c r="D1442" i="2" l="1"/>
  <c r="C1443" i="2"/>
  <c r="D1443" i="2" l="1"/>
  <c r="C1444" i="2"/>
  <c r="C1445" i="2" l="1"/>
  <c r="D1444" i="2"/>
  <c r="C1446" i="2" l="1"/>
  <c r="D1445" i="2"/>
  <c r="C1447" i="2" l="1"/>
  <c r="D1446" i="2"/>
  <c r="C1448" i="2" l="1"/>
  <c r="D1447" i="2"/>
  <c r="D1448" i="2" l="1"/>
  <c r="C1449" i="2"/>
  <c r="D1449" i="2" l="1"/>
  <c r="C1450" i="2"/>
  <c r="C1451" i="2" l="1"/>
  <c r="D1450" i="2"/>
  <c r="D1451" i="2" l="1"/>
  <c r="C1452" i="2"/>
  <c r="D1452" i="2" l="1"/>
  <c r="C1453" i="2"/>
  <c r="C1454" i="2" l="1"/>
  <c r="D1453" i="2"/>
  <c r="C1455" i="2" l="1"/>
  <c r="D1454" i="2"/>
  <c r="D1455" i="2" l="1"/>
  <c r="C1456" i="2"/>
  <c r="C1457" i="2" l="1"/>
  <c r="D1456" i="2"/>
  <c r="C1458" i="2" l="1"/>
  <c r="D1457" i="2"/>
  <c r="D1458" i="2" l="1"/>
  <c r="C1459" i="2"/>
  <c r="D1459" i="2" l="1"/>
  <c r="C1460" i="2"/>
  <c r="C1461" i="2" l="1"/>
  <c r="D1460" i="2"/>
  <c r="D1461" i="2" l="1"/>
  <c r="C1462" i="2"/>
  <c r="D1462" i="2" l="1"/>
  <c r="C1463" i="2"/>
  <c r="D1463" i="2" l="1"/>
  <c r="C1464" i="2"/>
  <c r="D1464" i="2" l="1"/>
  <c r="C1465" i="2"/>
  <c r="C1466" i="2" l="1"/>
  <c r="D1465" i="2"/>
  <c r="C1467" i="2" l="1"/>
  <c r="D1466" i="2"/>
  <c r="D1467" i="2" l="1"/>
  <c r="C1468" i="2"/>
  <c r="C1469" i="2" l="1"/>
  <c r="D1468" i="2"/>
  <c r="D1469" i="2" l="1"/>
  <c r="C1470" i="2"/>
  <c r="C1471" i="2" l="1"/>
  <c r="D1470" i="2"/>
  <c r="C1472" i="2" l="1"/>
  <c r="D1471" i="2"/>
  <c r="C1473" i="2" l="1"/>
  <c r="D1472" i="2"/>
  <c r="D1473" i="2" l="1"/>
  <c r="C1474" i="2"/>
  <c r="C1475" i="2" l="1"/>
  <c r="D1474" i="2"/>
  <c r="C1476" i="2" l="1"/>
  <c r="D1475" i="2"/>
  <c r="C1477" i="2" l="1"/>
  <c r="D1476" i="2"/>
  <c r="D1477" i="2" l="1"/>
  <c r="C1478" i="2"/>
  <c r="C1479" i="2" l="1"/>
  <c r="D1478" i="2"/>
  <c r="D1479" i="2" l="1"/>
  <c r="C1480" i="2"/>
  <c r="D1480" i="2" l="1"/>
  <c r="C1481" i="2"/>
  <c r="C1482" i="2" l="1"/>
  <c r="D1481" i="2"/>
  <c r="D1482" i="2" l="1"/>
  <c r="C1483" i="2"/>
  <c r="C1484" i="2" l="1"/>
  <c r="D1483" i="2"/>
  <c r="D1484" i="2" l="1"/>
  <c r="C1485" i="2"/>
  <c r="C1486" i="2" l="1"/>
  <c r="D1485" i="2"/>
  <c r="C1487" i="2" l="1"/>
  <c r="D1486" i="2"/>
  <c r="D1487" i="2" l="1"/>
  <c r="C1488" i="2"/>
  <c r="C1489" i="2" l="1"/>
  <c r="D1488" i="2"/>
  <c r="C1490" i="2" l="1"/>
  <c r="D1489" i="2"/>
  <c r="C1491" i="2" l="1"/>
  <c r="D1490" i="2"/>
  <c r="C1492" i="2" l="1"/>
  <c r="D1491" i="2"/>
  <c r="C1493" i="2" l="1"/>
  <c r="D1492" i="2"/>
  <c r="D1493" i="2" l="1"/>
  <c r="C1494" i="2"/>
  <c r="C1495" i="2" l="1"/>
  <c r="D1494" i="2"/>
  <c r="D1495" i="2" l="1"/>
  <c r="C1496" i="2"/>
  <c r="C1497" i="2" l="1"/>
  <c r="D1496" i="2"/>
  <c r="C1498" i="2" l="1"/>
  <c r="D1497" i="2"/>
  <c r="C1499" i="2" l="1"/>
  <c r="D1498" i="2"/>
  <c r="D1499" i="2" l="1"/>
  <c r="C1500" i="2"/>
  <c r="C1501" i="2" l="1"/>
  <c r="D1501" i="2" s="1"/>
  <c r="D1500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E3235A8-3327-41E8-8EE3-4EE0FD646938}" keepAlive="1" name="Query - GhostCurrent_FCup_Vacuum_112018_25min" description="Connection to the 'GhostCurrent_FCup_Vacuum_112018_25min' query in the workbook." type="5" refreshedVersion="6" background="1" saveData="1">
    <dbPr connection="Provider=Microsoft.Mashup.OleDb.1;Data Source=$Workbook$;Location=GhostCurrent_FCup_Vacuum_112018_25min;Extended Properties=&quot;&quot;" command="SELECT * FROM [GhostCurrent_FCup_Vacuum_112018_25min]"/>
  </connection>
</connections>
</file>

<file path=xl/sharedStrings.xml><?xml version="1.0" encoding="utf-8"?>
<sst xmlns="http://schemas.openxmlformats.org/spreadsheetml/2006/main" count="92" uniqueCount="58">
  <si>
    <t>Column1</t>
  </si>
  <si>
    <t>Date</t>
  </si>
  <si>
    <t>IFYGT03PICOdataRead</t>
  </si>
  <si>
    <t>Gun Vacuum</t>
  </si>
  <si>
    <t>Time Elapsed</t>
  </si>
  <si>
    <t>Time Elapsed (s)</t>
  </si>
  <si>
    <t>Abs(Fcup)</t>
  </si>
  <si>
    <t>Fcup Current Decay</t>
  </si>
  <si>
    <t>Fcup Current Decay (Abridged)</t>
  </si>
  <si>
    <t>Fcup Current Decay (Flipped)</t>
  </si>
  <si>
    <t>Time (HH:MM:SS)</t>
  </si>
  <si>
    <t>Max X</t>
  </si>
  <si>
    <t>Max Y</t>
  </si>
  <si>
    <t>Sigma X</t>
  </si>
  <si>
    <t>Sigma Y</t>
  </si>
  <si>
    <t>Norm Max X</t>
  </si>
  <si>
    <t>Norm Max Y</t>
  </si>
  <si>
    <t>Fcup Current Rise</t>
  </si>
  <si>
    <t>Fcup Current Rise (Flipped)</t>
  </si>
  <si>
    <t>Time Elapsed (Shifted)</t>
  </si>
  <si>
    <t>Average F-cup background current</t>
  </si>
  <si>
    <t>Fcup Current rise by subtraction</t>
  </si>
  <si>
    <t>Normalized Fcup Current</t>
  </si>
  <si>
    <t>Max*Sigma X</t>
  </si>
  <si>
    <t>Max*Sigma Y</t>
  </si>
  <si>
    <t>Norm K</t>
  </si>
  <si>
    <t>Norm L</t>
  </si>
  <si>
    <t>Interpolated Ghost Current</t>
  </si>
  <si>
    <t>Norm C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</si>
  <si>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</si>
  <si>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</si>
  <si>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</si>
  <si>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</si>
  <si>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</si>
  <si>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</si>
  <si>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</si>
  <si>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</si>
  <si>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</si>
  <si>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</si>
  <si>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</si>
  <si>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</si>
  <si>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</si>
  <si>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</si>
  <si>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</si>
  <si>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</si>
  <si>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</si>
  <si>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</si>
  <si>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</si>
  <si>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</si>
  <si>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</si>
  <si>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</si>
  <si>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</si>
  <si>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</si>
  <si>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SUMMARY OUTPUT for Max X*Sigma</t>
  </si>
  <si>
    <t>X Variable 1</t>
  </si>
  <si>
    <t>Gun Vacuum Decay (A)</t>
  </si>
  <si>
    <t>Gun Vacuum Decay (torr)</t>
  </si>
  <si>
    <t>Gun Vacuum Decay (Pa)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</si>
</sst>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</fills>
  <borders count="5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2" borderId="1" xfId="0" applyFont="1" applyFill="1" applyBorder="1"/>
    <xf numFmtId="0" fontId="0" fillId="2" borderId="2" xfId="0" applyFont="1" applyFill="1" applyBorder="1"/>
    <xf numFmtId="0" fontId="0" fillId="0" borderId="1" xfId="0" applyFont="1" applyBorder="1"/>
    <xf numFmtId="0" fontId="0" fillId="0" borderId="2" xfId="0" applyFont="1" applyBorder="1"/>
    <xf numFmtId="21" fontId="0" fillId="0" borderId="0" xfId="0" applyNumberFormat="1"/>
    <xf numFmtId="0" fontId="0" fillId="0" borderId="0" xfId="0" applyNumberFormat="1"/>
    <xf numFmtId="0" fontId="0" fillId="2" borderId="0" xfId="0" applyFont="1" applyFill="1" applyBorder="1"/>
    <xf numFmtId="0" fontId="0" fillId="0" borderId="0" xfId="0" applyFont="1" applyBorder="1"/>
    <xf numFmtId="11" fontId="0" fillId="2" borderId="0" xfId="0" applyNumberFormat="1" applyFont="1" applyFill="1" applyBorder="1"/>
    <xf numFmtId="19" fontId="0" fillId="0" borderId="0" xfId="0" applyNumberFormat="1"/>
    <xf numFmtId="0" fontId="0" fillId="0" borderId="0" xfId="0" applyFill="1" applyBorder="1" applyAlignment="1"/>
    <xf numFmtId="0" fontId="0" fillId="0" borderId="3" xfId="0" applyFill="1" applyBorder="1" applyAlignment="1"/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Continuous"/>
    </xf>
  </cellXfs>
  <cellStyles count="1">
    <cellStyle name="Normal" xfId="0" builtinId="0"/>
  </cellStyles>
  <dxfs count="5">
    <dxf>
      <numFmt numFmtId="0" formatCode="General"/>
    </dxf>
    <dxf>
      <numFmt numFmtId="0" formatCode="General"/>
    </dxf>
    <dxf>
      <numFmt numFmtId="26" formatCode="h:mm:ss"/>
    </dxf>
    <dxf>
      <numFmt numFmtId="164" formatCode="[$-F400]h:mm:ss\ AM/PM"/>
    </dxf>
    <dxf>
      <numFmt numFmtId="19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Gun Vacuum vs Time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'Ghost Current and Gun Vacuum'!$B$2:$B$1501</c:f>
              <c:numCache>
                <c:formatCode>[$-F400]h:mm:ss\ AM/PM</c:formatCode>
                <c:ptCount val="1500"/>
                <c:pt idx="0">
                  <c:v>0.63888888888888884</c:v>
                </c:pt>
                <c:pt idx="1">
                  <c:v>0.63890046296296299</c:v>
                </c:pt>
                <c:pt idx="2">
                  <c:v>0.63891203703703703</c:v>
                </c:pt>
                <c:pt idx="3">
                  <c:v>0.63892361111111107</c:v>
                </c:pt>
                <c:pt idx="4">
                  <c:v>0.63893518518518522</c:v>
                </c:pt>
                <c:pt idx="5">
                  <c:v>0.63894675925925926</c:v>
                </c:pt>
                <c:pt idx="6">
                  <c:v>0.63895833333333329</c:v>
                </c:pt>
                <c:pt idx="7">
                  <c:v>0.63896990740740744</c:v>
                </c:pt>
                <c:pt idx="8">
                  <c:v>0.63898148148148148</c:v>
                </c:pt>
                <c:pt idx="9">
                  <c:v>0.63899305555555552</c:v>
                </c:pt>
                <c:pt idx="10">
                  <c:v>0.63900462962962967</c:v>
                </c:pt>
                <c:pt idx="11">
                  <c:v>0.63901620370370371</c:v>
                </c:pt>
                <c:pt idx="12">
                  <c:v>0.63902777777777775</c:v>
                </c:pt>
                <c:pt idx="13">
                  <c:v>0.6390393518518519</c:v>
                </c:pt>
                <c:pt idx="14">
                  <c:v>0.63905092592592594</c:v>
                </c:pt>
                <c:pt idx="15">
                  <c:v>0.63906249999999998</c:v>
                </c:pt>
                <c:pt idx="16">
                  <c:v>0.63907407407407413</c:v>
                </c:pt>
                <c:pt idx="17">
                  <c:v>0.63908564814814817</c:v>
                </c:pt>
                <c:pt idx="18">
                  <c:v>0.63909722222222221</c:v>
                </c:pt>
                <c:pt idx="19">
                  <c:v>0.63910879629629624</c:v>
                </c:pt>
                <c:pt idx="20">
                  <c:v>0.63912037037037039</c:v>
                </c:pt>
                <c:pt idx="21">
                  <c:v>0.63913194444444443</c:v>
                </c:pt>
                <c:pt idx="22">
                  <c:v>0.63914351851851847</c:v>
                </c:pt>
                <c:pt idx="23">
                  <c:v>0.63915509259259262</c:v>
                </c:pt>
                <c:pt idx="24">
                  <c:v>0.63916666666666666</c:v>
                </c:pt>
                <c:pt idx="25">
                  <c:v>0.6391782407407407</c:v>
                </c:pt>
                <c:pt idx="26">
                  <c:v>0.63918981481481485</c:v>
                </c:pt>
                <c:pt idx="27">
                  <c:v>0.63920138888888889</c:v>
                </c:pt>
                <c:pt idx="28">
                  <c:v>0.63921296296296293</c:v>
                </c:pt>
                <c:pt idx="29">
                  <c:v>0.63922453703703708</c:v>
                </c:pt>
                <c:pt idx="30">
                  <c:v>0.63923611111111112</c:v>
                </c:pt>
                <c:pt idx="31">
                  <c:v>0.63924768518518515</c:v>
                </c:pt>
                <c:pt idx="32">
                  <c:v>0.6392592592592593</c:v>
                </c:pt>
                <c:pt idx="33">
                  <c:v>0.63927083333333334</c:v>
                </c:pt>
                <c:pt idx="34">
                  <c:v>0.63928240740740738</c:v>
                </c:pt>
                <c:pt idx="35">
                  <c:v>0.63929398148148153</c:v>
                </c:pt>
                <c:pt idx="36">
                  <c:v>0.63930555555555557</c:v>
                </c:pt>
                <c:pt idx="37">
                  <c:v>0.63931712962962961</c:v>
                </c:pt>
                <c:pt idx="38">
                  <c:v>0.63932870370370365</c:v>
                </c:pt>
                <c:pt idx="39">
                  <c:v>0.6393402777777778</c:v>
                </c:pt>
                <c:pt idx="40">
                  <c:v>0.63935185185185184</c:v>
                </c:pt>
                <c:pt idx="41">
                  <c:v>0.63936342592592588</c:v>
                </c:pt>
                <c:pt idx="42">
                  <c:v>0.63937500000000003</c:v>
                </c:pt>
                <c:pt idx="43">
                  <c:v>0.63938657407407407</c:v>
                </c:pt>
                <c:pt idx="44">
                  <c:v>0.6393981481481481</c:v>
                </c:pt>
                <c:pt idx="45">
                  <c:v>0.63940972222222225</c:v>
                </c:pt>
                <c:pt idx="46">
                  <c:v>0.63942129629629629</c:v>
                </c:pt>
                <c:pt idx="47">
                  <c:v>0.63943287037037033</c:v>
                </c:pt>
                <c:pt idx="48">
                  <c:v>0.63944444444444448</c:v>
                </c:pt>
                <c:pt idx="49">
                  <c:v>0.63945601851851852</c:v>
                </c:pt>
                <c:pt idx="50">
                  <c:v>0.63946759259259256</c:v>
                </c:pt>
                <c:pt idx="51">
                  <c:v>0.63947916666666671</c:v>
                </c:pt>
                <c:pt idx="52">
                  <c:v>0.63949074074074075</c:v>
                </c:pt>
                <c:pt idx="53">
                  <c:v>0.63950231481481479</c:v>
                </c:pt>
                <c:pt idx="54">
                  <c:v>0.63951388888888894</c:v>
                </c:pt>
                <c:pt idx="55">
                  <c:v>0.63952546296296298</c:v>
                </c:pt>
                <c:pt idx="56">
                  <c:v>0.63953703703703701</c:v>
                </c:pt>
                <c:pt idx="57">
                  <c:v>0.63954861111111116</c:v>
                </c:pt>
                <c:pt idx="58">
                  <c:v>0.6395601851851852</c:v>
                </c:pt>
                <c:pt idx="59">
                  <c:v>0.63957175925925924</c:v>
                </c:pt>
                <c:pt idx="60">
                  <c:v>0.63958333333333328</c:v>
                </c:pt>
                <c:pt idx="61">
                  <c:v>0.63959490740740743</c:v>
                </c:pt>
                <c:pt idx="62">
                  <c:v>0.63960648148148147</c:v>
                </c:pt>
                <c:pt idx="63">
                  <c:v>0.63961805555555551</c:v>
                </c:pt>
                <c:pt idx="64">
                  <c:v>0.63962962962962966</c:v>
                </c:pt>
                <c:pt idx="65">
                  <c:v>0.6396412037037037</c:v>
                </c:pt>
                <c:pt idx="66">
                  <c:v>0.63965277777777774</c:v>
                </c:pt>
                <c:pt idx="67">
                  <c:v>0.63966435185185189</c:v>
                </c:pt>
                <c:pt idx="68">
                  <c:v>0.63967592592592593</c:v>
                </c:pt>
                <c:pt idx="69">
                  <c:v>0.63968749999999996</c:v>
                </c:pt>
                <c:pt idx="70">
                  <c:v>0.63969907407407411</c:v>
                </c:pt>
                <c:pt idx="71">
                  <c:v>0.63971064814814815</c:v>
                </c:pt>
                <c:pt idx="72">
                  <c:v>0.63972222222222219</c:v>
                </c:pt>
                <c:pt idx="73">
                  <c:v>0.63973379629629634</c:v>
                </c:pt>
                <c:pt idx="74">
                  <c:v>0.63974537037037038</c:v>
                </c:pt>
                <c:pt idx="75">
                  <c:v>0.63975694444444442</c:v>
                </c:pt>
                <c:pt idx="76">
                  <c:v>0.63976851851851857</c:v>
                </c:pt>
                <c:pt idx="77">
                  <c:v>0.63978009259259261</c:v>
                </c:pt>
                <c:pt idx="78">
                  <c:v>0.63979166666666665</c:v>
                </c:pt>
                <c:pt idx="79">
                  <c:v>0.63980324074074069</c:v>
                </c:pt>
                <c:pt idx="80">
                  <c:v>0.63981481481481484</c:v>
                </c:pt>
                <c:pt idx="81">
                  <c:v>0.63982638888888888</c:v>
                </c:pt>
                <c:pt idx="82">
                  <c:v>0.63983796296296291</c:v>
                </c:pt>
                <c:pt idx="83">
                  <c:v>0.63984953703703706</c:v>
                </c:pt>
                <c:pt idx="84">
                  <c:v>0.6398611111111111</c:v>
                </c:pt>
                <c:pt idx="85">
                  <c:v>0.63987268518518514</c:v>
                </c:pt>
                <c:pt idx="86">
                  <c:v>0.63988425925925929</c:v>
                </c:pt>
                <c:pt idx="87">
                  <c:v>0.63989583333333333</c:v>
                </c:pt>
                <c:pt idx="88">
                  <c:v>0.63990740740740737</c:v>
                </c:pt>
                <c:pt idx="89">
                  <c:v>0.63991898148148152</c:v>
                </c:pt>
                <c:pt idx="90">
                  <c:v>0.63993055555555556</c:v>
                </c:pt>
                <c:pt idx="91">
                  <c:v>0.6399421296296296</c:v>
                </c:pt>
                <c:pt idx="92">
                  <c:v>0.63995370370370375</c:v>
                </c:pt>
                <c:pt idx="93">
                  <c:v>0.63996527777777779</c:v>
                </c:pt>
                <c:pt idx="94">
                  <c:v>0.63997685185185182</c:v>
                </c:pt>
                <c:pt idx="95">
                  <c:v>0.63998842592592597</c:v>
                </c:pt>
                <c:pt idx="96">
                  <c:v>0.64</c:v>
                </c:pt>
                <c:pt idx="97">
                  <c:v>0.64001157407407405</c:v>
                </c:pt>
                <c:pt idx="98">
                  <c:v>0.6400231481481482</c:v>
                </c:pt>
                <c:pt idx="99">
                  <c:v>0.64003472222222224</c:v>
                </c:pt>
                <c:pt idx="100">
                  <c:v>0.64004629629629628</c:v>
                </c:pt>
                <c:pt idx="101">
                  <c:v>0.64005787037037032</c:v>
                </c:pt>
                <c:pt idx="102">
                  <c:v>0.64006944444444447</c:v>
                </c:pt>
                <c:pt idx="103">
                  <c:v>0.64008101851851851</c:v>
                </c:pt>
                <c:pt idx="104">
                  <c:v>0.64009259259259255</c:v>
                </c:pt>
                <c:pt idx="105">
                  <c:v>0.6401041666666667</c:v>
                </c:pt>
                <c:pt idx="106">
                  <c:v>0.64011574074074074</c:v>
                </c:pt>
                <c:pt idx="107">
                  <c:v>0.64012731481481477</c:v>
                </c:pt>
                <c:pt idx="108">
                  <c:v>0.64013888888888892</c:v>
                </c:pt>
                <c:pt idx="109">
                  <c:v>0.64015046296296296</c:v>
                </c:pt>
                <c:pt idx="110">
                  <c:v>0.640162037037037</c:v>
                </c:pt>
                <c:pt idx="111">
                  <c:v>0.64017361111111115</c:v>
                </c:pt>
                <c:pt idx="112">
                  <c:v>0.64018518518518519</c:v>
                </c:pt>
                <c:pt idx="113">
                  <c:v>0.64019675925925923</c:v>
                </c:pt>
                <c:pt idx="114">
                  <c:v>0.64020833333333338</c:v>
                </c:pt>
                <c:pt idx="115">
                  <c:v>0.64021990740740742</c:v>
                </c:pt>
                <c:pt idx="116">
                  <c:v>0.64023148148148146</c:v>
                </c:pt>
                <c:pt idx="117">
                  <c:v>0.64024305555555561</c:v>
                </c:pt>
                <c:pt idx="118">
                  <c:v>0.64025462962962965</c:v>
                </c:pt>
                <c:pt idx="119">
                  <c:v>0.64026620370370368</c:v>
                </c:pt>
                <c:pt idx="120">
                  <c:v>0.64027777777777772</c:v>
                </c:pt>
                <c:pt idx="121">
                  <c:v>0.64028935185185187</c:v>
                </c:pt>
                <c:pt idx="122">
                  <c:v>0.64030092592592591</c:v>
                </c:pt>
                <c:pt idx="123">
                  <c:v>0.64031249999999995</c:v>
                </c:pt>
                <c:pt idx="124">
                  <c:v>0.6403240740740741</c:v>
                </c:pt>
                <c:pt idx="125">
                  <c:v>0.64033564814814814</c:v>
                </c:pt>
                <c:pt idx="126">
                  <c:v>0.64034722222222218</c:v>
                </c:pt>
                <c:pt idx="127">
                  <c:v>0.64035879629629633</c:v>
                </c:pt>
                <c:pt idx="128">
                  <c:v>0.64037037037037037</c:v>
                </c:pt>
                <c:pt idx="129">
                  <c:v>0.64038194444444441</c:v>
                </c:pt>
                <c:pt idx="130">
                  <c:v>0.64039351851851856</c:v>
                </c:pt>
                <c:pt idx="131">
                  <c:v>0.6404050925925926</c:v>
                </c:pt>
                <c:pt idx="132">
                  <c:v>0.64041666666666663</c:v>
                </c:pt>
                <c:pt idx="133">
                  <c:v>0.64042824074074078</c:v>
                </c:pt>
                <c:pt idx="134">
                  <c:v>0.64043981481481482</c:v>
                </c:pt>
                <c:pt idx="135">
                  <c:v>0.64045138888888886</c:v>
                </c:pt>
                <c:pt idx="136">
                  <c:v>0.64046296296296301</c:v>
                </c:pt>
                <c:pt idx="137">
                  <c:v>0.64047453703703705</c:v>
                </c:pt>
                <c:pt idx="138">
                  <c:v>0.64048611111111109</c:v>
                </c:pt>
                <c:pt idx="139">
                  <c:v>0.64049768518518524</c:v>
                </c:pt>
                <c:pt idx="140">
                  <c:v>0.64050925925925928</c:v>
                </c:pt>
                <c:pt idx="141">
                  <c:v>0.64052083333333332</c:v>
                </c:pt>
                <c:pt idx="142">
                  <c:v>0.64053240740740736</c:v>
                </c:pt>
                <c:pt idx="143">
                  <c:v>0.64054398148148151</c:v>
                </c:pt>
                <c:pt idx="144">
                  <c:v>0.64055555555555554</c:v>
                </c:pt>
                <c:pt idx="145">
                  <c:v>0.64056712962962958</c:v>
                </c:pt>
                <c:pt idx="146">
                  <c:v>0.64057870370370373</c:v>
                </c:pt>
                <c:pt idx="147">
                  <c:v>0.64059027777777777</c:v>
                </c:pt>
                <c:pt idx="148">
                  <c:v>0.64060185185185181</c:v>
                </c:pt>
                <c:pt idx="149">
                  <c:v>0.64061342592592596</c:v>
                </c:pt>
                <c:pt idx="150">
                  <c:v>0.640625</c:v>
                </c:pt>
                <c:pt idx="151">
                  <c:v>0.64063657407407404</c:v>
                </c:pt>
                <c:pt idx="152">
                  <c:v>0.64064814814814819</c:v>
                </c:pt>
                <c:pt idx="153">
                  <c:v>0.64065972222222223</c:v>
                </c:pt>
                <c:pt idx="154">
                  <c:v>0.64067129629629627</c:v>
                </c:pt>
                <c:pt idx="155">
                  <c:v>0.64068287037037042</c:v>
                </c:pt>
                <c:pt idx="156">
                  <c:v>0.64069444444444446</c:v>
                </c:pt>
                <c:pt idx="157">
                  <c:v>0.64070601851851849</c:v>
                </c:pt>
                <c:pt idx="158">
                  <c:v>0.64071759259259264</c:v>
                </c:pt>
                <c:pt idx="159">
                  <c:v>0.64072916666666668</c:v>
                </c:pt>
                <c:pt idx="160">
                  <c:v>0.64074074074074072</c:v>
                </c:pt>
                <c:pt idx="161">
                  <c:v>0.64075231481481476</c:v>
                </c:pt>
                <c:pt idx="162">
                  <c:v>0.64076388888888891</c:v>
                </c:pt>
                <c:pt idx="163">
                  <c:v>0.64077546296296295</c:v>
                </c:pt>
                <c:pt idx="164">
                  <c:v>0.64078703703703699</c:v>
                </c:pt>
                <c:pt idx="165">
                  <c:v>0.64079861111111114</c:v>
                </c:pt>
                <c:pt idx="166">
                  <c:v>0.64081018518518518</c:v>
                </c:pt>
                <c:pt idx="167">
                  <c:v>0.64082175925925922</c:v>
                </c:pt>
                <c:pt idx="168">
                  <c:v>0.64083333333333337</c:v>
                </c:pt>
                <c:pt idx="169">
                  <c:v>0.6408449074074074</c:v>
                </c:pt>
                <c:pt idx="170">
                  <c:v>0.64085648148148144</c:v>
                </c:pt>
                <c:pt idx="171">
                  <c:v>0.64086805555555559</c:v>
                </c:pt>
                <c:pt idx="172">
                  <c:v>0.64087962962962963</c:v>
                </c:pt>
                <c:pt idx="173">
                  <c:v>0.64089120370370367</c:v>
                </c:pt>
                <c:pt idx="174">
                  <c:v>0.64090277777777782</c:v>
                </c:pt>
                <c:pt idx="175">
                  <c:v>0.64091435185185186</c:v>
                </c:pt>
                <c:pt idx="176">
                  <c:v>0.6409259259259259</c:v>
                </c:pt>
                <c:pt idx="177">
                  <c:v>0.64093750000000005</c:v>
                </c:pt>
                <c:pt idx="178">
                  <c:v>0.64094907407407409</c:v>
                </c:pt>
                <c:pt idx="179">
                  <c:v>0.64096064814814813</c:v>
                </c:pt>
                <c:pt idx="180">
                  <c:v>0.64097222222222228</c:v>
                </c:pt>
                <c:pt idx="181">
                  <c:v>0.64098379629629632</c:v>
                </c:pt>
                <c:pt idx="182">
                  <c:v>0.64099537037037035</c:v>
                </c:pt>
                <c:pt idx="183">
                  <c:v>0.64100694444444439</c:v>
                </c:pt>
                <c:pt idx="184">
                  <c:v>0.64101851851851854</c:v>
                </c:pt>
                <c:pt idx="185">
                  <c:v>0.64103009259259258</c:v>
                </c:pt>
                <c:pt idx="186">
                  <c:v>0.64104166666666662</c:v>
                </c:pt>
                <c:pt idx="187">
                  <c:v>0.64105324074074077</c:v>
                </c:pt>
                <c:pt idx="188">
                  <c:v>0.64106481481481481</c:v>
                </c:pt>
                <c:pt idx="189">
                  <c:v>0.64107638888888885</c:v>
                </c:pt>
                <c:pt idx="190">
                  <c:v>0.641087962962963</c:v>
                </c:pt>
                <c:pt idx="191">
                  <c:v>0.64109953703703704</c:v>
                </c:pt>
                <c:pt idx="192">
                  <c:v>0.64111111111111108</c:v>
                </c:pt>
                <c:pt idx="193">
                  <c:v>0.64112268518518523</c:v>
                </c:pt>
                <c:pt idx="194">
                  <c:v>0.64113425925925926</c:v>
                </c:pt>
                <c:pt idx="195">
                  <c:v>0.6411458333333333</c:v>
                </c:pt>
                <c:pt idx="196">
                  <c:v>0.64115740740740745</c:v>
                </c:pt>
                <c:pt idx="197">
                  <c:v>0.64116898148148149</c:v>
                </c:pt>
                <c:pt idx="198">
                  <c:v>0.64118055555555553</c:v>
                </c:pt>
                <c:pt idx="199">
                  <c:v>0.64119212962962968</c:v>
                </c:pt>
                <c:pt idx="200">
                  <c:v>0.64120370370370372</c:v>
                </c:pt>
                <c:pt idx="201">
                  <c:v>0.64121527777777776</c:v>
                </c:pt>
                <c:pt idx="202">
                  <c:v>0.6412268518518518</c:v>
                </c:pt>
                <c:pt idx="203">
                  <c:v>0.64123842592592595</c:v>
                </c:pt>
                <c:pt idx="204">
                  <c:v>0.64124999999999999</c:v>
                </c:pt>
                <c:pt idx="205">
                  <c:v>0.64126157407407403</c:v>
                </c:pt>
                <c:pt idx="206">
                  <c:v>0.64127314814814818</c:v>
                </c:pt>
                <c:pt idx="207">
                  <c:v>0.64128472222222221</c:v>
                </c:pt>
                <c:pt idx="208">
                  <c:v>0.64129629629629625</c:v>
                </c:pt>
                <c:pt idx="209">
                  <c:v>0.6413078703703704</c:v>
                </c:pt>
                <c:pt idx="210">
                  <c:v>0.64131944444444444</c:v>
                </c:pt>
                <c:pt idx="211">
                  <c:v>0.64133101851851848</c:v>
                </c:pt>
                <c:pt idx="212">
                  <c:v>0.64134259259259263</c:v>
                </c:pt>
                <c:pt idx="213">
                  <c:v>0.64135416666666667</c:v>
                </c:pt>
                <c:pt idx="214">
                  <c:v>0.64136574074074071</c:v>
                </c:pt>
                <c:pt idx="215">
                  <c:v>0.64137731481481486</c:v>
                </c:pt>
                <c:pt idx="216">
                  <c:v>0.6413888888888889</c:v>
                </c:pt>
                <c:pt idx="217">
                  <c:v>0.64140046296296294</c:v>
                </c:pt>
                <c:pt idx="218">
                  <c:v>0.64141203703703709</c:v>
                </c:pt>
                <c:pt idx="219">
                  <c:v>0.64142361111111112</c:v>
                </c:pt>
                <c:pt idx="220">
                  <c:v>0.64143518518518516</c:v>
                </c:pt>
                <c:pt idx="221">
                  <c:v>0.64144675925925931</c:v>
                </c:pt>
                <c:pt idx="222">
                  <c:v>0.64145833333333335</c:v>
                </c:pt>
                <c:pt idx="223">
                  <c:v>0.64146990740740739</c:v>
                </c:pt>
                <c:pt idx="224">
                  <c:v>0.64148148148148143</c:v>
                </c:pt>
                <c:pt idx="225">
                  <c:v>0.64149305555555558</c:v>
                </c:pt>
                <c:pt idx="226">
                  <c:v>0.64150462962962962</c:v>
                </c:pt>
                <c:pt idx="227">
                  <c:v>0.64151620370370366</c:v>
                </c:pt>
                <c:pt idx="228">
                  <c:v>0.64152777777777781</c:v>
                </c:pt>
                <c:pt idx="229">
                  <c:v>0.64153935185185185</c:v>
                </c:pt>
                <c:pt idx="230">
                  <c:v>0.64155092592592589</c:v>
                </c:pt>
                <c:pt idx="231">
                  <c:v>0.64156250000000004</c:v>
                </c:pt>
                <c:pt idx="232">
                  <c:v>0.64157407407407407</c:v>
                </c:pt>
                <c:pt idx="233">
                  <c:v>0.64158564814814811</c:v>
                </c:pt>
                <c:pt idx="234">
                  <c:v>0.64159722222222226</c:v>
                </c:pt>
                <c:pt idx="235">
                  <c:v>0.6416087962962963</c:v>
                </c:pt>
                <c:pt idx="236">
                  <c:v>0.64162037037037034</c:v>
                </c:pt>
                <c:pt idx="237">
                  <c:v>0.64163194444444449</c:v>
                </c:pt>
                <c:pt idx="238">
                  <c:v>0.64164351851851853</c:v>
                </c:pt>
                <c:pt idx="239">
                  <c:v>0.64165509259259257</c:v>
                </c:pt>
                <c:pt idx="240">
                  <c:v>0.64166666666666672</c:v>
                </c:pt>
                <c:pt idx="241">
                  <c:v>0.64167824074074076</c:v>
                </c:pt>
                <c:pt idx="242">
                  <c:v>0.6416898148148148</c:v>
                </c:pt>
                <c:pt idx="243">
                  <c:v>0.64170138888888884</c:v>
                </c:pt>
                <c:pt idx="244">
                  <c:v>0.64171296296296299</c:v>
                </c:pt>
                <c:pt idx="245">
                  <c:v>0.64172453703703702</c:v>
                </c:pt>
                <c:pt idx="246">
                  <c:v>0.64173611111111106</c:v>
                </c:pt>
                <c:pt idx="247">
                  <c:v>0.64174768518518521</c:v>
                </c:pt>
                <c:pt idx="248">
                  <c:v>0.64175925925925925</c:v>
                </c:pt>
                <c:pt idx="249">
                  <c:v>0.64177083333333329</c:v>
                </c:pt>
                <c:pt idx="250">
                  <c:v>0.64178240740740744</c:v>
                </c:pt>
                <c:pt idx="251">
                  <c:v>0.64179398148148148</c:v>
                </c:pt>
                <c:pt idx="252">
                  <c:v>0.64180555555555552</c:v>
                </c:pt>
                <c:pt idx="253">
                  <c:v>0.64181712962962967</c:v>
                </c:pt>
                <c:pt idx="254">
                  <c:v>0.64182870370370371</c:v>
                </c:pt>
                <c:pt idx="255">
                  <c:v>0.64184027777777775</c:v>
                </c:pt>
                <c:pt idx="256">
                  <c:v>0.6418518518518519</c:v>
                </c:pt>
                <c:pt idx="257">
                  <c:v>0.64186342592592593</c:v>
                </c:pt>
                <c:pt idx="258">
                  <c:v>0.64187499999999997</c:v>
                </c:pt>
                <c:pt idx="259">
                  <c:v>0.64188657407407412</c:v>
                </c:pt>
                <c:pt idx="260">
                  <c:v>0.64189814814814816</c:v>
                </c:pt>
                <c:pt idx="261">
                  <c:v>0.6419097222222222</c:v>
                </c:pt>
                <c:pt idx="262">
                  <c:v>0.64192129629629635</c:v>
                </c:pt>
                <c:pt idx="263">
                  <c:v>0.64193287037037039</c:v>
                </c:pt>
                <c:pt idx="264">
                  <c:v>0.64194444444444443</c:v>
                </c:pt>
                <c:pt idx="265">
                  <c:v>0.64195601851851847</c:v>
                </c:pt>
                <c:pt idx="266">
                  <c:v>0.64196759259259262</c:v>
                </c:pt>
                <c:pt idx="267">
                  <c:v>0.64197916666666666</c:v>
                </c:pt>
                <c:pt idx="268">
                  <c:v>0.6419907407407407</c:v>
                </c:pt>
                <c:pt idx="269">
                  <c:v>0.64200231481481485</c:v>
                </c:pt>
                <c:pt idx="270">
                  <c:v>0.64201388888888888</c:v>
                </c:pt>
                <c:pt idx="271">
                  <c:v>0.64202546296296292</c:v>
                </c:pt>
                <c:pt idx="272">
                  <c:v>0.64203703703703707</c:v>
                </c:pt>
                <c:pt idx="273">
                  <c:v>0.64204861111111111</c:v>
                </c:pt>
                <c:pt idx="274">
                  <c:v>0.64206018518518515</c:v>
                </c:pt>
                <c:pt idx="275">
                  <c:v>0.6420717592592593</c:v>
                </c:pt>
                <c:pt idx="276">
                  <c:v>0.64208333333333334</c:v>
                </c:pt>
                <c:pt idx="277">
                  <c:v>0.64209490740740738</c:v>
                </c:pt>
                <c:pt idx="278">
                  <c:v>0.64210648148148153</c:v>
                </c:pt>
                <c:pt idx="279">
                  <c:v>0.64211805555555557</c:v>
                </c:pt>
                <c:pt idx="280">
                  <c:v>0.64212962962962961</c:v>
                </c:pt>
                <c:pt idx="281">
                  <c:v>0.64214120370370376</c:v>
                </c:pt>
                <c:pt idx="282">
                  <c:v>0.64215277777777779</c:v>
                </c:pt>
                <c:pt idx="283">
                  <c:v>0.64216435185185183</c:v>
                </c:pt>
                <c:pt idx="284">
                  <c:v>0.64217592592592587</c:v>
                </c:pt>
                <c:pt idx="285">
                  <c:v>0.64218750000000002</c:v>
                </c:pt>
                <c:pt idx="286">
                  <c:v>0.64219907407407406</c:v>
                </c:pt>
                <c:pt idx="287">
                  <c:v>0.6422106481481481</c:v>
                </c:pt>
                <c:pt idx="288">
                  <c:v>0.64222222222222225</c:v>
                </c:pt>
                <c:pt idx="289">
                  <c:v>0.64223379629629629</c:v>
                </c:pt>
                <c:pt idx="290">
                  <c:v>0.64224537037037033</c:v>
                </c:pt>
                <c:pt idx="291">
                  <c:v>0.64225694444444448</c:v>
                </c:pt>
                <c:pt idx="292">
                  <c:v>0.64226851851851852</c:v>
                </c:pt>
                <c:pt idx="293">
                  <c:v>0.64228009259259256</c:v>
                </c:pt>
                <c:pt idx="294">
                  <c:v>0.64229166666666671</c:v>
                </c:pt>
                <c:pt idx="295">
                  <c:v>0.64230324074074074</c:v>
                </c:pt>
                <c:pt idx="296">
                  <c:v>0.64231481481481478</c:v>
                </c:pt>
                <c:pt idx="297">
                  <c:v>0.64232638888888893</c:v>
                </c:pt>
                <c:pt idx="298">
                  <c:v>0.64233796296296297</c:v>
                </c:pt>
                <c:pt idx="299">
                  <c:v>0.64234953703703701</c:v>
                </c:pt>
                <c:pt idx="300">
                  <c:v>0.64236111111111116</c:v>
                </c:pt>
                <c:pt idx="301">
                  <c:v>0.6423726851851852</c:v>
                </c:pt>
                <c:pt idx="302">
                  <c:v>0.64238425925925924</c:v>
                </c:pt>
                <c:pt idx="303">
                  <c:v>0.64239583333333339</c:v>
                </c:pt>
                <c:pt idx="304">
                  <c:v>0.64240740740740743</c:v>
                </c:pt>
                <c:pt idx="305">
                  <c:v>0.64241898148148147</c:v>
                </c:pt>
                <c:pt idx="306">
                  <c:v>0.6424305555555555</c:v>
                </c:pt>
                <c:pt idx="307">
                  <c:v>0.64244212962962965</c:v>
                </c:pt>
                <c:pt idx="308">
                  <c:v>0.64245370370370369</c:v>
                </c:pt>
                <c:pt idx="309">
                  <c:v>0.64246527777777773</c:v>
                </c:pt>
                <c:pt idx="310">
                  <c:v>0.64247685185185188</c:v>
                </c:pt>
                <c:pt idx="311">
                  <c:v>0.64248842592592592</c:v>
                </c:pt>
                <c:pt idx="312">
                  <c:v>0.64249999999999996</c:v>
                </c:pt>
                <c:pt idx="313">
                  <c:v>0.64251157407407411</c:v>
                </c:pt>
                <c:pt idx="314">
                  <c:v>0.64252314814814815</c:v>
                </c:pt>
                <c:pt idx="315">
                  <c:v>0.64253472222222219</c:v>
                </c:pt>
                <c:pt idx="316">
                  <c:v>0.64254629629629634</c:v>
                </c:pt>
                <c:pt idx="317">
                  <c:v>0.64255787037037038</c:v>
                </c:pt>
                <c:pt idx="318">
                  <c:v>0.64256944444444442</c:v>
                </c:pt>
                <c:pt idx="319">
                  <c:v>0.64258101851851857</c:v>
                </c:pt>
                <c:pt idx="320">
                  <c:v>0.6425925925925926</c:v>
                </c:pt>
                <c:pt idx="321">
                  <c:v>0.64260416666666664</c:v>
                </c:pt>
                <c:pt idx="322">
                  <c:v>0.64261574074074079</c:v>
                </c:pt>
                <c:pt idx="323">
                  <c:v>0.64262731481481483</c:v>
                </c:pt>
                <c:pt idx="324">
                  <c:v>0.64263888888888887</c:v>
                </c:pt>
                <c:pt idx="325">
                  <c:v>0.64265046296296291</c:v>
                </c:pt>
                <c:pt idx="326">
                  <c:v>0.64266203703703706</c:v>
                </c:pt>
                <c:pt idx="327">
                  <c:v>0.6426736111111111</c:v>
                </c:pt>
                <c:pt idx="328">
                  <c:v>0.64268518518518514</c:v>
                </c:pt>
                <c:pt idx="329">
                  <c:v>0.64269675925925929</c:v>
                </c:pt>
                <c:pt idx="330">
                  <c:v>0.64270833333333333</c:v>
                </c:pt>
                <c:pt idx="331">
                  <c:v>0.64271990740740736</c:v>
                </c:pt>
                <c:pt idx="332">
                  <c:v>0.64273148148148151</c:v>
                </c:pt>
                <c:pt idx="333">
                  <c:v>0.64274305555555555</c:v>
                </c:pt>
                <c:pt idx="334">
                  <c:v>0.64275462962962959</c:v>
                </c:pt>
                <c:pt idx="335">
                  <c:v>0.64276620370370374</c:v>
                </c:pt>
                <c:pt idx="336">
                  <c:v>0.64277777777777778</c:v>
                </c:pt>
                <c:pt idx="337">
                  <c:v>0.64278935185185182</c:v>
                </c:pt>
                <c:pt idx="338">
                  <c:v>0.64280092592592597</c:v>
                </c:pt>
                <c:pt idx="339">
                  <c:v>0.64281250000000001</c:v>
                </c:pt>
                <c:pt idx="340">
                  <c:v>0.64282407407407405</c:v>
                </c:pt>
                <c:pt idx="341">
                  <c:v>0.6428356481481482</c:v>
                </c:pt>
                <c:pt idx="342">
                  <c:v>0.64284722222222224</c:v>
                </c:pt>
                <c:pt idx="343">
                  <c:v>0.64285879629629628</c:v>
                </c:pt>
                <c:pt idx="344">
                  <c:v>0.64287037037037043</c:v>
                </c:pt>
                <c:pt idx="345">
                  <c:v>0.64288194444444446</c:v>
                </c:pt>
                <c:pt idx="346">
                  <c:v>0.6428935185185185</c:v>
                </c:pt>
                <c:pt idx="347">
                  <c:v>0.64290509259259254</c:v>
                </c:pt>
                <c:pt idx="348">
                  <c:v>0.64291666666666669</c:v>
                </c:pt>
                <c:pt idx="349">
                  <c:v>0.64292824074074073</c:v>
                </c:pt>
                <c:pt idx="350">
                  <c:v>0.64293981481481477</c:v>
                </c:pt>
                <c:pt idx="351">
                  <c:v>0.64295138888888892</c:v>
                </c:pt>
                <c:pt idx="352">
                  <c:v>0.64296296296296296</c:v>
                </c:pt>
                <c:pt idx="353">
                  <c:v>0.642974537037037</c:v>
                </c:pt>
                <c:pt idx="354">
                  <c:v>0.64298611111111115</c:v>
                </c:pt>
                <c:pt idx="355">
                  <c:v>0.64299768518518519</c:v>
                </c:pt>
                <c:pt idx="356">
                  <c:v>0.64300925925925922</c:v>
                </c:pt>
                <c:pt idx="357">
                  <c:v>0.64302083333333337</c:v>
                </c:pt>
                <c:pt idx="358">
                  <c:v>0.64303240740740741</c:v>
                </c:pt>
                <c:pt idx="359">
                  <c:v>0.64304398148148145</c:v>
                </c:pt>
                <c:pt idx="360">
                  <c:v>0.6430555555555556</c:v>
                </c:pt>
                <c:pt idx="361">
                  <c:v>0.64306712962962964</c:v>
                </c:pt>
                <c:pt idx="362">
                  <c:v>0.64307870370370368</c:v>
                </c:pt>
                <c:pt idx="363">
                  <c:v>0.64309027777777783</c:v>
                </c:pt>
                <c:pt idx="364">
                  <c:v>0.64310185185185187</c:v>
                </c:pt>
                <c:pt idx="365">
                  <c:v>0.64311342592592591</c:v>
                </c:pt>
                <c:pt idx="366">
                  <c:v>0.64312499999999995</c:v>
                </c:pt>
                <c:pt idx="367">
                  <c:v>0.6431365740740741</c:v>
                </c:pt>
                <c:pt idx="368">
                  <c:v>0.64314814814814814</c:v>
                </c:pt>
                <c:pt idx="369">
                  <c:v>0.64315972222222217</c:v>
                </c:pt>
                <c:pt idx="370">
                  <c:v>0.64317129629629632</c:v>
                </c:pt>
                <c:pt idx="371">
                  <c:v>0.64318287037037036</c:v>
                </c:pt>
                <c:pt idx="372">
                  <c:v>0.6431944444444444</c:v>
                </c:pt>
                <c:pt idx="373">
                  <c:v>0.64320601851851855</c:v>
                </c:pt>
                <c:pt idx="374">
                  <c:v>0.64321759259259259</c:v>
                </c:pt>
                <c:pt idx="375">
                  <c:v>0.64322916666666663</c:v>
                </c:pt>
                <c:pt idx="376">
                  <c:v>0.64324074074074078</c:v>
                </c:pt>
                <c:pt idx="377">
                  <c:v>0.64325231481481482</c:v>
                </c:pt>
                <c:pt idx="378">
                  <c:v>0.64326388888888886</c:v>
                </c:pt>
                <c:pt idx="379">
                  <c:v>0.64327546296296301</c:v>
                </c:pt>
                <c:pt idx="380">
                  <c:v>0.64328703703703705</c:v>
                </c:pt>
                <c:pt idx="381">
                  <c:v>0.64329861111111108</c:v>
                </c:pt>
                <c:pt idx="382">
                  <c:v>0.64331018518518523</c:v>
                </c:pt>
                <c:pt idx="383">
                  <c:v>0.64332175925925927</c:v>
                </c:pt>
                <c:pt idx="384">
                  <c:v>0.64333333333333331</c:v>
                </c:pt>
                <c:pt idx="385">
                  <c:v>0.64334490740740746</c:v>
                </c:pt>
                <c:pt idx="386">
                  <c:v>0.6433564814814815</c:v>
                </c:pt>
                <c:pt idx="387">
                  <c:v>0.64336805555555554</c:v>
                </c:pt>
                <c:pt idx="388">
                  <c:v>0.64337962962962958</c:v>
                </c:pt>
                <c:pt idx="389">
                  <c:v>0.64339120370370373</c:v>
                </c:pt>
                <c:pt idx="390">
                  <c:v>0.64340277777777777</c:v>
                </c:pt>
                <c:pt idx="391">
                  <c:v>0.64341435185185181</c:v>
                </c:pt>
                <c:pt idx="392">
                  <c:v>0.64342592592592596</c:v>
                </c:pt>
                <c:pt idx="393">
                  <c:v>0.6434375</c:v>
                </c:pt>
                <c:pt idx="394">
                  <c:v>0.64344907407407403</c:v>
                </c:pt>
                <c:pt idx="395">
                  <c:v>0.64346064814814818</c:v>
                </c:pt>
                <c:pt idx="396">
                  <c:v>0.64347222222222222</c:v>
                </c:pt>
                <c:pt idx="397">
                  <c:v>0.64348379629629626</c:v>
                </c:pt>
                <c:pt idx="398">
                  <c:v>0.64349537037037041</c:v>
                </c:pt>
                <c:pt idx="399">
                  <c:v>0.64350694444444445</c:v>
                </c:pt>
                <c:pt idx="400">
                  <c:v>0.64351851851851849</c:v>
                </c:pt>
                <c:pt idx="401">
                  <c:v>0.64353009259259264</c:v>
                </c:pt>
                <c:pt idx="402">
                  <c:v>0.64354166666666668</c:v>
                </c:pt>
                <c:pt idx="403">
                  <c:v>0.64355324074074072</c:v>
                </c:pt>
                <c:pt idx="404">
                  <c:v>0.64356481481481487</c:v>
                </c:pt>
                <c:pt idx="405">
                  <c:v>0.64357638888888891</c:v>
                </c:pt>
                <c:pt idx="406">
                  <c:v>0.64358796296296295</c:v>
                </c:pt>
                <c:pt idx="407">
                  <c:v>0.64359953703703698</c:v>
                </c:pt>
                <c:pt idx="408">
                  <c:v>0.64361111111111113</c:v>
                </c:pt>
                <c:pt idx="409">
                  <c:v>0.64362268518518517</c:v>
                </c:pt>
                <c:pt idx="410">
                  <c:v>0.64363425925925921</c:v>
                </c:pt>
                <c:pt idx="411">
                  <c:v>0.64364583333333336</c:v>
                </c:pt>
                <c:pt idx="412">
                  <c:v>0.6436574074074074</c:v>
                </c:pt>
                <c:pt idx="413">
                  <c:v>0.64366898148148144</c:v>
                </c:pt>
                <c:pt idx="414">
                  <c:v>0.64368055555555559</c:v>
                </c:pt>
                <c:pt idx="415">
                  <c:v>0.64369212962962963</c:v>
                </c:pt>
                <c:pt idx="416">
                  <c:v>0.64370370370370367</c:v>
                </c:pt>
                <c:pt idx="417">
                  <c:v>0.64371527777777782</c:v>
                </c:pt>
                <c:pt idx="418">
                  <c:v>0.64372685185185186</c:v>
                </c:pt>
                <c:pt idx="419">
                  <c:v>0.64373842592592589</c:v>
                </c:pt>
                <c:pt idx="420">
                  <c:v>0.64375000000000004</c:v>
                </c:pt>
                <c:pt idx="421">
                  <c:v>0.64376157407407408</c:v>
                </c:pt>
                <c:pt idx="422">
                  <c:v>0.64377314814814812</c:v>
                </c:pt>
                <c:pt idx="423">
                  <c:v>0.64378472222222227</c:v>
                </c:pt>
                <c:pt idx="424">
                  <c:v>0.64379629629629631</c:v>
                </c:pt>
                <c:pt idx="425">
                  <c:v>0.64380787037037035</c:v>
                </c:pt>
                <c:pt idx="426">
                  <c:v>0.6438194444444445</c:v>
                </c:pt>
                <c:pt idx="427">
                  <c:v>0.64383101851851854</c:v>
                </c:pt>
                <c:pt idx="428">
                  <c:v>0.64384259259259258</c:v>
                </c:pt>
                <c:pt idx="429">
                  <c:v>0.64385416666666662</c:v>
                </c:pt>
                <c:pt idx="430">
                  <c:v>0.64386574074074077</c:v>
                </c:pt>
                <c:pt idx="431">
                  <c:v>0.64387731481481481</c:v>
                </c:pt>
                <c:pt idx="432">
                  <c:v>0.64388888888888884</c:v>
                </c:pt>
                <c:pt idx="433">
                  <c:v>0.64390046296296299</c:v>
                </c:pt>
                <c:pt idx="434">
                  <c:v>0.64391203703703703</c:v>
                </c:pt>
                <c:pt idx="435">
                  <c:v>0.64392361111111107</c:v>
                </c:pt>
                <c:pt idx="436">
                  <c:v>0.64393518518518522</c:v>
                </c:pt>
                <c:pt idx="437">
                  <c:v>0.64394675925925926</c:v>
                </c:pt>
                <c:pt idx="438">
                  <c:v>0.6439583333333333</c:v>
                </c:pt>
                <c:pt idx="439">
                  <c:v>0.64396990740740745</c:v>
                </c:pt>
                <c:pt idx="440">
                  <c:v>0.64398148148148149</c:v>
                </c:pt>
                <c:pt idx="441">
                  <c:v>0.64399305555555553</c:v>
                </c:pt>
                <c:pt idx="442">
                  <c:v>0.64400462962962968</c:v>
                </c:pt>
                <c:pt idx="443">
                  <c:v>0.64401620370370372</c:v>
                </c:pt>
                <c:pt idx="444">
                  <c:v>0.64402777777777775</c:v>
                </c:pt>
                <c:pt idx="445">
                  <c:v>0.6440393518518519</c:v>
                </c:pt>
                <c:pt idx="446">
                  <c:v>0.64405092592592594</c:v>
                </c:pt>
                <c:pt idx="447">
                  <c:v>0.64406249999999998</c:v>
                </c:pt>
                <c:pt idx="448">
                  <c:v>0.64407407407407402</c:v>
                </c:pt>
                <c:pt idx="449">
                  <c:v>0.64408564814814817</c:v>
                </c:pt>
                <c:pt idx="450">
                  <c:v>0.64409722222222221</c:v>
                </c:pt>
                <c:pt idx="451">
                  <c:v>0.64410879629629625</c:v>
                </c:pt>
                <c:pt idx="452">
                  <c:v>0.6441203703703704</c:v>
                </c:pt>
                <c:pt idx="453">
                  <c:v>0.64413194444444444</c:v>
                </c:pt>
                <c:pt idx="454">
                  <c:v>0.64414351851851848</c:v>
                </c:pt>
                <c:pt idx="455">
                  <c:v>0.64415509259259263</c:v>
                </c:pt>
                <c:pt idx="456">
                  <c:v>0.64416666666666667</c:v>
                </c:pt>
                <c:pt idx="457">
                  <c:v>0.6441782407407407</c:v>
                </c:pt>
                <c:pt idx="458">
                  <c:v>0.64418981481481485</c:v>
                </c:pt>
                <c:pt idx="459">
                  <c:v>0.64420138888888889</c:v>
                </c:pt>
                <c:pt idx="460">
                  <c:v>0.64421296296296293</c:v>
                </c:pt>
                <c:pt idx="461">
                  <c:v>0.64422453703703708</c:v>
                </c:pt>
                <c:pt idx="462">
                  <c:v>0.64423611111111112</c:v>
                </c:pt>
                <c:pt idx="463">
                  <c:v>0.64424768518518516</c:v>
                </c:pt>
                <c:pt idx="464">
                  <c:v>0.64425925925925931</c:v>
                </c:pt>
                <c:pt idx="465">
                  <c:v>0.64427083333333335</c:v>
                </c:pt>
                <c:pt idx="466">
                  <c:v>0.64428240740740739</c:v>
                </c:pt>
                <c:pt idx="467">
                  <c:v>0.64429398148148154</c:v>
                </c:pt>
                <c:pt idx="468">
                  <c:v>0.64430555555555558</c:v>
                </c:pt>
                <c:pt idx="469">
                  <c:v>0.64431712962962961</c:v>
                </c:pt>
                <c:pt idx="470">
                  <c:v>0.64432870370370365</c:v>
                </c:pt>
                <c:pt idx="471">
                  <c:v>0.6443402777777778</c:v>
                </c:pt>
                <c:pt idx="472">
                  <c:v>0.64435185185185184</c:v>
                </c:pt>
                <c:pt idx="473">
                  <c:v>0.64436342592592588</c:v>
                </c:pt>
                <c:pt idx="474">
                  <c:v>0.64437500000000003</c:v>
                </c:pt>
                <c:pt idx="475">
                  <c:v>0.64438657407407407</c:v>
                </c:pt>
                <c:pt idx="476">
                  <c:v>0.64439814814814811</c:v>
                </c:pt>
                <c:pt idx="477">
                  <c:v>0.64440972222222226</c:v>
                </c:pt>
                <c:pt idx="478">
                  <c:v>0.6444212962962963</c:v>
                </c:pt>
                <c:pt idx="479">
                  <c:v>0.64443287037037034</c:v>
                </c:pt>
                <c:pt idx="480">
                  <c:v>0.64444444444444449</c:v>
                </c:pt>
                <c:pt idx="481">
                  <c:v>0.64445601851851853</c:v>
                </c:pt>
                <c:pt idx="482">
                  <c:v>0.64446759259259256</c:v>
                </c:pt>
                <c:pt idx="483">
                  <c:v>0.64447916666666671</c:v>
                </c:pt>
                <c:pt idx="484">
                  <c:v>0.64449074074074075</c:v>
                </c:pt>
                <c:pt idx="485">
                  <c:v>0.64450231481481479</c:v>
                </c:pt>
                <c:pt idx="486">
                  <c:v>0.64451388888888894</c:v>
                </c:pt>
                <c:pt idx="487">
                  <c:v>0.64452546296296298</c:v>
                </c:pt>
                <c:pt idx="488">
                  <c:v>0.64453703703703702</c:v>
                </c:pt>
                <c:pt idx="489">
                  <c:v>0.64454861111111106</c:v>
                </c:pt>
                <c:pt idx="490">
                  <c:v>0.64456018518518521</c:v>
                </c:pt>
                <c:pt idx="491">
                  <c:v>0.64457175925925925</c:v>
                </c:pt>
                <c:pt idx="492">
                  <c:v>0.64458333333333329</c:v>
                </c:pt>
                <c:pt idx="493">
                  <c:v>0.64459490740740744</c:v>
                </c:pt>
                <c:pt idx="494">
                  <c:v>0.64460648148148147</c:v>
                </c:pt>
                <c:pt idx="495">
                  <c:v>0.64461805555555551</c:v>
                </c:pt>
                <c:pt idx="496">
                  <c:v>0.64462962962962966</c:v>
                </c:pt>
                <c:pt idx="497">
                  <c:v>0.6446412037037037</c:v>
                </c:pt>
                <c:pt idx="498">
                  <c:v>0.64465277777777774</c:v>
                </c:pt>
                <c:pt idx="499">
                  <c:v>0.64466435185185189</c:v>
                </c:pt>
                <c:pt idx="500">
                  <c:v>0.64467592592592593</c:v>
                </c:pt>
                <c:pt idx="501">
                  <c:v>0.64468749999999997</c:v>
                </c:pt>
                <c:pt idx="502">
                  <c:v>0.64469907407407412</c:v>
                </c:pt>
                <c:pt idx="503">
                  <c:v>0.64471064814814816</c:v>
                </c:pt>
                <c:pt idx="504">
                  <c:v>0.6447222222222222</c:v>
                </c:pt>
                <c:pt idx="505">
                  <c:v>0.64473379629629635</c:v>
                </c:pt>
                <c:pt idx="506">
                  <c:v>0.64474537037037039</c:v>
                </c:pt>
                <c:pt idx="507">
                  <c:v>0.64475694444444442</c:v>
                </c:pt>
                <c:pt idx="508">
                  <c:v>0.64476851851851846</c:v>
                </c:pt>
                <c:pt idx="509">
                  <c:v>0.64478009259259261</c:v>
                </c:pt>
                <c:pt idx="510">
                  <c:v>0.64479166666666665</c:v>
                </c:pt>
                <c:pt idx="511">
                  <c:v>0.64480324074074069</c:v>
                </c:pt>
                <c:pt idx="512">
                  <c:v>0.64481481481481484</c:v>
                </c:pt>
                <c:pt idx="513">
                  <c:v>0.64482638888888888</c:v>
                </c:pt>
                <c:pt idx="514">
                  <c:v>0.64483796296296292</c:v>
                </c:pt>
                <c:pt idx="515">
                  <c:v>0.64484953703703707</c:v>
                </c:pt>
                <c:pt idx="516">
                  <c:v>0.64486111111111111</c:v>
                </c:pt>
                <c:pt idx="517">
                  <c:v>0.64487268518518515</c:v>
                </c:pt>
                <c:pt idx="518">
                  <c:v>0.6448842592592593</c:v>
                </c:pt>
                <c:pt idx="519">
                  <c:v>0.64489583333333333</c:v>
                </c:pt>
                <c:pt idx="520">
                  <c:v>0.64490740740740737</c:v>
                </c:pt>
                <c:pt idx="521">
                  <c:v>0.64491898148148152</c:v>
                </c:pt>
                <c:pt idx="522">
                  <c:v>0.64493055555555556</c:v>
                </c:pt>
                <c:pt idx="523">
                  <c:v>0.6449421296296296</c:v>
                </c:pt>
                <c:pt idx="524">
                  <c:v>0.64495370370370375</c:v>
                </c:pt>
                <c:pt idx="525">
                  <c:v>0.64496527777777779</c:v>
                </c:pt>
                <c:pt idx="526">
                  <c:v>0.64497685185185183</c:v>
                </c:pt>
                <c:pt idx="527">
                  <c:v>0.64498842592592598</c:v>
                </c:pt>
                <c:pt idx="528">
                  <c:v>0.64500000000000002</c:v>
                </c:pt>
                <c:pt idx="529">
                  <c:v>0.64501157407407406</c:v>
                </c:pt>
                <c:pt idx="530">
                  <c:v>0.6450231481481481</c:v>
                </c:pt>
                <c:pt idx="531">
                  <c:v>0.64503472222222225</c:v>
                </c:pt>
                <c:pt idx="532">
                  <c:v>0.64504629629629628</c:v>
                </c:pt>
                <c:pt idx="533">
                  <c:v>0.64505787037037032</c:v>
                </c:pt>
                <c:pt idx="534">
                  <c:v>0.64506944444444447</c:v>
                </c:pt>
                <c:pt idx="535">
                  <c:v>0.64508101851851851</c:v>
                </c:pt>
                <c:pt idx="536">
                  <c:v>0.64509259259259255</c:v>
                </c:pt>
                <c:pt idx="537">
                  <c:v>0.6451041666666667</c:v>
                </c:pt>
                <c:pt idx="538">
                  <c:v>0.64511574074074074</c:v>
                </c:pt>
                <c:pt idx="539">
                  <c:v>0.64512731481481478</c:v>
                </c:pt>
                <c:pt idx="540">
                  <c:v>0.64513888888888893</c:v>
                </c:pt>
                <c:pt idx="541">
                  <c:v>0.64515046296296297</c:v>
                </c:pt>
                <c:pt idx="542">
                  <c:v>0.64516203703703701</c:v>
                </c:pt>
                <c:pt idx="543">
                  <c:v>0.64517361111111116</c:v>
                </c:pt>
                <c:pt idx="544">
                  <c:v>0.64518518518518519</c:v>
                </c:pt>
                <c:pt idx="545">
                  <c:v>0.64519675925925923</c:v>
                </c:pt>
                <c:pt idx="546">
                  <c:v>0.64520833333333338</c:v>
                </c:pt>
                <c:pt idx="547">
                  <c:v>0.64521990740740742</c:v>
                </c:pt>
                <c:pt idx="548">
                  <c:v>0.64523148148148146</c:v>
                </c:pt>
                <c:pt idx="549">
                  <c:v>0.6452430555555555</c:v>
                </c:pt>
                <c:pt idx="550">
                  <c:v>0.64525462962962965</c:v>
                </c:pt>
                <c:pt idx="551">
                  <c:v>0.64526620370370369</c:v>
                </c:pt>
                <c:pt idx="552">
                  <c:v>0.64527777777777773</c:v>
                </c:pt>
                <c:pt idx="553">
                  <c:v>0.64528935185185188</c:v>
                </c:pt>
                <c:pt idx="554">
                  <c:v>0.64530092592592592</c:v>
                </c:pt>
                <c:pt idx="555">
                  <c:v>0.64531249999999996</c:v>
                </c:pt>
                <c:pt idx="556">
                  <c:v>0.64532407407407411</c:v>
                </c:pt>
                <c:pt idx="557">
                  <c:v>0.64533564814814814</c:v>
                </c:pt>
                <c:pt idx="558">
                  <c:v>0.64534722222222218</c:v>
                </c:pt>
                <c:pt idx="559">
                  <c:v>0.64535879629629633</c:v>
                </c:pt>
                <c:pt idx="560">
                  <c:v>0.64537037037037037</c:v>
                </c:pt>
                <c:pt idx="561">
                  <c:v>0.64538194444444441</c:v>
                </c:pt>
                <c:pt idx="562">
                  <c:v>0.64539351851851856</c:v>
                </c:pt>
                <c:pt idx="563">
                  <c:v>0.6454050925925926</c:v>
                </c:pt>
                <c:pt idx="564">
                  <c:v>0.64541666666666664</c:v>
                </c:pt>
                <c:pt idx="565">
                  <c:v>0.64542824074074079</c:v>
                </c:pt>
                <c:pt idx="566">
                  <c:v>0.64543981481481483</c:v>
                </c:pt>
                <c:pt idx="567">
                  <c:v>0.64545138888888887</c:v>
                </c:pt>
                <c:pt idx="568">
                  <c:v>0.64546296296296302</c:v>
                </c:pt>
                <c:pt idx="569">
                  <c:v>0.64547453703703705</c:v>
                </c:pt>
                <c:pt idx="570">
                  <c:v>0.64548611111111109</c:v>
                </c:pt>
                <c:pt idx="571">
                  <c:v>0.64549768518518513</c:v>
                </c:pt>
                <c:pt idx="572">
                  <c:v>0.64550925925925928</c:v>
                </c:pt>
                <c:pt idx="573">
                  <c:v>0.64552083333333332</c:v>
                </c:pt>
                <c:pt idx="574">
                  <c:v>0.64553240740740736</c:v>
                </c:pt>
                <c:pt idx="575">
                  <c:v>0.64554398148148151</c:v>
                </c:pt>
                <c:pt idx="576">
                  <c:v>0.64555555555555555</c:v>
                </c:pt>
                <c:pt idx="577">
                  <c:v>0.64556712962962959</c:v>
                </c:pt>
                <c:pt idx="578">
                  <c:v>0.64557870370370374</c:v>
                </c:pt>
                <c:pt idx="579">
                  <c:v>0.64559027777777778</c:v>
                </c:pt>
                <c:pt idx="580">
                  <c:v>0.64560185185185182</c:v>
                </c:pt>
                <c:pt idx="581">
                  <c:v>0.64561342592592597</c:v>
                </c:pt>
                <c:pt idx="582">
                  <c:v>0.645625</c:v>
                </c:pt>
                <c:pt idx="583">
                  <c:v>0.64563657407407404</c:v>
                </c:pt>
                <c:pt idx="584">
                  <c:v>0.64564814814814819</c:v>
                </c:pt>
                <c:pt idx="585">
                  <c:v>0.64565972222222223</c:v>
                </c:pt>
                <c:pt idx="586">
                  <c:v>0.64567129629629627</c:v>
                </c:pt>
                <c:pt idx="587">
                  <c:v>0.64568287037037042</c:v>
                </c:pt>
                <c:pt idx="588">
                  <c:v>0.64569444444444446</c:v>
                </c:pt>
                <c:pt idx="589">
                  <c:v>0.6457060185185185</c:v>
                </c:pt>
                <c:pt idx="590">
                  <c:v>0.64571759259259254</c:v>
                </c:pt>
                <c:pt idx="591">
                  <c:v>0.64572916666666669</c:v>
                </c:pt>
                <c:pt idx="592">
                  <c:v>0.64574074074074073</c:v>
                </c:pt>
                <c:pt idx="593">
                  <c:v>0.64575231481481477</c:v>
                </c:pt>
                <c:pt idx="594">
                  <c:v>0.64576388888888892</c:v>
                </c:pt>
                <c:pt idx="595">
                  <c:v>0.64577546296296295</c:v>
                </c:pt>
                <c:pt idx="596">
                  <c:v>0.64578703703703699</c:v>
                </c:pt>
                <c:pt idx="597">
                  <c:v>0.64579861111111114</c:v>
                </c:pt>
                <c:pt idx="598">
                  <c:v>0.64581018518518518</c:v>
                </c:pt>
                <c:pt idx="599">
                  <c:v>0.64582175925925922</c:v>
                </c:pt>
                <c:pt idx="600">
                  <c:v>0.64583333333333337</c:v>
                </c:pt>
                <c:pt idx="601">
                  <c:v>0.64584490740740741</c:v>
                </c:pt>
                <c:pt idx="602">
                  <c:v>0.64585648148148145</c:v>
                </c:pt>
                <c:pt idx="603">
                  <c:v>0.6458680555555556</c:v>
                </c:pt>
                <c:pt idx="604">
                  <c:v>0.64587962962962964</c:v>
                </c:pt>
                <c:pt idx="605">
                  <c:v>0.64589120370370368</c:v>
                </c:pt>
                <c:pt idx="606">
                  <c:v>0.64590277777777783</c:v>
                </c:pt>
                <c:pt idx="607">
                  <c:v>0.64591435185185186</c:v>
                </c:pt>
                <c:pt idx="608">
                  <c:v>0.6459259259259259</c:v>
                </c:pt>
                <c:pt idx="609">
                  <c:v>0.64593750000000005</c:v>
                </c:pt>
                <c:pt idx="610">
                  <c:v>0.64594907407407409</c:v>
                </c:pt>
                <c:pt idx="611">
                  <c:v>0.64596064814814813</c:v>
                </c:pt>
                <c:pt idx="612">
                  <c:v>0.64597222222222217</c:v>
                </c:pt>
                <c:pt idx="613">
                  <c:v>0.64598379629629632</c:v>
                </c:pt>
                <c:pt idx="614">
                  <c:v>0.64599537037037036</c:v>
                </c:pt>
                <c:pt idx="615">
                  <c:v>0.6460069444444444</c:v>
                </c:pt>
                <c:pt idx="616">
                  <c:v>0.64601851851851855</c:v>
                </c:pt>
                <c:pt idx="617">
                  <c:v>0.64603009259259259</c:v>
                </c:pt>
                <c:pt idx="618">
                  <c:v>0.64604166666666663</c:v>
                </c:pt>
                <c:pt idx="619">
                  <c:v>0.64605324074074078</c:v>
                </c:pt>
                <c:pt idx="620">
                  <c:v>0.64606481481481481</c:v>
                </c:pt>
                <c:pt idx="621">
                  <c:v>0.64607638888888885</c:v>
                </c:pt>
                <c:pt idx="622">
                  <c:v>0.646087962962963</c:v>
                </c:pt>
                <c:pt idx="623">
                  <c:v>0.64609953703703704</c:v>
                </c:pt>
                <c:pt idx="624">
                  <c:v>0.64611111111111108</c:v>
                </c:pt>
                <c:pt idx="625">
                  <c:v>0.64612268518518523</c:v>
                </c:pt>
                <c:pt idx="626">
                  <c:v>0.64613425925925927</c:v>
                </c:pt>
                <c:pt idx="627">
                  <c:v>0.64614583333333331</c:v>
                </c:pt>
                <c:pt idx="628">
                  <c:v>0.64615740740740746</c:v>
                </c:pt>
                <c:pt idx="629">
                  <c:v>0.6461689814814815</c:v>
                </c:pt>
                <c:pt idx="630">
                  <c:v>0.64618055555555554</c:v>
                </c:pt>
                <c:pt idx="631">
                  <c:v>0.64619212962962957</c:v>
                </c:pt>
                <c:pt idx="632">
                  <c:v>0.64620370370370372</c:v>
                </c:pt>
                <c:pt idx="633">
                  <c:v>0.64621527777777776</c:v>
                </c:pt>
                <c:pt idx="634">
                  <c:v>0.6462268518518518</c:v>
                </c:pt>
                <c:pt idx="635">
                  <c:v>0.64623842592592595</c:v>
                </c:pt>
                <c:pt idx="636">
                  <c:v>0.64624999999999999</c:v>
                </c:pt>
                <c:pt idx="637">
                  <c:v>0.64626157407407403</c:v>
                </c:pt>
                <c:pt idx="638">
                  <c:v>0.64627314814814818</c:v>
                </c:pt>
                <c:pt idx="639">
                  <c:v>0.64628472222222222</c:v>
                </c:pt>
                <c:pt idx="640">
                  <c:v>0.64629629629629626</c:v>
                </c:pt>
                <c:pt idx="641">
                  <c:v>0.64630787037037041</c:v>
                </c:pt>
                <c:pt idx="642">
                  <c:v>0.64631944444444445</c:v>
                </c:pt>
                <c:pt idx="643">
                  <c:v>0.64633101851851849</c:v>
                </c:pt>
                <c:pt idx="644">
                  <c:v>0.64634259259259264</c:v>
                </c:pt>
                <c:pt idx="645">
                  <c:v>0.64635416666666667</c:v>
                </c:pt>
                <c:pt idx="646">
                  <c:v>0.64636574074074071</c:v>
                </c:pt>
                <c:pt idx="647">
                  <c:v>0.64637731481481486</c:v>
                </c:pt>
                <c:pt idx="648">
                  <c:v>0.6463888888888889</c:v>
                </c:pt>
                <c:pt idx="649">
                  <c:v>0.64640046296296294</c:v>
                </c:pt>
                <c:pt idx="650">
                  <c:v>0.64641203703703709</c:v>
                </c:pt>
                <c:pt idx="651">
                  <c:v>0.64642361111111113</c:v>
                </c:pt>
                <c:pt idx="652">
                  <c:v>0.64643518518518517</c:v>
                </c:pt>
                <c:pt idx="653">
                  <c:v>0.64644675925925921</c:v>
                </c:pt>
                <c:pt idx="654">
                  <c:v>0.64645833333333336</c:v>
                </c:pt>
                <c:pt idx="655">
                  <c:v>0.6464699074074074</c:v>
                </c:pt>
                <c:pt idx="656">
                  <c:v>0.64648148148148143</c:v>
                </c:pt>
                <c:pt idx="657">
                  <c:v>0.64649305555555558</c:v>
                </c:pt>
                <c:pt idx="658">
                  <c:v>0.64650462962962962</c:v>
                </c:pt>
                <c:pt idx="659">
                  <c:v>0.64651620370370366</c:v>
                </c:pt>
                <c:pt idx="660">
                  <c:v>0.64652777777777781</c:v>
                </c:pt>
                <c:pt idx="661">
                  <c:v>0.64653935185185185</c:v>
                </c:pt>
                <c:pt idx="662">
                  <c:v>0.64655092592592589</c:v>
                </c:pt>
                <c:pt idx="663">
                  <c:v>0.64656250000000004</c:v>
                </c:pt>
                <c:pt idx="664">
                  <c:v>0.64657407407407408</c:v>
                </c:pt>
                <c:pt idx="665">
                  <c:v>0.64658564814814812</c:v>
                </c:pt>
                <c:pt idx="666">
                  <c:v>0.64659722222222227</c:v>
                </c:pt>
                <c:pt idx="667">
                  <c:v>0.64660879629629631</c:v>
                </c:pt>
                <c:pt idx="668">
                  <c:v>0.64662037037037035</c:v>
                </c:pt>
                <c:pt idx="669">
                  <c:v>0.6466319444444445</c:v>
                </c:pt>
                <c:pt idx="670">
                  <c:v>0.64664351851851853</c:v>
                </c:pt>
                <c:pt idx="671">
                  <c:v>0.64665509259259257</c:v>
                </c:pt>
                <c:pt idx="672">
                  <c:v>0.64666666666666661</c:v>
                </c:pt>
                <c:pt idx="673">
                  <c:v>0.64667824074074076</c:v>
                </c:pt>
                <c:pt idx="674">
                  <c:v>0.6466898148148148</c:v>
                </c:pt>
                <c:pt idx="675">
                  <c:v>0.64670138888888884</c:v>
                </c:pt>
                <c:pt idx="676">
                  <c:v>0.64671296296296299</c:v>
                </c:pt>
                <c:pt idx="677">
                  <c:v>0.64672453703703703</c:v>
                </c:pt>
                <c:pt idx="678">
                  <c:v>0.64673611111111107</c:v>
                </c:pt>
                <c:pt idx="679">
                  <c:v>0.64674768518518522</c:v>
                </c:pt>
                <c:pt idx="680">
                  <c:v>0.64675925925925926</c:v>
                </c:pt>
                <c:pt idx="681">
                  <c:v>0.64677083333333329</c:v>
                </c:pt>
                <c:pt idx="682">
                  <c:v>0.64678240740740744</c:v>
                </c:pt>
                <c:pt idx="683">
                  <c:v>0.64679398148148148</c:v>
                </c:pt>
                <c:pt idx="684">
                  <c:v>0.64680555555555552</c:v>
                </c:pt>
                <c:pt idx="685">
                  <c:v>0.64681712962962967</c:v>
                </c:pt>
                <c:pt idx="686">
                  <c:v>0.64682870370370371</c:v>
                </c:pt>
                <c:pt idx="687">
                  <c:v>0.64684027777777775</c:v>
                </c:pt>
                <c:pt idx="688">
                  <c:v>0.6468518518518519</c:v>
                </c:pt>
                <c:pt idx="689">
                  <c:v>0.64686342592592594</c:v>
                </c:pt>
                <c:pt idx="690">
                  <c:v>0.64687499999999998</c:v>
                </c:pt>
                <c:pt idx="691">
                  <c:v>0.64688657407407413</c:v>
                </c:pt>
                <c:pt idx="692">
                  <c:v>0.64689814814814817</c:v>
                </c:pt>
                <c:pt idx="693">
                  <c:v>0.64690972222222221</c:v>
                </c:pt>
                <c:pt idx="694">
                  <c:v>0.64692129629629624</c:v>
                </c:pt>
                <c:pt idx="695">
                  <c:v>0.64693287037037039</c:v>
                </c:pt>
                <c:pt idx="696">
                  <c:v>0.64694444444444443</c:v>
                </c:pt>
                <c:pt idx="697">
                  <c:v>0.64695601851851847</c:v>
                </c:pt>
                <c:pt idx="698">
                  <c:v>0.64696759259259262</c:v>
                </c:pt>
                <c:pt idx="699">
                  <c:v>0.64697916666666666</c:v>
                </c:pt>
                <c:pt idx="700">
                  <c:v>0.6469907407407407</c:v>
                </c:pt>
                <c:pt idx="701">
                  <c:v>0.64700231481481485</c:v>
                </c:pt>
                <c:pt idx="702">
                  <c:v>0.64701388888888889</c:v>
                </c:pt>
                <c:pt idx="703">
                  <c:v>0.64702546296296293</c:v>
                </c:pt>
                <c:pt idx="704">
                  <c:v>0.64703703703703708</c:v>
                </c:pt>
                <c:pt idx="705">
                  <c:v>0.64704861111111112</c:v>
                </c:pt>
                <c:pt idx="706">
                  <c:v>0.64706018518518515</c:v>
                </c:pt>
                <c:pt idx="707">
                  <c:v>0.6470717592592593</c:v>
                </c:pt>
                <c:pt idx="708">
                  <c:v>0.64708333333333334</c:v>
                </c:pt>
                <c:pt idx="709">
                  <c:v>0.64709490740740738</c:v>
                </c:pt>
                <c:pt idx="710">
                  <c:v>0.64710648148148153</c:v>
                </c:pt>
                <c:pt idx="711">
                  <c:v>0.64711805555555557</c:v>
                </c:pt>
                <c:pt idx="712">
                  <c:v>0.64712962962962961</c:v>
                </c:pt>
                <c:pt idx="713">
                  <c:v>0.64714120370370365</c:v>
                </c:pt>
                <c:pt idx="714">
                  <c:v>0.6471527777777778</c:v>
                </c:pt>
                <c:pt idx="715">
                  <c:v>0.64716435185185184</c:v>
                </c:pt>
                <c:pt idx="716">
                  <c:v>0.64717592592592588</c:v>
                </c:pt>
                <c:pt idx="717">
                  <c:v>0.64718750000000003</c:v>
                </c:pt>
                <c:pt idx="718">
                  <c:v>0.64719907407407407</c:v>
                </c:pt>
                <c:pt idx="719">
                  <c:v>0.6472106481481481</c:v>
                </c:pt>
                <c:pt idx="720">
                  <c:v>0.64722222222222225</c:v>
                </c:pt>
                <c:pt idx="721">
                  <c:v>0.64723379629629629</c:v>
                </c:pt>
                <c:pt idx="722">
                  <c:v>0.64724537037037033</c:v>
                </c:pt>
                <c:pt idx="723">
                  <c:v>0.64725694444444448</c:v>
                </c:pt>
                <c:pt idx="724">
                  <c:v>0.64726851851851852</c:v>
                </c:pt>
                <c:pt idx="725">
                  <c:v>0.64728009259259256</c:v>
                </c:pt>
                <c:pt idx="726">
                  <c:v>0.64729166666666671</c:v>
                </c:pt>
                <c:pt idx="727">
                  <c:v>0.64730324074074075</c:v>
                </c:pt>
                <c:pt idx="728">
                  <c:v>0.64731481481481479</c:v>
                </c:pt>
                <c:pt idx="729">
                  <c:v>0.64732638888888894</c:v>
                </c:pt>
                <c:pt idx="730">
                  <c:v>0.64733796296296298</c:v>
                </c:pt>
                <c:pt idx="731">
                  <c:v>0.64734953703703701</c:v>
                </c:pt>
                <c:pt idx="732">
                  <c:v>0.64736111111111116</c:v>
                </c:pt>
                <c:pt idx="733">
                  <c:v>0.6473726851851852</c:v>
                </c:pt>
                <c:pt idx="734">
                  <c:v>0.64738425925925924</c:v>
                </c:pt>
                <c:pt idx="735">
                  <c:v>0.64739583333333328</c:v>
                </c:pt>
                <c:pt idx="736">
                  <c:v>0.64740740740740743</c:v>
                </c:pt>
                <c:pt idx="737">
                  <c:v>0.64741898148148147</c:v>
                </c:pt>
                <c:pt idx="738">
                  <c:v>0.64743055555555551</c:v>
                </c:pt>
                <c:pt idx="739">
                  <c:v>0.64744212962962966</c:v>
                </c:pt>
                <c:pt idx="740">
                  <c:v>0.6474537037037037</c:v>
                </c:pt>
                <c:pt idx="741">
                  <c:v>0.64746527777777774</c:v>
                </c:pt>
                <c:pt idx="742">
                  <c:v>0.64747685185185189</c:v>
                </c:pt>
                <c:pt idx="743">
                  <c:v>0.64748842592592593</c:v>
                </c:pt>
                <c:pt idx="744">
                  <c:v>0.64749999999999996</c:v>
                </c:pt>
                <c:pt idx="745">
                  <c:v>0.64751157407407411</c:v>
                </c:pt>
                <c:pt idx="746">
                  <c:v>0.64752314814814815</c:v>
                </c:pt>
                <c:pt idx="747">
                  <c:v>0.64753472222222219</c:v>
                </c:pt>
                <c:pt idx="748">
                  <c:v>0.64754629629629634</c:v>
                </c:pt>
                <c:pt idx="749">
                  <c:v>0.64755787037037038</c:v>
                </c:pt>
                <c:pt idx="750">
                  <c:v>0.64756944444444442</c:v>
                </c:pt>
                <c:pt idx="751">
                  <c:v>0.64758101851851857</c:v>
                </c:pt>
                <c:pt idx="752">
                  <c:v>0.64759259259259261</c:v>
                </c:pt>
                <c:pt idx="753">
                  <c:v>0.64760416666666665</c:v>
                </c:pt>
                <c:pt idx="754">
                  <c:v>0.64761574074074069</c:v>
                </c:pt>
                <c:pt idx="755">
                  <c:v>0.64762731481481484</c:v>
                </c:pt>
                <c:pt idx="756">
                  <c:v>0.64763888888888888</c:v>
                </c:pt>
                <c:pt idx="757">
                  <c:v>0.64765046296296291</c:v>
                </c:pt>
                <c:pt idx="758">
                  <c:v>0.64766203703703706</c:v>
                </c:pt>
                <c:pt idx="759">
                  <c:v>0.6476736111111111</c:v>
                </c:pt>
                <c:pt idx="760">
                  <c:v>0.64768518518518514</c:v>
                </c:pt>
                <c:pt idx="761">
                  <c:v>0.64769675925925929</c:v>
                </c:pt>
                <c:pt idx="762">
                  <c:v>0.64770833333333333</c:v>
                </c:pt>
                <c:pt idx="763">
                  <c:v>0.64771990740740737</c:v>
                </c:pt>
                <c:pt idx="764">
                  <c:v>0.64773148148148152</c:v>
                </c:pt>
                <c:pt idx="765">
                  <c:v>0.64774305555555556</c:v>
                </c:pt>
                <c:pt idx="766">
                  <c:v>0.6477546296296296</c:v>
                </c:pt>
                <c:pt idx="767">
                  <c:v>0.64776620370370375</c:v>
                </c:pt>
                <c:pt idx="768">
                  <c:v>0.64777777777777779</c:v>
                </c:pt>
                <c:pt idx="769">
                  <c:v>0.64778935185185182</c:v>
                </c:pt>
                <c:pt idx="770">
                  <c:v>0.64780092592592597</c:v>
                </c:pt>
                <c:pt idx="771">
                  <c:v>0.64781250000000001</c:v>
                </c:pt>
                <c:pt idx="772">
                  <c:v>0.64782407407407405</c:v>
                </c:pt>
                <c:pt idx="773">
                  <c:v>0.6478356481481482</c:v>
                </c:pt>
                <c:pt idx="774">
                  <c:v>0.64784722222222224</c:v>
                </c:pt>
                <c:pt idx="775">
                  <c:v>0.64785879629629628</c:v>
                </c:pt>
                <c:pt idx="776">
                  <c:v>0.64787037037037032</c:v>
                </c:pt>
                <c:pt idx="777">
                  <c:v>0.64788194444444447</c:v>
                </c:pt>
                <c:pt idx="778">
                  <c:v>0.64789351851851851</c:v>
                </c:pt>
                <c:pt idx="779">
                  <c:v>0.64790509259259255</c:v>
                </c:pt>
                <c:pt idx="780">
                  <c:v>0.6479166666666667</c:v>
                </c:pt>
                <c:pt idx="781">
                  <c:v>0.64792824074074074</c:v>
                </c:pt>
                <c:pt idx="782">
                  <c:v>0.64793981481481477</c:v>
                </c:pt>
                <c:pt idx="783">
                  <c:v>0.64795138888888892</c:v>
                </c:pt>
                <c:pt idx="784">
                  <c:v>0.64796296296296296</c:v>
                </c:pt>
                <c:pt idx="785">
                  <c:v>0.647974537037037</c:v>
                </c:pt>
                <c:pt idx="786">
                  <c:v>0.64798611111111115</c:v>
                </c:pt>
                <c:pt idx="787">
                  <c:v>0.64799768518518519</c:v>
                </c:pt>
                <c:pt idx="788">
                  <c:v>0.64800925925925923</c:v>
                </c:pt>
                <c:pt idx="789">
                  <c:v>0.64802083333333338</c:v>
                </c:pt>
                <c:pt idx="790">
                  <c:v>0.64803240740740742</c:v>
                </c:pt>
                <c:pt idx="791">
                  <c:v>0.64804398148148146</c:v>
                </c:pt>
                <c:pt idx="792">
                  <c:v>0.64805555555555561</c:v>
                </c:pt>
                <c:pt idx="793">
                  <c:v>0.64806712962962965</c:v>
                </c:pt>
                <c:pt idx="794">
                  <c:v>0.64807870370370368</c:v>
                </c:pt>
                <c:pt idx="795">
                  <c:v>0.64809027777777772</c:v>
                </c:pt>
                <c:pt idx="796">
                  <c:v>0.64810185185185187</c:v>
                </c:pt>
                <c:pt idx="797">
                  <c:v>0.64811342592592591</c:v>
                </c:pt>
                <c:pt idx="798">
                  <c:v>0.64812499999999995</c:v>
                </c:pt>
                <c:pt idx="799">
                  <c:v>0.6481365740740741</c:v>
                </c:pt>
                <c:pt idx="800">
                  <c:v>0.64814814814814814</c:v>
                </c:pt>
                <c:pt idx="801">
                  <c:v>0.64815972222222218</c:v>
                </c:pt>
                <c:pt idx="802">
                  <c:v>0.64817129629629633</c:v>
                </c:pt>
                <c:pt idx="803">
                  <c:v>0.64818287037037037</c:v>
                </c:pt>
                <c:pt idx="804">
                  <c:v>0.64819444444444441</c:v>
                </c:pt>
                <c:pt idx="805">
                  <c:v>0.64820601851851856</c:v>
                </c:pt>
                <c:pt idx="806">
                  <c:v>0.6482175925925926</c:v>
                </c:pt>
                <c:pt idx="807">
                  <c:v>0.64822916666666663</c:v>
                </c:pt>
                <c:pt idx="808">
                  <c:v>0.64824074074074078</c:v>
                </c:pt>
                <c:pt idx="809">
                  <c:v>0.64825231481481482</c:v>
                </c:pt>
                <c:pt idx="810">
                  <c:v>0.64826388888888886</c:v>
                </c:pt>
                <c:pt idx="811">
                  <c:v>0.64827546296296301</c:v>
                </c:pt>
                <c:pt idx="812">
                  <c:v>0.64828703703703705</c:v>
                </c:pt>
                <c:pt idx="813">
                  <c:v>0.64829861111111109</c:v>
                </c:pt>
                <c:pt idx="814">
                  <c:v>0.64831018518518524</c:v>
                </c:pt>
                <c:pt idx="815">
                  <c:v>0.64832175925925928</c:v>
                </c:pt>
                <c:pt idx="816">
                  <c:v>0.64833333333333332</c:v>
                </c:pt>
                <c:pt idx="817">
                  <c:v>0.64834490740740736</c:v>
                </c:pt>
                <c:pt idx="818">
                  <c:v>0.64835648148148151</c:v>
                </c:pt>
                <c:pt idx="819">
                  <c:v>0.64836805555555554</c:v>
                </c:pt>
                <c:pt idx="820">
                  <c:v>0.64837962962962958</c:v>
                </c:pt>
                <c:pt idx="821">
                  <c:v>0.64839120370370373</c:v>
                </c:pt>
                <c:pt idx="822">
                  <c:v>0.64840277777777777</c:v>
                </c:pt>
                <c:pt idx="823">
                  <c:v>0.64841435185185181</c:v>
                </c:pt>
                <c:pt idx="824">
                  <c:v>0.64842592592592596</c:v>
                </c:pt>
                <c:pt idx="825">
                  <c:v>0.6484375</c:v>
                </c:pt>
                <c:pt idx="826">
                  <c:v>0.64844907407407404</c:v>
                </c:pt>
                <c:pt idx="827">
                  <c:v>0.64846064814814819</c:v>
                </c:pt>
                <c:pt idx="828">
                  <c:v>0.64847222222222223</c:v>
                </c:pt>
                <c:pt idx="829">
                  <c:v>0.64848379629629627</c:v>
                </c:pt>
                <c:pt idx="830">
                  <c:v>0.64849537037037042</c:v>
                </c:pt>
                <c:pt idx="831">
                  <c:v>0.64850694444444446</c:v>
                </c:pt>
                <c:pt idx="832">
                  <c:v>0.64851851851851849</c:v>
                </c:pt>
                <c:pt idx="833">
                  <c:v>0.64853009259259264</c:v>
                </c:pt>
                <c:pt idx="834">
                  <c:v>0.64854166666666668</c:v>
                </c:pt>
                <c:pt idx="835">
                  <c:v>0.64855324074074072</c:v>
                </c:pt>
                <c:pt idx="836">
                  <c:v>0.64856481481481476</c:v>
                </c:pt>
                <c:pt idx="837">
                  <c:v>0.64857638888888891</c:v>
                </c:pt>
                <c:pt idx="838">
                  <c:v>0.64858796296296295</c:v>
                </c:pt>
                <c:pt idx="839">
                  <c:v>0.64859953703703699</c:v>
                </c:pt>
                <c:pt idx="840">
                  <c:v>0.64861111111111114</c:v>
                </c:pt>
                <c:pt idx="841">
                  <c:v>0.64862268518518518</c:v>
                </c:pt>
                <c:pt idx="842">
                  <c:v>0.64863425925925922</c:v>
                </c:pt>
                <c:pt idx="843">
                  <c:v>0.64864583333333337</c:v>
                </c:pt>
                <c:pt idx="844">
                  <c:v>0.6486574074074074</c:v>
                </c:pt>
                <c:pt idx="845">
                  <c:v>0.64866898148148144</c:v>
                </c:pt>
                <c:pt idx="846">
                  <c:v>0.64868055555555559</c:v>
                </c:pt>
                <c:pt idx="847">
                  <c:v>0.64869212962962963</c:v>
                </c:pt>
                <c:pt idx="848">
                  <c:v>0.64870370370370367</c:v>
                </c:pt>
                <c:pt idx="849">
                  <c:v>0.64871527777777782</c:v>
                </c:pt>
                <c:pt idx="850">
                  <c:v>0.64872685185185186</c:v>
                </c:pt>
                <c:pt idx="851">
                  <c:v>0.6487384259259259</c:v>
                </c:pt>
                <c:pt idx="852">
                  <c:v>0.64875000000000005</c:v>
                </c:pt>
                <c:pt idx="853">
                  <c:v>0.64876157407407409</c:v>
                </c:pt>
                <c:pt idx="854">
                  <c:v>0.64877314814814813</c:v>
                </c:pt>
                <c:pt idx="855">
                  <c:v>0.64878472222222228</c:v>
                </c:pt>
                <c:pt idx="856">
                  <c:v>0.64879629629629632</c:v>
                </c:pt>
                <c:pt idx="857">
                  <c:v>0.64880787037037035</c:v>
                </c:pt>
                <c:pt idx="858">
                  <c:v>0.64881944444444439</c:v>
                </c:pt>
                <c:pt idx="859">
                  <c:v>0.64883101851851854</c:v>
                </c:pt>
                <c:pt idx="860">
                  <c:v>0.64884259259259258</c:v>
                </c:pt>
                <c:pt idx="861">
                  <c:v>0.64885416666666662</c:v>
                </c:pt>
                <c:pt idx="862">
                  <c:v>0.64886574074074077</c:v>
                </c:pt>
                <c:pt idx="863">
                  <c:v>0.64887731481481481</c:v>
                </c:pt>
                <c:pt idx="864">
                  <c:v>0.64888888888888885</c:v>
                </c:pt>
                <c:pt idx="865">
                  <c:v>0.648900462962963</c:v>
                </c:pt>
                <c:pt idx="866">
                  <c:v>0.64891203703703704</c:v>
                </c:pt>
                <c:pt idx="867">
                  <c:v>0.64892361111111108</c:v>
                </c:pt>
                <c:pt idx="868">
                  <c:v>0.64893518518518523</c:v>
                </c:pt>
                <c:pt idx="869">
                  <c:v>0.64894675925925926</c:v>
                </c:pt>
                <c:pt idx="870">
                  <c:v>0.6489583333333333</c:v>
                </c:pt>
                <c:pt idx="871">
                  <c:v>0.64896990740740745</c:v>
                </c:pt>
                <c:pt idx="872">
                  <c:v>0.64898148148148149</c:v>
                </c:pt>
                <c:pt idx="873">
                  <c:v>0.64899305555555553</c:v>
                </c:pt>
                <c:pt idx="874">
                  <c:v>0.64900462962962968</c:v>
                </c:pt>
                <c:pt idx="875">
                  <c:v>0.64901620370370372</c:v>
                </c:pt>
                <c:pt idx="876">
                  <c:v>0.64902777777777776</c:v>
                </c:pt>
                <c:pt idx="877">
                  <c:v>0.6490393518518518</c:v>
                </c:pt>
                <c:pt idx="878">
                  <c:v>0.64905092592592595</c:v>
                </c:pt>
                <c:pt idx="879">
                  <c:v>0.64906249999999999</c:v>
                </c:pt>
                <c:pt idx="880">
                  <c:v>0.64907407407407403</c:v>
                </c:pt>
                <c:pt idx="881">
                  <c:v>0.64908564814814818</c:v>
                </c:pt>
                <c:pt idx="882">
                  <c:v>0.64909722222222221</c:v>
                </c:pt>
                <c:pt idx="883">
                  <c:v>0.64910879629629625</c:v>
                </c:pt>
                <c:pt idx="884">
                  <c:v>0.6491203703703704</c:v>
                </c:pt>
                <c:pt idx="885">
                  <c:v>0.64913194444444444</c:v>
                </c:pt>
                <c:pt idx="886">
                  <c:v>0.64914351851851848</c:v>
                </c:pt>
                <c:pt idx="887">
                  <c:v>0.64915509259259263</c:v>
                </c:pt>
                <c:pt idx="888">
                  <c:v>0.64916666666666667</c:v>
                </c:pt>
                <c:pt idx="889">
                  <c:v>0.64917824074074071</c:v>
                </c:pt>
                <c:pt idx="890">
                  <c:v>0.64918981481481486</c:v>
                </c:pt>
                <c:pt idx="891">
                  <c:v>0.6492013888888889</c:v>
                </c:pt>
                <c:pt idx="892">
                  <c:v>0.64921296296296294</c:v>
                </c:pt>
                <c:pt idx="893">
                  <c:v>0.64922453703703709</c:v>
                </c:pt>
                <c:pt idx="894">
                  <c:v>0.64923611111111112</c:v>
                </c:pt>
                <c:pt idx="895">
                  <c:v>0.64924768518518516</c:v>
                </c:pt>
                <c:pt idx="896">
                  <c:v>0.64925925925925931</c:v>
                </c:pt>
                <c:pt idx="897">
                  <c:v>0.64927083333333335</c:v>
                </c:pt>
                <c:pt idx="898">
                  <c:v>0.64928240740740739</c:v>
                </c:pt>
                <c:pt idx="899">
                  <c:v>0.64929398148148143</c:v>
                </c:pt>
                <c:pt idx="900">
                  <c:v>0.64930555555555558</c:v>
                </c:pt>
                <c:pt idx="901">
                  <c:v>0.64931712962962962</c:v>
                </c:pt>
                <c:pt idx="902">
                  <c:v>0.64932870370370366</c:v>
                </c:pt>
                <c:pt idx="903">
                  <c:v>0.64934027777777781</c:v>
                </c:pt>
                <c:pt idx="904">
                  <c:v>0.64935185185185185</c:v>
                </c:pt>
                <c:pt idx="905">
                  <c:v>0.64936342592592589</c:v>
                </c:pt>
                <c:pt idx="906">
                  <c:v>0.64937500000000004</c:v>
                </c:pt>
                <c:pt idx="907">
                  <c:v>0.64938657407407407</c:v>
                </c:pt>
                <c:pt idx="908">
                  <c:v>0.64939814814814811</c:v>
                </c:pt>
                <c:pt idx="909">
                  <c:v>0.64940972222222226</c:v>
                </c:pt>
                <c:pt idx="910">
                  <c:v>0.6494212962962963</c:v>
                </c:pt>
                <c:pt idx="911">
                  <c:v>0.64943287037037034</c:v>
                </c:pt>
                <c:pt idx="912">
                  <c:v>0.64944444444444449</c:v>
                </c:pt>
                <c:pt idx="913">
                  <c:v>0.64945601851851853</c:v>
                </c:pt>
                <c:pt idx="914">
                  <c:v>0.64946759259259257</c:v>
                </c:pt>
                <c:pt idx="915">
                  <c:v>0.64947916666666672</c:v>
                </c:pt>
                <c:pt idx="916">
                  <c:v>0.64949074074074076</c:v>
                </c:pt>
                <c:pt idx="917">
                  <c:v>0.6495023148148148</c:v>
                </c:pt>
                <c:pt idx="918">
                  <c:v>0.64951388888888884</c:v>
                </c:pt>
                <c:pt idx="919">
                  <c:v>0.64952546296296299</c:v>
                </c:pt>
                <c:pt idx="920">
                  <c:v>0.64953703703703702</c:v>
                </c:pt>
                <c:pt idx="921">
                  <c:v>0.64954861111111106</c:v>
                </c:pt>
                <c:pt idx="922">
                  <c:v>0.64956018518518521</c:v>
                </c:pt>
                <c:pt idx="923">
                  <c:v>0.64957175925925925</c:v>
                </c:pt>
                <c:pt idx="924">
                  <c:v>0.64958333333333329</c:v>
                </c:pt>
                <c:pt idx="925">
                  <c:v>0.64959490740740744</c:v>
                </c:pt>
                <c:pt idx="926">
                  <c:v>0.64960648148148148</c:v>
                </c:pt>
                <c:pt idx="927">
                  <c:v>0.64961805555555552</c:v>
                </c:pt>
                <c:pt idx="928">
                  <c:v>0.64962962962962967</c:v>
                </c:pt>
                <c:pt idx="929">
                  <c:v>0.64964120370370371</c:v>
                </c:pt>
                <c:pt idx="930">
                  <c:v>0.64965277777777775</c:v>
                </c:pt>
                <c:pt idx="931">
                  <c:v>0.6496643518518519</c:v>
                </c:pt>
                <c:pt idx="932">
                  <c:v>0.64967592592592593</c:v>
                </c:pt>
                <c:pt idx="933">
                  <c:v>0.64968749999999997</c:v>
                </c:pt>
                <c:pt idx="934">
                  <c:v>0.64969907407407412</c:v>
                </c:pt>
                <c:pt idx="935">
                  <c:v>0.64971064814814816</c:v>
                </c:pt>
                <c:pt idx="936">
                  <c:v>0.6497222222222222</c:v>
                </c:pt>
                <c:pt idx="937">
                  <c:v>0.64973379629629635</c:v>
                </c:pt>
                <c:pt idx="938">
                  <c:v>0.64974537037037039</c:v>
                </c:pt>
                <c:pt idx="939">
                  <c:v>0.64975694444444443</c:v>
                </c:pt>
                <c:pt idx="940">
                  <c:v>0.64976851851851847</c:v>
                </c:pt>
                <c:pt idx="941">
                  <c:v>0.64978009259259262</c:v>
                </c:pt>
                <c:pt idx="942">
                  <c:v>0.64979166666666666</c:v>
                </c:pt>
                <c:pt idx="943">
                  <c:v>0.6498032407407407</c:v>
                </c:pt>
                <c:pt idx="944">
                  <c:v>0.64981481481481485</c:v>
                </c:pt>
                <c:pt idx="945">
                  <c:v>0.64982638888888888</c:v>
                </c:pt>
                <c:pt idx="946">
                  <c:v>0.64983796296296292</c:v>
                </c:pt>
                <c:pt idx="947">
                  <c:v>0.64984953703703707</c:v>
                </c:pt>
                <c:pt idx="948">
                  <c:v>0.64986111111111111</c:v>
                </c:pt>
                <c:pt idx="949">
                  <c:v>0.64987268518518515</c:v>
                </c:pt>
                <c:pt idx="950">
                  <c:v>0.6498842592592593</c:v>
                </c:pt>
                <c:pt idx="951">
                  <c:v>0.64989583333333334</c:v>
                </c:pt>
                <c:pt idx="952">
                  <c:v>0.64990740740740738</c:v>
                </c:pt>
                <c:pt idx="953">
                  <c:v>0.64991898148148153</c:v>
                </c:pt>
                <c:pt idx="954">
                  <c:v>0.64993055555555557</c:v>
                </c:pt>
                <c:pt idx="955">
                  <c:v>0.64994212962962961</c:v>
                </c:pt>
                <c:pt idx="956">
                  <c:v>0.64995370370370376</c:v>
                </c:pt>
                <c:pt idx="957">
                  <c:v>0.64996527777777779</c:v>
                </c:pt>
                <c:pt idx="958">
                  <c:v>0.64997685185185183</c:v>
                </c:pt>
                <c:pt idx="959">
                  <c:v>0.64998842592592587</c:v>
                </c:pt>
                <c:pt idx="960">
                  <c:v>0.65</c:v>
                </c:pt>
                <c:pt idx="961">
                  <c:v>0.65001157407407406</c:v>
                </c:pt>
                <c:pt idx="962">
                  <c:v>0.6500231481481481</c:v>
                </c:pt>
                <c:pt idx="963">
                  <c:v>0.65003472222222225</c:v>
                </c:pt>
                <c:pt idx="964">
                  <c:v>0.65004629629629629</c:v>
                </c:pt>
                <c:pt idx="965">
                  <c:v>0.65005787037037033</c:v>
                </c:pt>
                <c:pt idx="966">
                  <c:v>0.65006944444444448</c:v>
                </c:pt>
                <c:pt idx="967">
                  <c:v>0.65008101851851852</c:v>
                </c:pt>
                <c:pt idx="968">
                  <c:v>0.65009259259259256</c:v>
                </c:pt>
                <c:pt idx="969">
                  <c:v>0.65010416666666671</c:v>
                </c:pt>
                <c:pt idx="970">
                  <c:v>0.65011574074074074</c:v>
                </c:pt>
                <c:pt idx="971">
                  <c:v>0.65012731481481478</c:v>
                </c:pt>
                <c:pt idx="972">
                  <c:v>0.65013888888888893</c:v>
                </c:pt>
                <c:pt idx="973">
                  <c:v>0.65015046296296297</c:v>
                </c:pt>
                <c:pt idx="974">
                  <c:v>0.65016203703703701</c:v>
                </c:pt>
                <c:pt idx="975">
                  <c:v>0.65017361111111116</c:v>
                </c:pt>
                <c:pt idx="976">
                  <c:v>0.6501851851851852</c:v>
                </c:pt>
                <c:pt idx="977">
                  <c:v>0.65019675925925924</c:v>
                </c:pt>
                <c:pt idx="978">
                  <c:v>0.65020833333333339</c:v>
                </c:pt>
                <c:pt idx="979">
                  <c:v>0.65021990740740743</c:v>
                </c:pt>
                <c:pt idx="980">
                  <c:v>0.65023148148148147</c:v>
                </c:pt>
                <c:pt idx="981">
                  <c:v>0.6502430555555555</c:v>
                </c:pt>
                <c:pt idx="982">
                  <c:v>0.65025462962962965</c:v>
                </c:pt>
                <c:pt idx="983">
                  <c:v>0.65026620370370369</c:v>
                </c:pt>
                <c:pt idx="984">
                  <c:v>0.65027777777777773</c:v>
                </c:pt>
                <c:pt idx="985">
                  <c:v>0.65028935185185188</c:v>
                </c:pt>
                <c:pt idx="986">
                  <c:v>0.65030092592592592</c:v>
                </c:pt>
                <c:pt idx="987">
                  <c:v>0.65031249999999996</c:v>
                </c:pt>
                <c:pt idx="988">
                  <c:v>0.65032407407407411</c:v>
                </c:pt>
                <c:pt idx="989">
                  <c:v>0.65033564814814815</c:v>
                </c:pt>
                <c:pt idx="990">
                  <c:v>0.65034722222222219</c:v>
                </c:pt>
                <c:pt idx="991">
                  <c:v>0.65035879629629634</c:v>
                </c:pt>
                <c:pt idx="992">
                  <c:v>0.65037037037037038</c:v>
                </c:pt>
                <c:pt idx="993">
                  <c:v>0.65038194444444442</c:v>
                </c:pt>
                <c:pt idx="994">
                  <c:v>0.65039351851851857</c:v>
                </c:pt>
                <c:pt idx="995">
                  <c:v>0.6504050925925926</c:v>
                </c:pt>
                <c:pt idx="996">
                  <c:v>0.65041666666666664</c:v>
                </c:pt>
                <c:pt idx="997">
                  <c:v>0.65042824074074079</c:v>
                </c:pt>
                <c:pt idx="998">
                  <c:v>0.65043981481481483</c:v>
                </c:pt>
                <c:pt idx="999">
                  <c:v>0.65045138888888887</c:v>
                </c:pt>
                <c:pt idx="1000">
                  <c:v>0.65046296296296291</c:v>
                </c:pt>
                <c:pt idx="1001">
                  <c:v>0.65047453703703706</c:v>
                </c:pt>
                <c:pt idx="1002">
                  <c:v>0.6504861111111111</c:v>
                </c:pt>
                <c:pt idx="1003">
                  <c:v>0.65049768518518514</c:v>
                </c:pt>
                <c:pt idx="1004">
                  <c:v>0.65050925925925929</c:v>
                </c:pt>
                <c:pt idx="1005">
                  <c:v>0.65052083333333333</c:v>
                </c:pt>
                <c:pt idx="1006">
                  <c:v>0.65053240740740736</c:v>
                </c:pt>
                <c:pt idx="1007">
                  <c:v>0.65054398148148151</c:v>
                </c:pt>
                <c:pt idx="1008">
                  <c:v>0.65055555555555555</c:v>
                </c:pt>
                <c:pt idx="1009">
                  <c:v>0.65056712962962959</c:v>
                </c:pt>
                <c:pt idx="1010">
                  <c:v>0.65057870370370374</c:v>
                </c:pt>
                <c:pt idx="1011">
                  <c:v>0.65059027777777778</c:v>
                </c:pt>
                <c:pt idx="1012">
                  <c:v>0.65060185185185182</c:v>
                </c:pt>
                <c:pt idx="1013">
                  <c:v>0.65061342592592597</c:v>
                </c:pt>
                <c:pt idx="1014">
                  <c:v>0.65062500000000001</c:v>
                </c:pt>
                <c:pt idx="1015">
                  <c:v>0.65063657407407405</c:v>
                </c:pt>
                <c:pt idx="1016">
                  <c:v>0.6506481481481482</c:v>
                </c:pt>
                <c:pt idx="1017">
                  <c:v>0.65065972222222224</c:v>
                </c:pt>
                <c:pt idx="1018">
                  <c:v>0.65067129629629628</c:v>
                </c:pt>
                <c:pt idx="1019">
                  <c:v>0.65068287037037043</c:v>
                </c:pt>
                <c:pt idx="1020">
                  <c:v>0.65069444444444446</c:v>
                </c:pt>
                <c:pt idx="1021">
                  <c:v>0.6507060185185185</c:v>
                </c:pt>
                <c:pt idx="1022">
                  <c:v>0.65071759259259254</c:v>
                </c:pt>
                <c:pt idx="1023">
                  <c:v>0.65072916666666669</c:v>
                </c:pt>
                <c:pt idx="1024">
                  <c:v>0.65074074074074073</c:v>
                </c:pt>
                <c:pt idx="1025">
                  <c:v>0.65075231481481477</c:v>
                </c:pt>
                <c:pt idx="1026">
                  <c:v>0.65076388888888892</c:v>
                </c:pt>
                <c:pt idx="1027">
                  <c:v>0.65077546296296296</c:v>
                </c:pt>
                <c:pt idx="1028">
                  <c:v>0.650787037037037</c:v>
                </c:pt>
                <c:pt idx="1029">
                  <c:v>0.65079861111111115</c:v>
                </c:pt>
                <c:pt idx="1030">
                  <c:v>0.65081018518518519</c:v>
                </c:pt>
                <c:pt idx="1031">
                  <c:v>0.65082175925925922</c:v>
                </c:pt>
                <c:pt idx="1032">
                  <c:v>0.65083333333333337</c:v>
                </c:pt>
                <c:pt idx="1033">
                  <c:v>0.65084490740740741</c:v>
                </c:pt>
                <c:pt idx="1034">
                  <c:v>0.65085648148148145</c:v>
                </c:pt>
                <c:pt idx="1035">
                  <c:v>0.6508680555555556</c:v>
                </c:pt>
                <c:pt idx="1036">
                  <c:v>0.65087962962962964</c:v>
                </c:pt>
                <c:pt idx="1037">
                  <c:v>0.65089120370370368</c:v>
                </c:pt>
                <c:pt idx="1038">
                  <c:v>0.65090277777777783</c:v>
                </c:pt>
                <c:pt idx="1039">
                  <c:v>0.65091435185185187</c:v>
                </c:pt>
                <c:pt idx="1040">
                  <c:v>0.65092592592592591</c:v>
                </c:pt>
                <c:pt idx="1041">
                  <c:v>0.65093749999999995</c:v>
                </c:pt>
                <c:pt idx="1042">
                  <c:v>0.6509490740740741</c:v>
                </c:pt>
                <c:pt idx="1043">
                  <c:v>0.65096064814814814</c:v>
                </c:pt>
                <c:pt idx="1044">
                  <c:v>0.65097222222222217</c:v>
                </c:pt>
                <c:pt idx="1045">
                  <c:v>0.65098379629629632</c:v>
                </c:pt>
                <c:pt idx="1046">
                  <c:v>0.65099537037037036</c:v>
                </c:pt>
                <c:pt idx="1047">
                  <c:v>0.6510069444444444</c:v>
                </c:pt>
                <c:pt idx="1048">
                  <c:v>0.65101851851851855</c:v>
                </c:pt>
                <c:pt idx="1049">
                  <c:v>0.65103009259259259</c:v>
                </c:pt>
                <c:pt idx="1050">
                  <c:v>0.65104166666666663</c:v>
                </c:pt>
                <c:pt idx="1051">
                  <c:v>0.65105324074074078</c:v>
                </c:pt>
                <c:pt idx="1052">
                  <c:v>0.65106481481481482</c:v>
                </c:pt>
                <c:pt idx="1053">
                  <c:v>0.65107638888888886</c:v>
                </c:pt>
                <c:pt idx="1054">
                  <c:v>0.65108796296296301</c:v>
                </c:pt>
                <c:pt idx="1055">
                  <c:v>0.65109953703703705</c:v>
                </c:pt>
                <c:pt idx="1056">
                  <c:v>0.65111111111111108</c:v>
                </c:pt>
                <c:pt idx="1057">
                  <c:v>0.65112268518518523</c:v>
                </c:pt>
                <c:pt idx="1058">
                  <c:v>0.65113425925925927</c:v>
                </c:pt>
                <c:pt idx="1059">
                  <c:v>0.65114583333333331</c:v>
                </c:pt>
                <c:pt idx="1060">
                  <c:v>0.65115740740740746</c:v>
                </c:pt>
                <c:pt idx="1061">
                  <c:v>0.6511689814814815</c:v>
                </c:pt>
                <c:pt idx="1062">
                  <c:v>0.65118055555555554</c:v>
                </c:pt>
                <c:pt idx="1063">
                  <c:v>0.65119212962962958</c:v>
                </c:pt>
                <c:pt idx="1064">
                  <c:v>0.65120370370370373</c:v>
                </c:pt>
                <c:pt idx="1065">
                  <c:v>0.65121527777777777</c:v>
                </c:pt>
                <c:pt idx="1066">
                  <c:v>0.65122685185185181</c:v>
                </c:pt>
                <c:pt idx="1067">
                  <c:v>0.65123842592592596</c:v>
                </c:pt>
                <c:pt idx="1068">
                  <c:v>0.65125</c:v>
                </c:pt>
                <c:pt idx="1069">
                  <c:v>0.65126157407407403</c:v>
                </c:pt>
                <c:pt idx="1070">
                  <c:v>0.65127314814814818</c:v>
                </c:pt>
                <c:pt idx="1071">
                  <c:v>0.65128472222222222</c:v>
                </c:pt>
                <c:pt idx="1072">
                  <c:v>0.65129629629629626</c:v>
                </c:pt>
                <c:pt idx="1073">
                  <c:v>0.65130787037037041</c:v>
                </c:pt>
                <c:pt idx="1074">
                  <c:v>0.65131944444444445</c:v>
                </c:pt>
                <c:pt idx="1075">
                  <c:v>0.65133101851851849</c:v>
                </c:pt>
                <c:pt idx="1076">
                  <c:v>0.65134259259259264</c:v>
                </c:pt>
                <c:pt idx="1077">
                  <c:v>0.65135416666666668</c:v>
                </c:pt>
                <c:pt idx="1078">
                  <c:v>0.65136574074074072</c:v>
                </c:pt>
                <c:pt idx="1079">
                  <c:v>0.65137731481481487</c:v>
                </c:pt>
                <c:pt idx="1080">
                  <c:v>0.65138888888888891</c:v>
                </c:pt>
                <c:pt idx="1081">
                  <c:v>0.65140046296296295</c:v>
                </c:pt>
                <c:pt idx="1082">
                  <c:v>0.65141203703703698</c:v>
                </c:pt>
                <c:pt idx="1083">
                  <c:v>0.65142361111111113</c:v>
                </c:pt>
                <c:pt idx="1084">
                  <c:v>0.65143518518518517</c:v>
                </c:pt>
                <c:pt idx="1085">
                  <c:v>0.65144675925925921</c:v>
                </c:pt>
                <c:pt idx="1086">
                  <c:v>0.65145833333333336</c:v>
                </c:pt>
                <c:pt idx="1087">
                  <c:v>0.6514699074074074</c:v>
                </c:pt>
                <c:pt idx="1088">
                  <c:v>0.65148148148148144</c:v>
                </c:pt>
                <c:pt idx="1089">
                  <c:v>0.65149305555555559</c:v>
                </c:pt>
                <c:pt idx="1090">
                  <c:v>0.65150462962962963</c:v>
                </c:pt>
                <c:pt idx="1091">
                  <c:v>0.65151620370370367</c:v>
                </c:pt>
                <c:pt idx="1092">
                  <c:v>0.65152777777777782</c:v>
                </c:pt>
                <c:pt idx="1093">
                  <c:v>0.65153935185185186</c:v>
                </c:pt>
                <c:pt idx="1094">
                  <c:v>0.65155092592592589</c:v>
                </c:pt>
                <c:pt idx="1095">
                  <c:v>0.65156250000000004</c:v>
                </c:pt>
                <c:pt idx="1096">
                  <c:v>0.65157407407407408</c:v>
                </c:pt>
                <c:pt idx="1097">
                  <c:v>0.65158564814814812</c:v>
                </c:pt>
                <c:pt idx="1098">
                  <c:v>0.65159722222222227</c:v>
                </c:pt>
                <c:pt idx="1099">
                  <c:v>0.65160879629629631</c:v>
                </c:pt>
                <c:pt idx="1100">
                  <c:v>0.65162037037037035</c:v>
                </c:pt>
                <c:pt idx="1101">
                  <c:v>0.6516319444444445</c:v>
                </c:pt>
                <c:pt idx="1102">
                  <c:v>0.65164351851851854</c:v>
                </c:pt>
                <c:pt idx="1103">
                  <c:v>0.65165509259259258</c:v>
                </c:pt>
                <c:pt idx="1104">
                  <c:v>0.65166666666666662</c:v>
                </c:pt>
                <c:pt idx="1105">
                  <c:v>0.65167824074074077</c:v>
                </c:pt>
                <c:pt idx="1106">
                  <c:v>0.65168981481481481</c:v>
                </c:pt>
                <c:pt idx="1107">
                  <c:v>0.65170138888888884</c:v>
                </c:pt>
                <c:pt idx="1108">
                  <c:v>0.65171296296296299</c:v>
                </c:pt>
                <c:pt idx="1109">
                  <c:v>0.65172453703703703</c:v>
                </c:pt>
                <c:pt idx="1110">
                  <c:v>0.65173611111111107</c:v>
                </c:pt>
                <c:pt idx="1111">
                  <c:v>0.65174768518518522</c:v>
                </c:pt>
                <c:pt idx="1112">
                  <c:v>0.65175925925925926</c:v>
                </c:pt>
                <c:pt idx="1113">
                  <c:v>0.6517708333333333</c:v>
                </c:pt>
                <c:pt idx="1114">
                  <c:v>0.65178240740740745</c:v>
                </c:pt>
                <c:pt idx="1115">
                  <c:v>0.65179398148148149</c:v>
                </c:pt>
                <c:pt idx="1116">
                  <c:v>0.65180555555555553</c:v>
                </c:pt>
                <c:pt idx="1117">
                  <c:v>0.65181712962962968</c:v>
                </c:pt>
                <c:pt idx="1118">
                  <c:v>0.65182870370370372</c:v>
                </c:pt>
                <c:pt idx="1119">
                  <c:v>0.65184027777777775</c:v>
                </c:pt>
                <c:pt idx="1120">
                  <c:v>0.6518518518518519</c:v>
                </c:pt>
                <c:pt idx="1121">
                  <c:v>0.65186342592592594</c:v>
                </c:pt>
                <c:pt idx="1122">
                  <c:v>0.65187499999999998</c:v>
                </c:pt>
                <c:pt idx="1123">
                  <c:v>0.65188657407407402</c:v>
                </c:pt>
                <c:pt idx="1124">
                  <c:v>0.65189814814814817</c:v>
                </c:pt>
                <c:pt idx="1125">
                  <c:v>0.65190972222222221</c:v>
                </c:pt>
                <c:pt idx="1126">
                  <c:v>0.65192129629629625</c:v>
                </c:pt>
                <c:pt idx="1127">
                  <c:v>0.6519328703703704</c:v>
                </c:pt>
                <c:pt idx="1128">
                  <c:v>0.65194444444444444</c:v>
                </c:pt>
                <c:pt idx="1129">
                  <c:v>0.65195601851851848</c:v>
                </c:pt>
                <c:pt idx="1130">
                  <c:v>0.65196759259259263</c:v>
                </c:pt>
                <c:pt idx="1131">
                  <c:v>0.65197916666666667</c:v>
                </c:pt>
                <c:pt idx="1132">
                  <c:v>0.6519907407407407</c:v>
                </c:pt>
                <c:pt idx="1133">
                  <c:v>0.65200231481481485</c:v>
                </c:pt>
                <c:pt idx="1134">
                  <c:v>0.65201388888888889</c:v>
                </c:pt>
                <c:pt idx="1135">
                  <c:v>0.65202546296296293</c:v>
                </c:pt>
                <c:pt idx="1136">
                  <c:v>0.65203703703703708</c:v>
                </c:pt>
                <c:pt idx="1137">
                  <c:v>0.65204861111111112</c:v>
                </c:pt>
                <c:pt idx="1138">
                  <c:v>0.65206018518518516</c:v>
                </c:pt>
                <c:pt idx="1139">
                  <c:v>0.65207175925925931</c:v>
                </c:pt>
                <c:pt idx="1140">
                  <c:v>0.65208333333333335</c:v>
                </c:pt>
                <c:pt idx="1141">
                  <c:v>0.65209490740740739</c:v>
                </c:pt>
                <c:pt idx="1142">
                  <c:v>0.65210648148148154</c:v>
                </c:pt>
                <c:pt idx="1143">
                  <c:v>0.65211805555555558</c:v>
                </c:pt>
                <c:pt idx="1144">
                  <c:v>0.65212962962962961</c:v>
                </c:pt>
                <c:pt idx="1145">
                  <c:v>0.65214120370370365</c:v>
                </c:pt>
                <c:pt idx="1146">
                  <c:v>0.6521527777777778</c:v>
                </c:pt>
                <c:pt idx="1147">
                  <c:v>0.65216435185185184</c:v>
                </c:pt>
                <c:pt idx="1148">
                  <c:v>0.65217592592592588</c:v>
                </c:pt>
                <c:pt idx="1149">
                  <c:v>0.65218750000000003</c:v>
                </c:pt>
                <c:pt idx="1150">
                  <c:v>0.65219907407407407</c:v>
                </c:pt>
                <c:pt idx="1151">
                  <c:v>0.65221064814814811</c:v>
                </c:pt>
                <c:pt idx="1152">
                  <c:v>0.65222222222222226</c:v>
                </c:pt>
                <c:pt idx="1153">
                  <c:v>0.6522337962962963</c:v>
                </c:pt>
                <c:pt idx="1154">
                  <c:v>0.65224537037037034</c:v>
                </c:pt>
                <c:pt idx="1155">
                  <c:v>0.65225694444444449</c:v>
                </c:pt>
                <c:pt idx="1156">
                  <c:v>0.65226851851851853</c:v>
                </c:pt>
                <c:pt idx="1157">
                  <c:v>0.65228009259259256</c:v>
                </c:pt>
                <c:pt idx="1158">
                  <c:v>0.65229166666666671</c:v>
                </c:pt>
                <c:pt idx="1159">
                  <c:v>0.65230324074074075</c:v>
                </c:pt>
                <c:pt idx="1160">
                  <c:v>0.65231481481481479</c:v>
                </c:pt>
                <c:pt idx="1161">
                  <c:v>0.65232638888888894</c:v>
                </c:pt>
                <c:pt idx="1162">
                  <c:v>0.65233796296296298</c:v>
                </c:pt>
                <c:pt idx="1163">
                  <c:v>0.65234953703703702</c:v>
                </c:pt>
                <c:pt idx="1164">
                  <c:v>0.65236111111111106</c:v>
                </c:pt>
                <c:pt idx="1165">
                  <c:v>0.65237268518518521</c:v>
                </c:pt>
                <c:pt idx="1166">
                  <c:v>0.65238425925925925</c:v>
                </c:pt>
                <c:pt idx="1167">
                  <c:v>0.65239583333333329</c:v>
                </c:pt>
                <c:pt idx="1168">
                  <c:v>0.65240740740740744</c:v>
                </c:pt>
                <c:pt idx="1169">
                  <c:v>0.65241898148148147</c:v>
                </c:pt>
                <c:pt idx="1170">
                  <c:v>0.65243055555555551</c:v>
                </c:pt>
                <c:pt idx="1171">
                  <c:v>0.65244212962962966</c:v>
                </c:pt>
                <c:pt idx="1172">
                  <c:v>0.6524537037037037</c:v>
                </c:pt>
                <c:pt idx="1173">
                  <c:v>0.65246527777777774</c:v>
                </c:pt>
                <c:pt idx="1174">
                  <c:v>0.65247685185185189</c:v>
                </c:pt>
                <c:pt idx="1175">
                  <c:v>0.65248842592592593</c:v>
                </c:pt>
                <c:pt idx="1176">
                  <c:v>0.65249999999999997</c:v>
                </c:pt>
                <c:pt idx="1177">
                  <c:v>0.65251157407407412</c:v>
                </c:pt>
                <c:pt idx="1178">
                  <c:v>0.65252314814814816</c:v>
                </c:pt>
                <c:pt idx="1179">
                  <c:v>0.6525347222222222</c:v>
                </c:pt>
                <c:pt idx="1180">
                  <c:v>0.65254629629629635</c:v>
                </c:pt>
                <c:pt idx="1181">
                  <c:v>0.65255787037037039</c:v>
                </c:pt>
                <c:pt idx="1182">
                  <c:v>0.65256944444444442</c:v>
                </c:pt>
                <c:pt idx="1183">
                  <c:v>0.65258101851851846</c:v>
                </c:pt>
                <c:pt idx="1184">
                  <c:v>0.65259259259259261</c:v>
                </c:pt>
                <c:pt idx="1185">
                  <c:v>0.65260416666666665</c:v>
                </c:pt>
                <c:pt idx="1186">
                  <c:v>0.65261574074074069</c:v>
                </c:pt>
                <c:pt idx="1187">
                  <c:v>0.65262731481481484</c:v>
                </c:pt>
                <c:pt idx="1188">
                  <c:v>0.65263888888888888</c:v>
                </c:pt>
                <c:pt idx="1189">
                  <c:v>0.65265046296296292</c:v>
                </c:pt>
                <c:pt idx="1190">
                  <c:v>0.65266203703703707</c:v>
                </c:pt>
                <c:pt idx="1191">
                  <c:v>0.65267361111111111</c:v>
                </c:pt>
                <c:pt idx="1192">
                  <c:v>0.65268518518518515</c:v>
                </c:pt>
                <c:pt idx="1193">
                  <c:v>0.6526967592592593</c:v>
                </c:pt>
                <c:pt idx="1194">
                  <c:v>0.65270833333333333</c:v>
                </c:pt>
                <c:pt idx="1195">
                  <c:v>0.65271990740740737</c:v>
                </c:pt>
                <c:pt idx="1196">
                  <c:v>0.65273148148148152</c:v>
                </c:pt>
                <c:pt idx="1197">
                  <c:v>0.65274305555555556</c:v>
                </c:pt>
                <c:pt idx="1198">
                  <c:v>0.6527546296296296</c:v>
                </c:pt>
                <c:pt idx="1199">
                  <c:v>0.65276620370370375</c:v>
                </c:pt>
                <c:pt idx="1200">
                  <c:v>0.65277777777777779</c:v>
                </c:pt>
                <c:pt idx="1201">
                  <c:v>0.65278935185185183</c:v>
                </c:pt>
                <c:pt idx="1202">
                  <c:v>0.65280092592592598</c:v>
                </c:pt>
                <c:pt idx="1203">
                  <c:v>0.65281250000000002</c:v>
                </c:pt>
                <c:pt idx="1204">
                  <c:v>0.65282407407407406</c:v>
                </c:pt>
                <c:pt idx="1205">
                  <c:v>0.6528356481481481</c:v>
                </c:pt>
                <c:pt idx="1206">
                  <c:v>0.65284722222222225</c:v>
                </c:pt>
                <c:pt idx="1207">
                  <c:v>0.65285879629629628</c:v>
                </c:pt>
                <c:pt idx="1208">
                  <c:v>0.65287037037037032</c:v>
                </c:pt>
                <c:pt idx="1209">
                  <c:v>0.65288194444444447</c:v>
                </c:pt>
                <c:pt idx="1210">
                  <c:v>0.65289351851851851</c:v>
                </c:pt>
                <c:pt idx="1211">
                  <c:v>0.65290509259259255</c:v>
                </c:pt>
                <c:pt idx="1212">
                  <c:v>0.6529166666666667</c:v>
                </c:pt>
                <c:pt idx="1213">
                  <c:v>0.65292824074074074</c:v>
                </c:pt>
                <c:pt idx="1214">
                  <c:v>0.65293981481481478</c:v>
                </c:pt>
                <c:pt idx="1215">
                  <c:v>0.65295138888888893</c:v>
                </c:pt>
                <c:pt idx="1216">
                  <c:v>0.65296296296296297</c:v>
                </c:pt>
                <c:pt idx="1217">
                  <c:v>0.65297453703703701</c:v>
                </c:pt>
                <c:pt idx="1218">
                  <c:v>0.65298611111111116</c:v>
                </c:pt>
                <c:pt idx="1219">
                  <c:v>0.65299768518518519</c:v>
                </c:pt>
                <c:pt idx="1220">
                  <c:v>0.65300925925925923</c:v>
                </c:pt>
                <c:pt idx="1221">
                  <c:v>0.65302083333333338</c:v>
                </c:pt>
                <c:pt idx="1222">
                  <c:v>0.65303240740740742</c:v>
                </c:pt>
                <c:pt idx="1223">
                  <c:v>0.65304398148148146</c:v>
                </c:pt>
                <c:pt idx="1224">
                  <c:v>0.6530555555555555</c:v>
                </c:pt>
                <c:pt idx="1225">
                  <c:v>0.65306712962962965</c:v>
                </c:pt>
                <c:pt idx="1226">
                  <c:v>0.65307870370370369</c:v>
                </c:pt>
                <c:pt idx="1227">
                  <c:v>0.65309027777777773</c:v>
                </c:pt>
                <c:pt idx="1228">
                  <c:v>0.65310185185185188</c:v>
                </c:pt>
                <c:pt idx="1229">
                  <c:v>0.65311342592592592</c:v>
                </c:pt>
                <c:pt idx="1230">
                  <c:v>0.65312499999999996</c:v>
                </c:pt>
                <c:pt idx="1231">
                  <c:v>0.65313657407407411</c:v>
                </c:pt>
                <c:pt idx="1232">
                  <c:v>0.65314814814814814</c:v>
                </c:pt>
                <c:pt idx="1233">
                  <c:v>0.65315972222222218</c:v>
                </c:pt>
                <c:pt idx="1234">
                  <c:v>0.65317129629629633</c:v>
                </c:pt>
                <c:pt idx="1235">
                  <c:v>0.65318287037037037</c:v>
                </c:pt>
                <c:pt idx="1236">
                  <c:v>0.65319444444444441</c:v>
                </c:pt>
                <c:pt idx="1237">
                  <c:v>0.65320601851851856</c:v>
                </c:pt>
                <c:pt idx="1238">
                  <c:v>0.6532175925925926</c:v>
                </c:pt>
                <c:pt idx="1239">
                  <c:v>0.65322916666666664</c:v>
                </c:pt>
                <c:pt idx="1240">
                  <c:v>0.65324074074074079</c:v>
                </c:pt>
                <c:pt idx="1241">
                  <c:v>0.65325231481481483</c:v>
                </c:pt>
                <c:pt idx="1242">
                  <c:v>0.65326388888888887</c:v>
                </c:pt>
                <c:pt idx="1243">
                  <c:v>0.65327546296296302</c:v>
                </c:pt>
                <c:pt idx="1244">
                  <c:v>0.65328703703703705</c:v>
                </c:pt>
                <c:pt idx="1245">
                  <c:v>0.65329861111111109</c:v>
                </c:pt>
                <c:pt idx="1246">
                  <c:v>0.65331018518518513</c:v>
                </c:pt>
                <c:pt idx="1247">
                  <c:v>0.65332175925925928</c:v>
                </c:pt>
                <c:pt idx="1248">
                  <c:v>0.65333333333333332</c:v>
                </c:pt>
                <c:pt idx="1249">
                  <c:v>0.65334490740740736</c:v>
                </c:pt>
                <c:pt idx="1250">
                  <c:v>0.65335648148148151</c:v>
                </c:pt>
                <c:pt idx="1251">
                  <c:v>0.65336805555555555</c:v>
                </c:pt>
                <c:pt idx="1252">
                  <c:v>0.65337962962962959</c:v>
                </c:pt>
                <c:pt idx="1253">
                  <c:v>0.65339120370370374</c:v>
                </c:pt>
                <c:pt idx="1254">
                  <c:v>0.65340277777777778</c:v>
                </c:pt>
                <c:pt idx="1255">
                  <c:v>0.65341435185185182</c:v>
                </c:pt>
                <c:pt idx="1256">
                  <c:v>0.65342592592592597</c:v>
                </c:pt>
                <c:pt idx="1257">
                  <c:v>0.6534375</c:v>
                </c:pt>
                <c:pt idx="1258">
                  <c:v>0.65344907407407404</c:v>
                </c:pt>
                <c:pt idx="1259">
                  <c:v>0.65346064814814819</c:v>
                </c:pt>
                <c:pt idx="1260">
                  <c:v>0.65347222222222223</c:v>
                </c:pt>
                <c:pt idx="1261">
                  <c:v>0.65348379629629627</c:v>
                </c:pt>
                <c:pt idx="1262">
                  <c:v>0.65349537037037042</c:v>
                </c:pt>
                <c:pt idx="1263">
                  <c:v>0.65350694444444446</c:v>
                </c:pt>
                <c:pt idx="1264">
                  <c:v>0.6535185185185185</c:v>
                </c:pt>
                <c:pt idx="1265">
                  <c:v>0.65353009259259254</c:v>
                </c:pt>
                <c:pt idx="1266">
                  <c:v>0.65354166666666669</c:v>
                </c:pt>
                <c:pt idx="1267">
                  <c:v>0.65355324074074073</c:v>
                </c:pt>
                <c:pt idx="1268">
                  <c:v>0.65356481481481477</c:v>
                </c:pt>
                <c:pt idx="1269">
                  <c:v>0.65357638888888892</c:v>
                </c:pt>
                <c:pt idx="1270">
                  <c:v>0.65358796296296295</c:v>
                </c:pt>
                <c:pt idx="1271">
                  <c:v>0.65359953703703699</c:v>
                </c:pt>
                <c:pt idx="1272">
                  <c:v>0.65361111111111114</c:v>
                </c:pt>
                <c:pt idx="1273">
                  <c:v>0.65362268518518518</c:v>
                </c:pt>
                <c:pt idx="1274">
                  <c:v>0.65363425925925922</c:v>
                </c:pt>
                <c:pt idx="1275">
                  <c:v>0.65364583333333337</c:v>
                </c:pt>
                <c:pt idx="1276">
                  <c:v>0.65365740740740741</c:v>
                </c:pt>
                <c:pt idx="1277">
                  <c:v>0.65366898148148145</c:v>
                </c:pt>
                <c:pt idx="1278">
                  <c:v>0.6536805555555556</c:v>
                </c:pt>
                <c:pt idx="1279">
                  <c:v>0.65369212962962964</c:v>
                </c:pt>
                <c:pt idx="1280">
                  <c:v>0.65370370370370368</c:v>
                </c:pt>
                <c:pt idx="1281">
                  <c:v>0.65371527777777783</c:v>
                </c:pt>
                <c:pt idx="1282">
                  <c:v>0.65372685185185186</c:v>
                </c:pt>
                <c:pt idx="1283">
                  <c:v>0.6537384259259259</c:v>
                </c:pt>
                <c:pt idx="1284">
                  <c:v>0.65375000000000005</c:v>
                </c:pt>
                <c:pt idx="1285">
                  <c:v>0.65376157407407409</c:v>
                </c:pt>
                <c:pt idx="1286">
                  <c:v>0.65377314814814813</c:v>
                </c:pt>
                <c:pt idx="1287">
                  <c:v>0.65378472222222217</c:v>
                </c:pt>
                <c:pt idx="1288">
                  <c:v>0.65379629629629632</c:v>
                </c:pt>
                <c:pt idx="1289">
                  <c:v>0.65380787037037036</c:v>
                </c:pt>
                <c:pt idx="1290">
                  <c:v>0.6538194444444444</c:v>
                </c:pt>
                <c:pt idx="1291">
                  <c:v>0.65383101851851855</c:v>
                </c:pt>
                <c:pt idx="1292">
                  <c:v>0.65384259259259259</c:v>
                </c:pt>
                <c:pt idx="1293">
                  <c:v>0.65385416666666663</c:v>
                </c:pt>
                <c:pt idx="1294">
                  <c:v>0.65386574074074078</c:v>
                </c:pt>
                <c:pt idx="1295">
                  <c:v>0.65387731481481481</c:v>
                </c:pt>
                <c:pt idx="1296">
                  <c:v>0.65388888888888885</c:v>
                </c:pt>
                <c:pt idx="1297">
                  <c:v>0.653900462962963</c:v>
                </c:pt>
                <c:pt idx="1298">
                  <c:v>0.65391203703703704</c:v>
                </c:pt>
                <c:pt idx="1299">
                  <c:v>0.65392361111111108</c:v>
                </c:pt>
                <c:pt idx="1300">
                  <c:v>0.65393518518518523</c:v>
                </c:pt>
                <c:pt idx="1301">
                  <c:v>0.65394675925925927</c:v>
                </c:pt>
                <c:pt idx="1302">
                  <c:v>0.65395833333333331</c:v>
                </c:pt>
                <c:pt idx="1303">
                  <c:v>0.65396990740740746</c:v>
                </c:pt>
                <c:pt idx="1304">
                  <c:v>0.6539814814814815</c:v>
                </c:pt>
                <c:pt idx="1305">
                  <c:v>0.65399305555555554</c:v>
                </c:pt>
                <c:pt idx="1306">
                  <c:v>0.65400462962962957</c:v>
                </c:pt>
                <c:pt idx="1307">
                  <c:v>0.65401620370370372</c:v>
                </c:pt>
                <c:pt idx="1308">
                  <c:v>0.65402777777777776</c:v>
                </c:pt>
                <c:pt idx="1309">
                  <c:v>0.6540393518518518</c:v>
                </c:pt>
                <c:pt idx="1310">
                  <c:v>0.65405092592592595</c:v>
                </c:pt>
                <c:pt idx="1311">
                  <c:v>0.65406249999999999</c:v>
                </c:pt>
                <c:pt idx="1312">
                  <c:v>0.65407407407407403</c:v>
                </c:pt>
                <c:pt idx="1313">
                  <c:v>0.65408564814814818</c:v>
                </c:pt>
                <c:pt idx="1314">
                  <c:v>0.65409722222222222</c:v>
                </c:pt>
                <c:pt idx="1315">
                  <c:v>0.65410879629629626</c:v>
                </c:pt>
                <c:pt idx="1316">
                  <c:v>0.65412037037037041</c:v>
                </c:pt>
                <c:pt idx="1317">
                  <c:v>0.65413194444444445</c:v>
                </c:pt>
                <c:pt idx="1318">
                  <c:v>0.65414351851851849</c:v>
                </c:pt>
                <c:pt idx="1319">
                  <c:v>0.65415509259259264</c:v>
                </c:pt>
                <c:pt idx="1320">
                  <c:v>0.65416666666666667</c:v>
                </c:pt>
                <c:pt idx="1321">
                  <c:v>0.65417824074074071</c:v>
                </c:pt>
                <c:pt idx="1322">
                  <c:v>0.65418981481481486</c:v>
                </c:pt>
                <c:pt idx="1323">
                  <c:v>0.6542013888888889</c:v>
                </c:pt>
                <c:pt idx="1324">
                  <c:v>0.65421296296296294</c:v>
                </c:pt>
                <c:pt idx="1325">
                  <c:v>0.65422453703703709</c:v>
                </c:pt>
                <c:pt idx="1326">
                  <c:v>0.65423611111111113</c:v>
                </c:pt>
                <c:pt idx="1327">
                  <c:v>0.65424768518518517</c:v>
                </c:pt>
                <c:pt idx="1328">
                  <c:v>0.65425925925925921</c:v>
                </c:pt>
                <c:pt idx="1329">
                  <c:v>0.65427083333333336</c:v>
                </c:pt>
                <c:pt idx="1330">
                  <c:v>0.6542824074074074</c:v>
                </c:pt>
                <c:pt idx="1331">
                  <c:v>0.65429398148148143</c:v>
                </c:pt>
                <c:pt idx="1332">
                  <c:v>0.65430555555555558</c:v>
                </c:pt>
                <c:pt idx="1333">
                  <c:v>0.65431712962962962</c:v>
                </c:pt>
                <c:pt idx="1334">
                  <c:v>0.65432870370370366</c:v>
                </c:pt>
                <c:pt idx="1335">
                  <c:v>0.65434027777777781</c:v>
                </c:pt>
                <c:pt idx="1336">
                  <c:v>0.65435185185185185</c:v>
                </c:pt>
                <c:pt idx="1337">
                  <c:v>0.65436342592592589</c:v>
                </c:pt>
                <c:pt idx="1338">
                  <c:v>0.65437500000000004</c:v>
                </c:pt>
                <c:pt idx="1339">
                  <c:v>0.65438657407407408</c:v>
                </c:pt>
                <c:pt idx="1340">
                  <c:v>0.65439814814814812</c:v>
                </c:pt>
                <c:pt idx="1341">
                  <c:v>0.65440972222222227</c:v>
                </c:pt>
                <c:pt idx="1342">
                  <c:v>0.65442129629629631</c:v>
                </c:pt>
                <c:pt idx="1343">
                  <c:v>0.65443287037037035</c:v>
                </c:pt>
                <c:pt idx="1344">
                  <c:v>0.6544444444444445</c:v>
                </c:pt>
                <c:pt idx="1345">
                  <c:v>0.65445601851851853</c:v>
                </c:pt>
                <c:pt idx="1346">
                  <c:v>0.65446759259259257</c:v>
                </c:pt>
                <c:pt idx="1347">
                  <c:v>0.65447916666666661</c:v>
                </c:pt>
                <c:pt idx="1348">
                  <c:v>0.65449074074074076</c:v>
                </c:pt>
                <c:pt idx="1349">
                  <c:v>0.6545023148148148</c:v>
                </c:pt>
                <c:pt idx="1350">
                  <c:v>0.65451388888888884</c:v>
                </c:pt>
                <c:pt idx="1351">
                  <c:v>0.65452546296296299</c:v>
                </c:pt>
                <c:pt idx="1352">
                  <c:v>0.65453703703703703</c:v>
                </c:pt>
                <c:pt idx="1353">
                  <c:v>0.65454861111111107</c:v>
                </c:pt>
                <c:pt idx="1354">
                  <c:v>0.65456018518518522</c:v>
                </c:pt>
                <c:pt idx="1355">
                  <c:v>0.65457175925925926</c:v>
                </c:pt>
                <c:pt idx="1356">
                  <c:v>0.65458333333333329</c:v>
                </c:pt>
                <c:pt idx="1357">
                  <c:v>0.65459490740740744</c:v>
                </c:pt>
                <c:pt idx="1358">
                  <c:v>0.65460648148148148</c:v>
                </c:pt>
                <c:pt idx="1359">
                  <c:v>0.65461805555555552</c:v>
                </c:pt>
                <c:pt idx="1360">
                  <c:v>0.65462962962962967</c:v>
                </c:pt>
                <c:pt idx="1361">
                  <c:v>0.65464120370370371</c:v>
                </c:pt>
                <c:pt idx="1362">
                  <c:v>0.65465277777777775</c:v>
                </c:pt>
                <c:pt idx="1363">
                  <c:v>0.6546643518518519</c:v>
                </c:pt>
                <c:pt idx="1364">
                  <c:v>0.65467592592592594</c:v>
                </c:pt>
                <c:pt idx="1365">
                  <c:v>0.65468749999999998</c:v>
                </c:pt>
                <c:pt idx="1366">
                  <c:v>0.65469907407407413</c:v>
                </c:pt>
                <c:pt idx="1367">
                  <c:v>0.65471064814814817</c:v>
                </c:pt>
                <c:pt idx="1368">
                  <c:v>0.65472222222222221</c:v>
                </c:pt>
                <c:pt idx="1369">
                  <c:v>0.65473379629629624</c:v>
                </c:pt>
                <c:pt idx="1370">
                  <c:v>0.65474537037037039</c:v>
                </c:pt>
                <c:pt idx="1371">
                  <c:v>0.65475694444444443</c:v>
                </c:pt>
                <c:pt idx="1372">
                  <c:v>0.65476851851851847</c:v>
                </c:pt>
                <c:pt idx="1373">
                  <c:v>0.65478009259259262</c:v>
                </c:pt>
                <c:pt idx="1374">
                  <c:v>0.65479166666666666</c:v>
                </c:pt>
                <c:pt idx="1375">
                  <c:v>0.6548032407407407</c:v>
                </c:pt>
                <c:pt idx="1376">
                  <c:v>0.65481481481481485</c:v>
                </c:pt>
                <c:pt idx="1377">
                  <c:v>0.65482638888888889</c:v>
                </c:pt>
                <c:pt idx="1378">
                  <c:v>0.65483796296296293</c:v>
                </c:pt>
                <c:pt idx="1379">
                  <c:v>0.65484953703703708</c:v>
                </c:pt>
                <c:pt idx="1380">
                  <c:v>0.65486111111111112</c:v>
                </c:pt>
                <c:pt idx="1381">
                  <c:v>0.65487268518518515</c:v>
                </c:pt>
                <c:pt idx="1382">
                  <c:v>0.6548842592592593</c:v>
                </c:pt>
                <c:pt idx="1383">
                  <c:v>0.65489583333333334</c:v>
                </c:pt>
                <c:pt idx="1384">
                  <c:v>0.65490740740740738</c:v>
                </c:pt>
                <c:pt idx="1385">
                  <c:v>0.65491898148148153</c:v>
                </c:pt>
                <c:pt idx="1386">
                  <c:v>0.65493055555555557</c:v>
                </c:pt>
                <c:pt idx="1387">
                  <c:v>0.65494212962962961</c:v>
                </c:pt>
                <c:pt idx="1388">
                  <c:v>0.65495370370370365</c:v>
                </c:pt>
                <c:pt idx="1389">
                  <c:v>0.6549652777777778</c:v>
                </c:pt>
                <c:pt idx="1390">
                  <c:v>0.65497685185185184</c:v>
                </c:pt>
                <c:pt idx="1391">
                  <c:v>0.65498842592592588</c:v>
                </c:pt>
                <c:pt idx="1392">
                  <c:v>0.65500000000000003</c:v>
                </c:pt>
                <c:pt idx="1393">
                  <c:v>0.65501157407407407</c:v>
                </c:pt>
                <c:pt idx="1394">
                  <c:v>0.6550231481481481</c:v>
                </c:pt>
                <c:pt idx="1395">
                  <c:v>0.65503472222222225</c:v>
                </c:pt>
                <c:pt idx="1396">
                  <c:v>0.65504629629629629</c:v>
                </c:pt>
                <c:pt idx="1397">
                  <c:v>0.65505787037037033</c:v>
                </c:pt>
                <c:pt idx="1398">
                  <c:v>0.65506944444444448</c:v>
                </c:pt>
                <c:pt idx="1399">
                  <c:v>0.65508101851851852</c:v>
                </c:pt>
                <c:pt idx="1400">
                  <c:v>0.65509259259259256</c:v>
                </c:pt>
                <c:pt idx="1401">
                  <c:v>0.65510416666666671</c:v>
                </c:pt>
                <c:pt idx="1402">
                  <c:v>0.65511574074074075</c:v>
                </c:pt>
                <c:pt idx="1403">
                  <c:v>0.65512731481481479</c:v>
                </c:pt>
                <c:pt idx="1404">
                  <c:v>0.65513888888888894</c:v>
                </c:pt>
                <c:pt idx="1405">
                  <c:v>0.65515046296296298</c:v>
                </c:pt>
                <c:pt idx="1406">
                  <c:v>0.65516203703703701</c:v>
                </c:pt>
                <c:pt idx="1407">
                  <c:v>0.65517361111111116</c:v>
                </c:pt>
                <c:pt idx="1408">
                  <c:v>0.6551851851851852</c:v>
                </c:pt>
                <c:pt idx="1409">
                  <c:v>0.65519675925925924</c:v>
                </c:pt>
                <c:pt idx="1410">
                  <c:v>0.65520833333333328</c:v>
                </c:pt>
                <c:pt idx="1411">
                  <c:v>0.65521990740740743</c:v>
                </c:pt>
                <c:pt idx="1412">
                  <c:v>0.65523148148148147</c:v>
                </c:pt>
                <c:pt idx="1413">
                  <c:v>0.65524305555555551</c:v>
                </c:pt>
                <c:pt idx="1414">
                  <c:v>0.65525462962962966</c:v>
                </c:pt>
                <c:pt idx="1415">
                  <c:v>0.6552662037037037</c:v>
                </c:pt>
                <c:pt idx="1416">
                  <c:v>0.65527777777777774</c:v>
                </c:pt>
                <c:pt idx="1417">
                  <c:v>0.65528935185185189</c:v>
                </c:pt>
                <c:pt idx="1418">
                  <c:v>0.65530092592592593</c:v>
                </c:pt>
                <c:pt idx="1419">
                  <c:v>0.65531249999999996</c:v>
                </c:pt>
                <c:pt idx="1420">
                  <c:v>0.65532407407407411</c:v>
                </c:pt>
                <c:pt idx="1421">
                  <c:v>0.65533564814814815</c:v>
                </c:pt>
                <c:pt idx="1422">
                  <c:v>0.65534722222222219</c:v>
                </c:pt>
                <c:pt idx="1423">
                  <c:v>0.65535879629629634</c:v>
                </c:pt>
                <c:pt idx="1424">
                  <c:v>0.65537037037037038</c:v>
                </c:pt>
                <c:pt idx="1425">
                  <c:v>0.65538194444444442</c:v>
                </c:pt>
                <c:pt idx="1426">
                  <c:v>0.65539351851851857</c:v>
                </c:pt>
                <c:pt idx="1427">
                  <c:v>0.65540509259259261</c:v>
                </c:pt>
                <c:pt idx="1428">
                  <c:v>0.65541666666666665</c:v>
                </c:pt>
                <c:pt idx="1429">
                  <c:v>0.65542824074074069</c:v>
                </c:pt>
                <c:pt idx="1430">
                  <c:v>0.65543981481481484</c:v>
                </c:pt>
                <c:pt idx="1431">
                  <c:v>0.65545138888888888</c:v>
                </c:pt>
                <c:pt idx="1432">
                  <c:v>0.65546296296296291</c:v>
                </c:pt>
                <c:pt idx="1433">
                  <c:v>0.65547453703703706</c:v>
                </c:pt>
                <c:pt idx="1434">
                  <c:v>0.6554861111111111</c:v>
                </c:pt>
                <c:pt idx="1435">
                  <c:v>0.65549768518518514</c:v>
                </c:pt>
                <c:pt idx="1436">
                  <c:v>0.65550925925925929</c:v>
                </c:pt>
                <c:pt idx="1437">
                  <c:v>0.65552083333333333</c:v>
                </c:pt>
                <c:pt idx="1438">
                  <c:v>0.65553240740740737</c:v>
                </c:pt>
                <c:pt idx="1439">
                  <c:v>0.65554398148148152</c:v>
                </c:pt>
                <c:pt idx="1440">
                  <c:v>0.65555555555555556</c:v>
                </c:pt>
                <c:pt idx="1441">
                  <c:v>0.6555671296296296</c:v>
                </c:pt>
                <c:pt idx="1442">
                  <c:v>0.65557870370370375</c:v>
                </c:pt>
                <c:pt idx="1443">
                  <c:v>0.65559027777777779</c:v>
                </c:pt>
                <c:pt idx="1444">
                  <c:v>0.65560185185185182</c:v>
                </c:pt>
                <c:pt idx="1445">
                  <c:v>0.65561342592592597</c:v>
                </c:pt>
                <c:pt idx="1446">
                  <c:v>0.65562500000000001</c:v>
                </c:pt>
                <c:pt idx="1447">
                  <c:v>0.65563657407407405</c:v>
                </c:pt>
                <c:pt idx="1448">
                  <c:v>0.6556481481481482</c:v>
                </c:pt>
                <c:pt idx="1449">
                  <c:v>0.65565972222222224</c:v>
                </c:pt>
                <c:pt idx="1450">
                  <c:v>0.65567129629629628</c:v>
                </c:pt>
                <c:pt idx="1451">
                  <c:v>0.65568287037037032</c:v>
                </c:pt>
                <c:pt idx="1452">
                  <c:v>0.65569444444444447</c:v>
                </c:pt>
                <c:pt idx="1453">
                  <c:v>0.65570601851851851</c:v>
                </c:pt>
                <c:pt idx="1454">
                  <c:v>0.65571759259259255</c:v>
                </c:pt>
                <c:pt idx="1455">
                  <c:v>0.6557291666666667</c:v>
                </c:pt>
                <c:pt idx="1456">
                  <c:v>0.65574074074074074</c:v>
                </c:pt>
                <c:pt idx="1457">
                  <c:v>0.65575231481481477</c:v>
                </c:pt>
                <c:pt idx="1458">
                  <c:v>0.65576388888888892</c:v>
                </c:pt>
                <c:pt idx="1459">
                  <c:v>0.65577546296296296</c:v>
                </c:pt>
                <c:pt idx="1460">
                  <c:v>0.655787037037037</c:v>
                </c:pt>
                <c:pt idx="1461">
                  <c:v>0.65579861111111115</c:v>
                </c:pt>
                <c:pt idx="1462">
                  <c:v>0.65581018518518519</c:v>
                </c:pt>
                <c:pt idx="1463">
                  <c:v>0.65582175925925923</c:v>
                </c:pt>
                <c:pt idx="1464">
                  <c:v>0.65583333333333338</c:v>
                </c:pt>
                <c:pt idx="1465">
                  <c:v>0.65584490740740742</c:v>
                </c:pt>
                <c:pt idx="1466">
                  <c:v>0.65585648148148146</c:v>
                </c:pt>
                <c:pt idx="1467">
                  <c:v>0.65586805555555561</c:v>
                </c:pt>
                <c:pt idx="1468">
                  <c:v>0.65587962962962965</c:v>
                </c:pt>
                <c:pt idx="1469">
                  <c:v>0.65589120370370368</c:v>
                </c:pt>
                <c:pt idx="1470">
                  <c:v>0.65590277777777772</c:v>
                </c:pt>
                <c:pt idx="1471">
                  <c:v>0.65591435185185187</c:v>
                </c:pt>
                <c:pt idx="1472">
                  <c:v>0.65592592592592591</c:v>
                </c:pt>
                <c:pt idx="1473">
                  <c:v>0.65593749999999995</c:v>
                </c:pt>
                <c:pt idx="1474">
                  <c:v>0.6559490740740741</c:v>
                </c:pt>
                <c:pt idx="1475">
                  <c:v>0.65596064814814814</c:v>
                </c:pt>
                <c:pt idx="1476">
                  <c:v>0.65597222222222218</c:v>
                </c:pt>
                <c:pt idx="1477">
                  <c:v>0.65598379629629633</c:v>
                </c:pt>
                <c:pt idx="1478">
                  <c:v>0.65599537037037037</c:v>
                </c:pt>
                <c:pt idx="1479">
                  <c:v>0.65600694444444441</c:v>
                </c:pt>
                <c:pt idx="1480">
                  <c:v>0.65601851851851856</c:v>
                </c:pt>
                <c:pt idx="1481">
                  <c:v>0.6560300925925926</c:v>
                </c:pt>
                <c:pt idx="1482">
                  <c:v>0.65604166666666663</c:v>
                </c:pt>
                <c:pt idx="1483">
                  <c:v>0.65605324074074078</c:v>
                </c:pt>
                <c:pt idx="1484">
                  <c:v>0.65606481481481482</c:v>
                </c:pt>
                <c:pt idx="1485">
                  <c:v>0.65607638888888886</c:v>
                </c:pt>
                <c:pt idx="1486">
                  <c:v>0.65608796296296301</c:v>
                </c:pt>
                <c:pt idx="1487">
                  <c:v>0.65609953703703705</c:v>
                </c:pt>
                <c:pt idx="1488">
                  <c:v>0.65611111111111109</c:v>
                </c:pt>
                <c:pt idx="1489">
                  <c:v>0.65612268518518524</c:v>
                </c:pt>
                <c:pt idx="1490">
                  <c:v>0.65613425925925928</c:v>
                </c:pt>
                <c:pt idx="1491">
                  <c:v>0.65614583333333332</c:v>
                </c:pt>
                <c:pt idx="1492">
                  <c:v>0.65615740740740736</c:v>
                </c:pt>
                <c:pt idx="1493">
                  <c:v>0.65616898148148151</c:v>
                </c:pt>
                <c:pt idx="1494">
                  <c:v>0.65618055555555554</c:v>
                </c:pt>
                <c:pt idx="1495">
                  <c:v>0.65619212962962958</c:v>
                </c:pt>
                <c:pt idx="1496">
                  <c:v>0.65620370370370373</c:v>
                </c:pt>
                <c:pt idx="1497">
                  <c:v>0.65621527777777777</c:v>
                </c:pt>
                <c:pt idx="1498">
                  <c:v>0.65622685185185181</c:v>
                </c:pt>
                <c:pt idx="1499">
                  <c:v>0.65623842592592596</c:v>
                </c:pt>
              </c:numCache>
            </c:numRef>
          </c:xVal>
          <c:yVal>
            <c:numRef>
              <c:f>'Ghost Current and Gun Vacuum'!$F$2:$F$1501</c:f>
              <c:numCache>
                <c:formatCode>General</c:formatCode>
                <c:ptCount val="1500"/>
                <c:pt idx="0">
                  <c:v>5.69E-10</c:v>
                </c:pt>
                <c:pt idx="1">
                  <c:v>5.7899999999999997E-10</c:v>
                </c:pt>
                <c:pt idx="2">
                  <c:v>5.7899999999999997E-10</c:v>
                </c:pt>
                <c:pt idx="3">
                  <c:v>5.7899999999999997E-10</c:v>
                </c:pt>
                <c:pt idx="4">
                  <c:v>5.69E-10</c:v>
                </c:pt>
                <c:pt idx="5">
                  <c:v>5.5900000000000003E-10</c:v>
                </c:pt>
                <c:pt idx="6">
                  <c:v>5.69E-10</c:v>
                </c:pt>
                <c:pt idx="7">
                  <c:v>5.7899999999999997E-10</c:v>
                </c:pt>
                <c:pt idx="8">
                  <c:v>5.8900000000000003E-10</c:v>
                </c:pt>
                <c:pt idx="9">
                  <c:v>5.99E-10</c:v>
                </c:pt>
                <c:pt idx="10">
                  <c:v>6.0899999999999996E-10</c:v>
                </c:pt>
                <c:pt idx="11">
                  <c:v>6.0899999999999996E-10</c:v>
                </c:pt>
                <c:pt idx="12">
                  <c:v>5.99E-10</c:v>
                </c:pt>
                <c:pt idx="13">
                  <c:v>5.99E-10</c:v>
                </c:pt>
                <c:pt idx="14">
                  <c:v>5.99E-10</c:v>
                </c:pt>
                <c:pt idx="15">
                  <c:v>5.8900000000000003E-10</c:v>
                </c:pt>
                <c:pt idx="16">
                  <c:v>5.7899999999999997E-10</c:v>
                </c:pt>
                <c:pt idx="17">
                  <c:v>5.69E-10</c:v>
                </c:pt>
                <c:pt idx="18">
                  <c:v>5.7899999999999997E-10</c:v>
                </c:pt>
                <c:pt idx="19">
                  <c:v>5.7899999999999997E-10</c:v>
                </c:pt>
                <c:pt idx="20">
                  <c:v>5.99E-10</c:v>
                </c:pt>
                <c:pt idx="21">
                  <c:v>5.7899999999999997E-10</c:v>
                </c:pt>
                <c:pt idx="22">
                  <c:v>5.69E-10</c:v>
                </c:pt>
                <c:pt idx="23">
                  <c:v>5.5900000000000003E-10</c:v>
                </c:pt>
                <c:pt idx="24">
                  <c:v>5.69E-10</c:v>
                </c:pt>
                <c:pt idx="25">
                  <c:v>5.69E-10</c:v>
                </c:pt>
                <c:pt idx="26">
                  <c:v>5.69E-10</c:v>
                </c:pt>
                <c:pt idx="27">
                  <c:v>5.69E-10</c:v>
                </c:pt>
                <c:pt idx="28">
                  <c:v>5.5900000000000003E-10</c:v>
                </c:pt>
                <c:pt idx="29">
                  <c:v>5.5900000000000003E-10</c:v>
                </c:pt>
                <c:pt idx="30">
                  <c:v>5.5900000000000003E-10</c:v>
                </c:pt>
                <c:pt idx="31">
                  <c:v>5.5900000000000003E-10</c:v>
                </c:pt>
                <c:pt idx="32">
                  <c:v>5.5900000000000003E-10</c:v>
                </c:pt>
                <c:pt idx="33">
                  <c:v>5.5900000000000003E-10</c:v>
                </c:pt>
                <c:pt idx="34">
                  <c:v>5.69E-10</c:v>
                </c:pt>
                <c:pt idx="35">
                  <c:v>5.69E-10</c:v>
                </c:pt>
                <c:pt idx="36">
                  <c:v>5.99E-10</c:v>
                </c:pt>
                <c:pt idx="37">
                  <c:v>5.99E-10</c:v>
                </c:pt>
                <c:pt idx="38">
                  <c:v>5.99E-10</c:v>
                </c:pt>
                <c:pt idx="39">
                  <c:v>5.8900000000000003E-10</c:v>
                </c:pt>
                <c:pt idx="40">
                  <c:v>5.7899999999999997E-10</c:v>
                </c:pt>
                <c:pt idx="41">
                  <c:v>5.7899999999999997E-10</c:v>
                </c:pt>
                <c:pt idx="42">
                  <c:v>5.7899999999999997E-10</c:v>
                </c:pt>
                <c:pt idx="43">
                  <c:v>5.8900000000000003E-10</c:v>
                </c:pt>
                <c:pt idx="44">
                  <c:v>5.7899999999999997E-10</c:v>
                </c:pt>
                <c:pt idx="45">
                  <c:v>5.69E-10</c:v>
                </c:pt>
                <c:pt idx="46">
                  <c:v>5.7899999999999997E-10</c:v>
                </c:pt>
                <c:pt idx="47">
                  <c:v>5.69E-10</c:v>
                </c:pt>
                <c:pt idx="48">
                  <c:v>5.5900000000000003E-10</c:v>
                </c:pt>
                <c:pt idx="49">
                  <c:v>5.5900000000000003E-10</c:v>
                </c:pt>
                <c:pt idx="50">
                  <c:v>5.69E-10</c:v>
                </c:pt>
                <c:pt idx="51">
                  <c:v>5.5900000000000003E-10</c:v>
                </c:pt>
                <c:pt idx="52">
                  <c:v>5.69E-10</c:v>
                </c:pt>
                <c:pt idx="53">
                  <c:v>5.69E-10</c:v>
                </c:pt>
                <c:pt idx="54">
                  <c:v>5.7899999999999997E-10</c:v>
                </c:pt>
                <c:pt idx="55">
                  <c:v>5.8900000000000003E-10</c:v>
                </c:pt>
                <c:pt idx="56">
                  <c:v>5.69E-10</c:v>
                </c:pt>
                <c:pt idx="57">
                  <c:v>5.7899999999999997E-10</c:v>
                </c:pt>
                <c:pt idx="58">
                  <c:v>5.7899999999999997E-10</c:v>
                </c:pt>
                <c:pt idx="59">
                  <c:v>5.69E-10</c:v>
                </c:pt>
                <c:pt idx="60">
                  <c:v>5.7899999999999997E-10</c:v>
                </c:pt>
                <c:pt idx="61">
                  <c:v>6.0899999999999996E-10</c:v>
                </c:pt>
                <c:pt idx="62">
                  <c:v>6.89E-10</c:v>
                </c:pt>
                <c:pt idx="63">
                  <c:v>8.0999999999999999E-10</c:v>
                </c:pt>
                <c:pt idx="64">
                  <c:v>9.6900000000000007E-10</c:v>
                </c:pt>
                <c:pt idx="65">
                  <c:v>1.1200000000000001E-9</c:v>
                </c:pt>
                <c:pt idx="66">
                  <c:v>1.31E-9</c:v>
                </c:pt>
                <c:pt idx="67">
                  <c:v>1.5199999999999999E-9</c:v>
                </c:pt>
                <c:pt idx="68">
                  <c:v>1.74E-9</c:v>
                </c:pt>
                <c:pt idx="69">
                  <c:v>1.9399999999999999E-9</c:v>
                </c:pt>
                <c:pt idx="70">
                  <c:v>2.1499999999999998E-9</c:v>
                </c:pt>
                <c:pt idx="71">
                  <c:v>2.33E-9</c:v>
                </c:pt>
                <c:pt idx="72">
                  <c:v>2.5300000000000002E-9</c:v>
                </c:pt>
                <c:pt idx="73">
                  <c:v>2.7099999999999999E-9</c:v>
                </c:pt>
                <c:pt idx="74">
                  <c:v>2.88E-9</c:v>
                </c:pt>
                <c:pt idx="75">
                  <c:v>3.0399999999999998E-9</c:v>
                </c:pt>
                <c:pt idx="76">
                  <c:v>3.1800000000000002E-9</c:v>
                </c:pt>
                <c:pt idx="77">
                  <c:v>3.3099999999999999E-9</c:v>
                </c:pt>
                <c:pt idx="78">
                  <c:v>3.4299999999999999E-9</c:v>
                </c:pt>
                <c:pt idx="79">
                  <c:v>3.5600000000000001E-9</c:v>
                </c:pt>
                <c:pt idx="80">
                  <c:v>3.6800000000000001E-9</c:v>
                </c:pt>
                <c:pt idx="81">
                  <c:v>3.7799999999999998E-9</c:v>
                </c:pt>
                <c:pt idx="82">
                  <c:v>3.8799999999999998E-9</c:v>
                </c:pt>
                <c:pt idx="83">
                  <c:v>3.9799999999999999E-9</c:v>
                </c:pt>
                <c:pt idx="84">
                  <c:v>4.0700000000000002E-9</c:v>
                </c:pt>
                <c:pt idx="85">
                  <c:v>4.1400000000000002E-9</c:v>
                </c:pt>
                <c:pt idx="86">
                  <c:v>4.2199999999999999E-9</c:v>
                </c:pt>
                <c:pt idx="87">
                  <c:v>4.2899999999999999E-9</c:v>
                </c:pt>
                <c:pt idx="88">
                  <c:v>4.3699999999999996E-9</c:v>
                </c:pt>
                <c:pt idx="89">
                  <c:v>4.4500000000000001E-9</c:v>
                </c:pt>
                <c:pt idx="90">
                  <c:v>4.5100000000000003E-9</c:v>
                </c:pt>
                <c:pt idx="91">
                  <c:v>4.5699999999999997E-9</c:v>
                </c:pt>
                <c:pt idx="92">
                  <c:v>4.6399999999999997E-9</c:v>
                </c:pt>
                <c:pt idx="93">
                  <c:v>4.7099999999999997E-9</c:v>
                </c:pt>
                <c:pt idx="94">
                  <c:v>4.7600000000000001E-9</c:v>
                </c:pt>
                <c:pt idx="95">
                  <c:v>4.8300000000000001E-9</c:v>
                </c:pt>
                <c:pt idx="96">
                  <c:v>4.9E-9</c:v>
                </c:pt>
                <c:pt idx="97">
                  <c:v>4.97E-9</c:v>
                </c:pt>
                <c:pt idx="98">
                  <c:v>5.0199999999999996E-9</c:v>
                </c:pt>
                <c:pt idx="99">
                  <c:v>5.0799999999999998E-9</c:v>
                </c:pt>
                <c:pt idx="100">
                  <c:v>5.1199999999999997E-9</c:v>
                </c:pt>
                <c:pt idx="101">
                  <c:v>5.2000000000000002E-9</c:v>
                </c:pt>
                <c:pt idx="102">
                  <c:v>5.2400000000000001E-9</c:v>
                </c:pt>
                <c:pt idx="103">
                  <c:v>5.3100000000000001E-9</c:v>
                </c:pt>
                <c:pt idx="104">
                  <c:v>5.3599999999999997E-9</c:v>
                </c:pt>
                <c:pt idx="105">
                  <c:v>5.4199999999999999E-9</c:v>
                </c:pt>
                <c:pt idx="106">
                  <c:v>5.4599999999999998E-9</c:v>
                </c:pt>
                <c:pt idx="107">
                  <c:v>5.5100000000000002E-9</c:v>
                </c:pt>
                <c:pt idx="108">
                  <c:v>5.5400000000000003E-9</c:v>
                </c:pt>
                <c:pt idx="109">
                  <c:v>5.5899999999999999E-9</c:v>
                </c:pt>
                <c:pt idx="110">
                  <c:v>5.6299999999999998E-9</c:v>
                </c:pt>
                <c:pt idx="111">
                  <c:v>5.6800000000000002E-9</c:v>
                </c:pt>
                <c:pt idx="112">
                  <c:v>5.7299999999999999E-9</c:v>
                </c:pt>
                <c:pt idx="113">
                  <c:v>5.7800000000000003E-9</c:v>
                </c:pt>
                <c:pt idx="114">
                  <c:v>5.8200000000000002E-9</c:v>
                </c:pt>
                <c:pt idx="115">
                  <c:v>5.8699999999999998E-9</c:v>
                </c:pt>
                <c:pt idx="116">
                  <c:v>5.9399999999999998E-9</c:v>
                </c:pt>
                <c:pt idx="117">
                  <c:v>6E-9</c:v>
                </c:pt>
                <c:pt idx="118">
                  <c:v>6.0699999999999999E-9</c:v>
                </c:pt>
                <c:pt idx="119">
                  <c:v>6.1300000000000001E-9</c:v>
                </c:pt>
                <c:pt idx="120">
                  <c:v>6.1600000000000002E-9</c:v>
                </c:pt>
                <c:pt idx="121">
                  <c:v>6.2099999999999999E-9</c:v>
                </c:pt>
                <c:pt idx="122">
                  <c:v>6.2300000000000002E-9</c:v>
                </c:pt>
                <c:pt idx="123">
                  <c:v>6.2600000000000003E-9</c:v>
                </c:pt>
                <c:pt idx="124">
                  <c:v>6.2700000000000001E-9</c:v>
                </c:pt>
                <c:pt idx="125">
                  <c:v>6.2799999999999998E-9</c:v>
                </c:pt>
                <c:pt idx="126">
                  <c:v>6.3000000000000002E-9</c:v>
                </c:pt>
                <c:pt idx="127">
                  <c:v>6.3099999999999999E-9</c:v>
                </c:pt>
                <c:pt idx="128">
                  <c:v>6.3099999999999999E-9</c:v>
                </c:pt>
                <c:pt idx="129">
                  <c:v>6.3099999999999999E-9</c:v>
                </c:pt>
                <c:pt idx="130">
                  <c:v>6.3000000000000002E-9</c:v>
                </c:pt>
                <c:pt idx="131">
                  <c:v>6.3199999999999997E-9</c:v>
                </c:pt>
                <c:pt idx="132">
                  <c:v>6.3499999999999998E-9</c:v>
                </c:pt>
                <c:pt idx="133">
                  <c:v>6.3600000000000004E-9</c:v>
                </c:pt>
                <c:pt idx="134">
                  <c:v>6.3600000000000004E-9</c:v>
                </c:pt>
                <c:pt idx="135">
                  <c:v>6.3899999999999996E-9</c:v>
                </c:pt>
                <c:pt idx="136">
                  <c:v>6.3899999999999996E-9</c:v>
                </c:pt>
                <c:pt idx="137">
                  <c:v>6.4199999999999998E-9</c:v>
                </c:pt>
                <c:pt idx="138">
                  <c:v>6.4499999999999999E-9</c:v>
                </c:pt>
                <c:pt idx="139">
                  <c:v>6.4400000000000001E-9</c:v>
                </c:pt>
                <c:pt idx="140">
                  <c:v>6.48E-9</c:v>
                </c:pt>
                <c:pt idx="141">
                  <c:v>6.5000000000000003E-9</c:v>
                </c:pt>
                <c:pt idx="142">
                  <c:v>6.5000000000000003E-9</c:v>
                </c:pt>
                <c:pt idx="143">
                  <c:v>6.5499999999999999E-9</c:v>
                </c:pt>
                <c:pt idx="144">
                  <c:v>6.5599999999999997E-9</c:v>
                </c:pt>
                <c:pt idx="145">
                  <c:v>6.6000000000000004E-9</c:v>
                </c:pt>
                <c:pt idx="146">
                  <c:v>6.6299999999999996E-9</c:v>
                </c:pt>
                <c:pt idx="147">
                  <c:v>6.6800000000000001E-9</c:v>
                </c:pt>
                <c:pt idx="148">
                  <c:v>6.6800000000000001E-9</c:v>
                </c:pt>
                <c:pt idx="149">
                  <c:v>6.7100000000000002E-9</c:v>
                </c:pt>
                <c:pt idx="150">
                  <c:v>6.7400000000000003E-9</c:v>
                </c:pt>
                <c:pt idx="151">
                  <c:v>6.7899999999999999E-9</c:v>
                </c:pt>
                <c:pt idx="152">
                  <c:v>6.7899999999999999E-9</c:v>
                </c:pt>
                <c:pt idx="153">
                  <c:v>6.8299999999999998E-9</c:v>
                </c:pt>
                <c:pt idx="154">
                  <c:v>6.8500000000000001E-9</c:v>
                </c:pt>
                <c:pt idx="155">
                  <c:v>6.8699999999999996E-9</c:v>
                </c:pt>
                <c:pt idx="156">
                  <c:v>6.8999999999999997E-9</c:v>
                </c:pt>
                <c:pt idx="157">
                  <c:v>6.9299999999999999E-9</c:v>
                </c:pt>
                <c:pt idx="158">
                  <c:v>6.96E-9</c:v>
                </c:pt>
                <c:pt idx="159">
                  <c:v>6.9999999999999998E-9</c:v>
                </c:pt>
                <c:pt idx="160">
                  <c:v>7.0299999999999999E-9</c:v>
                </c:pt>
                <c:pt idx="161">
                  <c:v>7.0399999999999997E-9</c:v>
                </c:pt>
                <c:pt idx="162">
                  <c:v>7.0500000000000003E-9</c:v>
                </c:pt>
                <c:pt idx="163">
                  <c:v>7.06E-9</c:v>
                </c:pt>
                <c:pt idx="164">
                  <c:v>7.0699999999999998E-9</c:v>
                </c:pt>
                <c:pt idx="165">
                  <c:v>7.0800000000000004E-9</c:v>
                </c:pt>
                <c:pt idx="166">
                  <c:v>7.0999999999999999E-9</c:v>
                </c:pt>
                <c:pt idx="167">
                  <c:v>7.1099999999999996E-9</c:v>
                </c:pt>
                <c:pt idx="168">
                  <c:v>7.1099999999999996E-9</c:v>
                </c:pt>
                <c:pt idx="169">
                  <c:v>7.1099999999999996E-9</c:v>
                </c:pt>
                <c:pt idx="170">
                  <c:v>7.13E-9</c:v>
                </c:pt>
                <c:pt idx="171">
                  <c:v>7.1399999999999997E-9</c:v>
                </c:pt>
                <c:pt idx="172">
                  <c:v>7.1500000000000003E-9</c:v>
                </c:pt>
                <c:pt idx="173">
                  <c:v>7.1500000000000003E-9</c:v>
                </c:pt>
                <c:pt idx="174">
                  <c:v>7.1699999999999998E-9</c:v>
                </c:pt>
                <c:pt idx="175">
                  <c:v>7.1900000000000002E-9</c:v>
                </c:pt>
                <c:pt idx="176">
                  <c:v>7.1900000000000002E-9</c:v>
                </c:pt>
                <c:pt idx="177">
                  <c:v>7.2099999999999997E-9</c:v>
                </c:pt>
                <c:pt idx="178">
                  <c:v>7.2300000000000001E-9</c:v>
                </c:pt>
                <c:pt idx="179">
                  <c:v>7.2500000000000004E-9</c:v>
                </c:pt>
                <c:pt idx="180">
                  <c:v>7.2699999999999999E-9</c:v>
                </c:pt>
                <c:pt idx="181">
                  <c:v>7.2799999999999997E-9</c:v>
                </c:pt>
                <c:pt idx="182">
                  <c:v>7.2799999999999997E-9</c:v>
                </c:pt>
                <c:pt idx="183">
                  <c:v>7.2799999999999997E-9</c:v>
                </c:pt>
                <c:pt idx="184">
                  <c:v>7.3E-9</c:v>
                </c:pt>
                <c:pt idx="185">
                  <c:v>7.3499999999999996E-9</c:v>
                </c:pt>
                <c:pt idx="186">
                  <c:v>7.37E-9</c:v>
                </c:pt>
                <c:pt idx="187">
                  <c:v>7.4099999999999998E-9</c:v>
                </c:pt>
                <c:pt idx="188">
                  <c:v>7.4199999999999996E-9</c:v>
                </c:pt>
                <c:pt idx="189">
                  <c:v>7.44E-9</c:v>
                </c:pt>
                <c:pt idx="190">
                  <c:v>7.4600000000000003E-9</c:v>
                </c:pt>
                <c:pt idx="191">
                  <c:v>7.4499999999999997E-9</c:v>
                </c:pt>
                <c:pt idx="192">
                  <c:v>7.4600000000000003E-9</c:v>
                </c:pt>
                <c:pt idx="193">
                  <c:v>7.4600000000000003E-9</c:v>
                </c:pt>
                <c:pt idx="194">
                  <c:v>7.4499999999999997E-9</c:v>
                </c:pt>
                <c:pt idx="195">
                  <c:v>7.4600000000000003E-9</c:v>
                </c:pt>
                <c:pt idx="196">
                  <c:v>7.4600000000000003E-9</c:v>
                </c:pt>
                <c:pt idx="197">
                  <c:v>7.4600000000000003E-9</c:v>
                </c:pt>
                <c:pt idx="198">
                  <c:v>7.4499999999999997E-9</c:v>
                </c:pt>
                <c:pt idx="199">
                  <c:v>7.4499999999999997E-9</c:v>
                </c:pt>
                <c:pt idx="200">
                  <c:v>7.4499999999999997E-9</c:v>
                </c:pt>
                <c:pt idx="201">
                  <c:v>7.4499999999999997E-9</c:v>
                </c:pt>
                <c:pt idx="202">
                  <c:v>7.4499999999999997E-9</c:v>
                </c:pt>
                <c:pt idx="203">
                  <c:v>7.4499999999999997E-9</c:v>
                </c:pt>
                <c:pt idx="204">
                  <c:v>7.4499999999999997E-9</c:v>
                </c:pt>
                <c:pt idx="205">
                  <c:v>7.4700000000000001E-9</c:v>
                </c:pt>
                <c:pt idx="206">
                  <c:v>7.4799999999999998E-9</c:v>
                </c:pt>
                <c:pt idx="207">
                  <c:v>7.4899999999999996E-9</c:v>
                </c:pt>
                <c:pt idx="208">
                  <c:v>7.4999999999999993E-9</c:v>
                </c:pt>
                <c:pt idx="209">
                  <c:v>7.4999999999999993E-9</c:v>
                </c:pt>
                <c:pt idx="210">
                  <c:v>7.5100000000000007E-9</c:v>
                </c:pt>
                <c:pt idx="211">
                  <c:v>7.5200000000000005E-9</c:v>
                </c:pt>
                <c:pt idx="212">
                  <c:v>7.54E-9</c:v>
                </c:pt>
                <c:pt idx="213">
                  <c:v>7.54E-9</c:v>
                </c:pt>
                <c:pt idx="214">
                  <c:v>7.5599999999999995E-9</c:v>
                </c:pt>
                <c:pt idx="215">
                  <c:v>7.5900000000000005E-9</c:v>
                </c:pt>
                <c:pt idx="216">
                  <c:v>7.6000000000000002E-9</c:v>
                </c:pt>
                <c:pt idx="217">
                  <c:v>7.61E-9</c:v>
                </c:pt>
                <c:pt idx="218">
                  <c:v>7.6199999999999997E-9</c:v>
                </c:pt>
                <c:pt idx="219">
                  <c:v>7.6199999999999997E-9</c:v>
                </c:pt>
                <c:pt idx="220">
                  <c:v>7.6299999999999995E-9</c:v>
                </c:pt>
                <c:pt idx="221">
                  <c:v>7.6299999999999995E-9</c:v>
                </c:pt>
                <c:pt idx="222">
                  <c:v>7.6399999999999993E-9</c:v>
                </c:pt>
                <c:pt idx="223">
                  <c:v>7.6600000000000004E-9</c:v>
                </c:pt>
                <c:pt idx="224">
                  <c:v>7.6799999999999999E-9</c:v>
                </c:pt>
                <c:pt idx="225">
                  <c:v>7.6799999999999999E-9</c:v>
                </c:pt>
                <c:pt idx="226">
                  <c:v>7.7099999999999992E-9</c:v>
                </c:pt>
                <c:pt idx="227">
                  <c:v>7.7099999999999992E-9</c:v>
                </c:pt>
                <c:pt idx="228">
                  <c:v>7.7300000000000004E-9</c:v>
                </c:pt>
                <c:pt idx="229">
                  <c:v>7.7400000000000002E-9</c:v>
                </c:pt>
                <c:pt idx="230">
                  <c:v>7.7499999999999999E-9</c:v>
                </c:pt>
                <c:pt idx="231">
                  <c:v>7.7599999999999997E-9</c:v>
                </c:pt>
                <c:pt idx="232">
                  <c:v>7.7699999999999994E-9</c:v>
                </c:pt>
                <c:pt idx="233">
                  <c:v>7.7699999999999994E-9</c:v>
                </c:pt>
                <c:pt idx="234">
                  <c:v>7.7900000000000006E-9</c:v>
                </c:pt>
                <c:pt idx="235">
                  <c:v>7.7900000000000006E-9</c:v>
                </c:pt>
                <c:pt idx="236">
                  <c:v>7.8100000000000001E-9</c:v>
                </c:pt>
                <c:pt idx="237">
                  <c:v>7.8299999999999996E-9</c:v>
                </c:pt>
                <c:pt idx="238">
                  <c:v>7.8399999999999994E-9</c:v>
                </c:pt>
                <c:pt idx="239">
                  <c:v>7.8600000000000006E-9</c:v>
                </c:pt>
                <c:pt idx="240">
                  <c:v>7.8700000000000003E-9</c:v>
                </c:pt>
                <c:pt idx="241">
                  <c:v>7.8800000000000001E-9</c:v>
                </c:pt>
                <c:pt idx="242">
                  <c:v>7.8800000000000001E-9</c:v>
                </c:pt>
                <c:pt idx="243">
                  <c:v>7.8899999999999998E-9</c:v>
                </c:pt>
                <c:pt idx="244">
                  <c:v>7.8899999999999998E-9</c:v>
                </c:pt>
                <c:pt idx="245">
                  <c:v>7.8700000000000003E-9</c:v>
                </c:pt>
                <c:pt idx="246">
                  <c:v>7.8999999999999996E-9</c:v>
                </c:pt>
                <c:pt idx="247">
                  <c:v>7.9200000000000008E-9</c:v>
                </c:pt>
                <c:pt idx="248">
                  <c:v>7.9400000000000003E-9</c:v>
                </c:pt>
                <c:pt idx="249">
                  <c:v>7.9400000000000003E-9</c:v>
                </c:pt>
                <c:pt idx="250">
                  <c:v>7.9400000000000003E-9</c:v>
                </c:pt>
                <c:pt idx="251">
                  <c:v>7.9400000000000003E-9</c:v>
                </c:pt>
                <c:pt idx="252">
                  <c:v>7.9400000000000003E-9</c:v>
                </c:pt>
                <c:pt idx="253">
                  <c:v>7.9400000000000003E-9</c:v>
                </c:pt>
                <c:pt idx="254">
                  <c:v>7.9099999999999994E-9</c:v>
                </c:pt>
                <c:pt idx="255">
                  <c:v>7.9099999999999994E-9</c:v>
                </c:pt>
                <c:pt idx="256">
                  <c:v>7.9200000000000008E-9</c:v>
                </c:pt>
                <c:pt idx="257">
                  <c:v>7.9300000000000005E-9</c:v>
                </c:pt>
                <c:pt idx="258">
                  <c:v>7.9300000000000005E-9</c:v>
                </c:pt>
                <c:pt idx="259">
                  <c:v>7.9400000000000003E-9</c:v>
                </c:pt>
                <c:pt idx="260">
                  <c:v>7.9400000000000003E-9</c:v>
                </c:pt>
                <c:pt idx="261">
                  <c:v>7.9599999999999998E-9</c:v>
                </c:pt>
                <c:pt idx="262">
                  <c:v>7.9799999999999993E-9</c:v>
                </c:pt>
                <c:pt idx="263">
                  <c:v>7.9799999999999993E-9</c:v>
                </c:pt>
                <c:pt idx="264">
                  <c:v>7.9799999999999993E-9</c:v>
                </c:pt>
                <c:pt idx="265">
                  <c:v>7.9799999999999993E-9</c:v>
                </c:pt>
                <c:pt idx="266">
                  <c:v>7.9699999999999996E-9</c:v>
                </c:pt>
                <c:pt idx="267">
                  <c:v>7.9599999999999998E-9</c:v>
                </c:pt>
                <c:pt idx="268">
                  <c:v>7.9500000000000001E-9</c:v>
                </c:pt>
                <c:pt idx="269">
                  <c:v>7.9599999999999998E-9</c:v>
                </c:pt>
                <c:pt idx="270">
                  <c:v>7.9900000000000007E-9</c:v>
                </c:pt>
                <c:pt idx="271">
                  <c:v>8.0100000000000003E-9</c:v>
                </c:pt>
                <c:pt idx="272">
                  <c:v>8.0499999999999993E-9</c:v>
                </c:pt>
                <c:pt idx="273">
                  <c:v>8.0600000000000007E-9</c:v>
                </c:pt>
                <c:pt idx="274">
                  <c:v>8.0600000000000007E-9</c:v>
                </c:pt>
                <c:pt idx="275">
                  <c:v>8.0800000000000002E-9</c:v>
                </c:pt>
                <c:pt idx="276">
                  <c:v>8.0800000000000002E-9</c:v>
                </c:pt>
                <c:pt idx="277">
                  <c:v>8.0800000000000002E-9</c:v>
                </c:pt>
                <c:pt idx="278">
                  <c:v>8.0800000000000002E-9</c:v>
                </c:pt>
                <c:pt idx="279">
                  <c:v>8.0999999999999997E-9</c:v>
                </c:pt>
                <c:pt idx="280">
                  <c:v>8.1099999999999995E-9</c:v>
                </c:pt>
                <c:pt idx="281">
                  <c:v>8.0999999999999997E-9</c:v>
                </c:pt>
                <c:pt idx="282">
                  <c:v>8.1099999999999995E-9</c:v>
                </c:pt>
                <c:pt idx="283">
                  <c:v>8.1400000000000004E-9</c:v>
                </c:pt>
                <c:pt idx="284">
                  <c:v>8.1599999999999999E-9</c:v>
                </c:pt>
                <c:pt idx="285">
                  <c:v>8.1699999999999997E-9</c:v>
                </c:pt>
                <c:pt idx="286">
                  <c:v>8.1799999999999995E-9</c:v>
                </c:pt>
                <c:pt idx="287">
                  <c:v>8.1799999999999995E-9</c:v>
                </c:pt>
                <c:pt idx="288">
                  <c:v>8.1899999999999992E-9</c:v>
                </c:pt>
                <c:pt idx="289">
                  <c:v>8.2100000000000004E-9</c:v>
                </c:pt>
                <c:pt idx="290">
                  <c:v>8.2200000000000002E-9</c:v>
                </c:pt>
                <c:pt idx="291">
                  <c:v>8.2299999999999999E-9</c:v>
                </c:pt>
                <c:pt idx="292">
                  <c:v>8.2399999999999997E-9</c:v>
                </c:pt>
                <c:pt idx="293">
                  <c:v>8.2599999999999992E-9</c:v>
                </c:pt>
                <c:pt idx="294">
                  <c:v>8.2800000000000004E-9</c:v>
                </c:pt>
                <c:pt idx="295">
                  <c:v>8.2999999999999999E-9</c:v>
                </c:pt>
                <c:pt idx="296">
                  <c:v>8.2900000000000001E-9</c:v>
                </c:pt>
                <c:pt idx="297">
                  <c:v>8.3099999999999996E-9</c:v>
                </c:pt>
                <c:pt idx="298">
                  <c:v>8.2999999999999999E-9</c:v>
                </c:pt>
                <c:pt idx="299">
                  <c:v>8.2999999999999999E-9</c:v>
                </c:pt>
                <c:pt idx="300">
                  <c:v>8.2999999999999999E-9</c:v>
                </c:pt>
                <c:pt idx="301">
                  <c:v>8.2999999999999999E-9</c:v>
                </c:pt>
                <c:pt idx="302">
                  <c:v>8.2800000000000004E-9</c:v>
                </c:pt>
                <c:pt idx="303">
                  <c:v>8.2800000000000004E-9</c:v>
                </c:pt>
                <c:pt idx="304">
                  <c:v>8.2800000000000004E-9</c:v>
                </c:pt>
                <c:pt idx="305">
                  <c:v>8.2800000000000004E-9</c:v>
                </c:pt>
                <c:pt idx="306">
                  <c:v>8.2800000000000004E-9</c:v>
                </c:pt>
                <c:pt idx="307">
                  <c:v>8.3199999999999994E-9</c:v>
                </c:pt>
                <c:pt idx="308">
                  <c:v>8.3899999999999994E-9</c:v>
                </c:pt>
                <c:pt idx="309">
                  <c:v>8.43E-9</c:v>
                </c:pt>
                <c:pt idx="310">
                  <c:v>8.4700000000000007E-9</c:v>
                </c:pt>
                <c:pt idx="311">
                  <c:v>8.4900000000000003E-9</c:v>
                </c:pt>
                <c:pt idx="312">
                  <c:v>8.5099999999999998E-9</c:v>
                </c:pt>
                <c:pt idx="313">
                  <c:v>8.5099999999999998E-9</c:v>
                </c:pt>
                <c:pt idx="314">
                  <c:v>8.4900000000000003E-9</c:v>
                </c:pt>
                <c:pt idx="315">
                  <c:v>8.4900000000000003E-9</c:v>
                </c:pt>
                <c:pt idx="316">
                  <c:v>8.4700000000000007E-9</c:v>
                </c:pt>
                <c:pt idx="317">
                  <c:v>8.4399999999999998E-9</c:v>
                </c:pt>
                <c:pt idx="318">
                  <c:v>8.4399999999999998E-9</c:v>
                </c:pt>
                <c:pt idx="319">
                  <c:v>8.43E-9</c:v>
                </c:pt>
                <c:pt idx="320">
                  <c:v>8.4200000000000003E-9</c:v>
                </c:pt>
                <c:pt idx="321">
                  <c:v>8.3899999999999994E-9</c:v>
                </c:pt>
                <c:pt idx="322">
                  <c:v>8.3799999999999996E-9</c:v>
                </c:pt>
                <c:pt idx="323">
                  <c:v>8.3699999999999998E-9</c:v>
                </c:pt>
                <c:pt idx="324">
                  <c:v>8.3799999999999996E-9</c:v>
                </c:pt>
                <c:pt idx="325">
                  <c:v>8.3799999999999996E-9</c:v>
                </c:pt>
                <c:pt idx="326">
                  <c:v>8.3799999999999996E-9</c:v>
                </c:pt>
                <c:pt idx="327">
                  <c:v>8.3899999999999994E-9</c:v>
                </c:pt>
                <c:pt idx="328">
                  <c:v>8.3600000000000001E-9</c:v>
                </c:pt>
                <c:pt idx="329">
                  <c:v>8.3899999999999994E-9</c:v>
                </c:pt>
                <c:pt idx="330">
                  <c:v>8.3799999999999996E-9</c:v>
                </c:pt>
                <c:pt idx="331">
                  <c:v>8.3699999999999998E-9</c:v>
                </c:pt>
                <c:pt idx="332">
                  <c:v>8.3699999999999998E-9</c:v>
                </c:pt>
                <c:pt idx="333">
                  <c:v>8.3500000000000003E-9</c:v>
                </c:pt>
                <c:pt idx="334">
                  <c:v>8.3500000000000003E-9</c:v>
                </c:pt>
                <c:pt idx="335">
                  <c:v>8.3500000000000003E-9</c:v>
                </c:pt>
                <c:pt idx="336">
                  <c:v>8.3400000000000006E-9</c:v>
                </c:pt>
                <c:pt idx="337">
                  <c:v>8.3600000000000001E-9</c:v>
                </c:pt>
                <c:pt idx="338">
                  <c:v>8.3600000000000001E-9</c:v>
                </c:pt>
                <c:pt idx="339">
                  <c:v>8.3500000000000003E-9</c:v>
                </c:pt>
                <c:pt idx="340">
                  <c:v>8.3699999999999998E-9</c:v>
                </c:pt>
                <c:pt idx="341">
                  <c:v>8.3799999999999996E-9</c:v>
                </c:pt>
                <c:pt idx="342">
                  <c:v>8.4000000000000008E-9</c:v>
                </c:pt>
                <c:pt idx="343">
                  <c:v>8.4000000000000008E-9</c:v>
                </c:pt>
                <c:pt idx="344">
                  <c:v>8.3899999999999994E-9</c:v>
                </c:pt>
                <c:pt idx="345">
                  <c:v>8.4000000000000008E-9</c:v>
                </c:pt>
                <c:pt idx="346">
                  <c:v>8.4000000000000008E-9</c:v>
                </c:pt>
                <c:pt idx="347">
                  <c:v>8.4000000000000008E-9</c:v>
                </c:pt>
                <c:pt idx="348">
                  <c:v>8.4000000000000008E-9</c:v>
                </c:pt>
                <c:pt idx="349">
                  <c:v>8.4100000000000005E-9</c:v>
                </c:pt>
                <c:pt idx="350">
                  <c:v>8.43E-9</c:v>
                </c:pt>
                <c:pt idx="351">
                  <c:v>8.4499999999999996E-9</c:v>
                </c:pt>
                <c:pt idx="352">
                  <c:v>8.5E-9</c:v>
                </c:pt>
                <c:pt idx="353">
                  <c:v>8.5400000000000007E-9</c:v>
                </c:pt>
                <c:pt idx="354">
                  <c:v>8.5600000000000002E-9</c:v>
                </c:pt>
                <c:pt idx="355">
                  <c:v>8.5600000000000002E-9</c:v>
                </c:pt>
                <c:pt idx="356">
                  <c:v>8.57E-9</c:v>
                </c:pt>
                <c:pt idx="357">
                  <c:v>8.5600000000000002E-9</c:v>
                </c:pt>
                <c:pt idx="358">
                  <c:v>8.5600000000000002E-9</c:v>
                </c:pt>
                <c:pt idx="359">
                  <c:v>8.5500000000000005E-9</c:v>
                </c:pt>
                <c:pt idx="360">
                  <c:v>8.5500000000000005E-9</c:v>
                </c:pt>
                <c:pt idx="361">
                  <c:v>8.5500000000000005E-9</c:v>
                </c:pt>
                <c:pt idx="362">
                  <c:v>8.5500000000000005E-9</c:v>
                </c:pt>
                <c:pt idx="363">
                  <c:v>8.5500000000000005E-9</c:v>
                </c:pt>
                <c:pt idx="364">
                  <c:v>8.5500000000000005E-9</c:v>
                </c:pt>
                <c:pt idx="365">
                  <c:v>8.5199999999999995E-9</c:v>
                </c:pt>
                <c:pt idx="366">
                  <c:v>8.4900000000000003E-9</c:v>
                </c:pt>
                <c:pt idx="367">
                  <c:v>8.5099999999999998E-9</c:v>
                </c:pt>
                <c:pt idx="368">
                  <c:v>8.5199999999999995E-9</c:v>
                </c:pt>
                <c:pt idx="369">
                  <c:v>8.5099999999999998E-9</c:v>
                </c:pt>
                <c:pt idx="370">
                  <c:v>8.5099999999999998E-9</c:v>
                </c:pt>
                <c:pt idx="371">
                  <c:v>8.4900000000000003E-9</c:v>
                </c:pt>
                <c:pt idx="372">
                  <c:v>8.4700000000000007E-9</c:v>
                </c:pt>
                <c:pt idx="373">
                  <c:v>8.4800000000000005E-9</c:v>
                </c:pt>
                <c:pt idx="374">
                  <c:v>8.5E-9</c:v>
                </c:pt>
                <c:pt idx="375">
                  <c:v>8.5099999999999998E-9</c:v>
                </c:pt>
                <c:pt idx="376">
                  <c:v>8.5E-9</c:v>
                </c:pt>
                <c:pt idx="377">
                  <c:v>8.5299999999999993E-9</c:v>
                </c:pt>
                <c:pt idx="378">
                  <c:v>8.5600000000000002E-9</c:v>
                </c:pt>
                <c:pt idx="379">
                  <c:v>8.5999999999999993E-9</c:v>
                </c:pt>
                <c:pt idx="380">
                  <c:v>8.6200000000000004E-9</c:v>
                </c:pt>
                <c:pt idx="381">
                  <c:v>8.6300000000000002E-9</c:v>
                </c:pt>
                <c:pt idx="382">
                  <c:v>8.6399999999999999E-9</c:v>
                </c:pt>
                <c:pt idx="383">
                  <c:v>8.6699999999999992E-9</c:v>
                </c:pt>
                <c:pt idx="384">
                  <c:v>8.6599999999999995E-9</c:v>
                </c:pt>
                <c:pt idx="385">
                  <c:v>8.6699999999999992E-9</c:v>
                </c:pt>
                <c:pt idx="386">
                  <c:v>8.6800000000000006E-9</c:v>
                </c:pt>
                <c:pt idx="387">
                  <c:v>8.7000000000000001E-9</c:v>
                </c:pt>
                <c:pt idx="388">
                  <c:v>8.7299999999999994E-9</c:v>
                </c:pt>
                <c:pt idx="389">
                  <c:v>8.7799999999999999E-9</c:v>
                </c:pt>
                <c:pt idx="390">
                  <c:v>8.8400000000000001E-9</c:v>
                </c:pt>
                <c:pt idx="391">
                  <c:v>8.8699999999999994E-9</c:v>
                </c:pt>
                <c:pt idx="392">
                  <c:v>8.8800000000000008E-9</c:v>
                </c:pt>
                <c:pt idx="393">
                  <c:v>8.8900000000000005E-9</c:v>
                </c:pt>
                <c:pt idx="394">
                  <c:v>8.8900000000000005E-9</c:v>
                </c:pt>
                <c:pt idx="395">
                  <c:v>8.8800000000000008E-9</c:v>
                </c:pt>
                <c:pt idx="396">
                  <c:v>8.8800000000000008E-9</c:v>
                </c:pt>
                <c:pt idx="397">
                  <c:v>8.8800000000000008E-9</c:v>
                </c:pt>
                <c:pt idx="398">
                  <c:v>8.8800000000000008E-9</c:v>
                </c:pt>
                <c:pt idx="399">
                  <c:v>8.8400000000000001E-9</c:v>
                </c:pt>
                <c:pt idx="400">
                  <c:v>8.8300000000000003E-9</c:v>
                </c:pt>
                <c:pt idx="401">
                  <c:v>8.8300000000000003E-9</c:v>
                </c:pt>
                <c:pt idx="402">
                  <c:v>8.7999999999999994E-9</c:v>
                </c:pt>
                <c:pt idx="403">
                  <c:v>8.7700000000000001E-9</c:v>
                </c:pt>
                <c:pt idx="404">
                  <c:v>8.7600000000000004E-9</c:v>
                </c:pt>
                <c:pt idx="405">
                  <c:v>8.7600000000000004E-9</c:v>
                </c:pt>
                <c:pt idx="406">
                  <c:v>8.7600000000000004E-9</c:v>
                </c:pt>
                <c:pt idx="407">
                  <c:v>8.7600000000000004E-9</c:v>
                </c:pt>
                <c:pt idx="408">
                  <c:v>8.7600000000000004E-9</c:v>
                </c:pt>
                <c:pt idx="409">
                  <c:v>8.7199999999999997E-9</c:v>
                </c:pt>
                <c:pt idx="410">
                  <c:v>8.7299999999999994E-9</c:v>
                </c:pt>
                <c:pt idx="411">
                  <c:v>8.7500000000000006E-9</c:v>
                </c:pt>
                <c:pt idx="412">
                  <c:v>8.7600000000000004E-9</c:v>
                </c:pt>
                <c:pt idx="413">
                  <c:v>8.7700000000000001E-9</c:v>
                </c:pt>
                <c:pt idx="414">
                  <c:v>8.7799999999999999E-9</c:v>
                </c:pt>
                <c:pt idx="415">
                  <c:v>8.7799999999999999E-9</c:v>
                </c:pt>
                <c:pt idx="416">
                  <c:v>8.7799999999999999E-9</c:v>
                </c:pt>
                <c:pt idx="417">
                  <c:v>8.7799999999999999E-9</c:v>
                </c:pt>
                <c:pt idx="418">
                  <c:v>8.7799999999999999E-9</c:v>
                </c:pt>
                <c:pt idx="419">
                  <c:v>8.7799999999999999E-9</c:v>
                </c:pt>
                <c:pt idx="420">
                  <c:v>8.7899999999999996E-9</c:v>
                </c:pt>
                <c:pt idx="421">
                  <c:v>8.7999999999999994E-9</c:v>
                </c:pt>
                <c:pt idx="422">
                  <c:v>8.7999999999999994E-9</c:v>
                </c:pt>
                <c:pt idx="423">
                  <c:v>8.7799999999999999E-9</c:v>
                </c:pt>
                <c:pt idx="424">
                  <c:v>8.7799999999999999E-9</c:v>
                </c:pt>
                <c:pt idx="425">
                  <c:v>8.7999999999999994E-9</c:v>
                </c:pt>
                <c:pt idx="426">
                  <c:v>8.8100000000000008E-9</c:v>
                </c:pt>
                <c:pt idx="427">
                  <c:v>8.7999999999999994E-9</c:v>
                </c:pt>
                <c:pt idx="428">
                  <c:v>8.7899999999999996E-9</c:v>
                </c:pt>
                <c:pt idx="429">
                  <c:v>8.7999999999999994E-9</c:v>
                </c:pt>
                <c:pt idx="430">
                  <c:v>8.8400000000000001E-9</c:v>
                </c:pt>
                <c:pt idx="431">
                  <c:v>8.8800000000000008E-9</c:v>
                </c:pt>
                <c:pt idx="432">
                  <c:v>8.9199999999999998E-9</c:v>
                </c:pt>
                <c:pt idx="433">
                  <c:v>8.9399999999999993E-9</c:v>
                </c:pt>
                <c:pt idx="434">
                  <c:v>8.9399999999999993E-9</c:v>
                </c:pt>
                <c:pt idx="435">
                  <c:v>8.9600000000000005E-9</c:v>
                </c:pt>
                <c:pt idx="436">
                  <c:v>8.9500000000000007E-9</c:v>
                </c:pt>
                <c:pt idx="437">
                  <c:v>8.9399999999999993E-9</c:v>
                </c:pt>
                <c:pt idx="438">
                  <c:v>8.9399999999999993E-9</c:v>
                </c:pt>
                <c:pt idx="439">
                  <c:v>8.91E-9</c:v>
                </c:pt>
                <c:pt idx="440">
                  <c:v>8.91E-9</c:v>
                </c:pt>
                <c:pt idx="441">
                  <c:v>8.9000000000000003E-9</c:v>
                </c:pt>
                <c:pt idx="442">
                  <c:v>8.8699999999999994E-9</c:v>
                </c:pt>
                <c:pt idx="443">
                  <c:v>8.8300000000000003E-9</c:v>
                </c:pt>
                <c:pt idx="444">
                  <c:v>8.8400000000000001E-9</c:v>
                </c:pt>
                <c:pt idx="445">
                  <c:v>8.8400000000000001E-9</c:v>
                </c:pt>
                <c:pt idx="446">
                  <c:v>8.8400000000000001E-9</c:v>
                </c:pt>
                <c:pt idx="447">
                  <c:v>8.8400000000000001E-9</c:v>
                </c:pt>
                <c:pt idx="448">
                  <c:v>8.8499999999999998E-9</c:v>
                </c:pt>
                <c:pt idx="449">
                  <c:v>8.8400000000000001E-9</c:v>
                </c:pt>
                <c:pt idx="450">
                  <c:v>8.8499999999999998E-9</c:v>
                </c:pt>
                <c:pt idx="451">
                  <c:v>8.8400000000000001E-9</c:v>
                </c:pt>
                <c:pt idx="452">
                  <c:v>8.8499999999999998E-9</c:v>
                </c:pt>
                <c:pt idx="453">
                  <c:v>8.8499999999999998E-9</c:v>
                </c:pt>
                <c:pt idx="454">
                  <c:v>8.8499999999999998E-9</c:v>
                </c:pt>
                <c:pt idx="455">
                  <c:v>8.8599999999999996E-9</c:v>
                </c:pt>
                <c:pt idx="456">
                  <c:v>8.8300000000000003E-9</c:v>
                </c:pt>
                <c:pt idx="457">
                  <c:v>8.8300000000000003E-9</c:v>
                </c:pt>
                <c:pt idx="458">
                  <c:v>8.8300000000000003E-9</c:v>
                </c:pt>
                <c:pt idx="459">
                  <c:v>8.8400000000000001E-9</c:v>
                </c:pt>
                <c:pt idx="460">
                  <c:v>8.8400000000000001E-9</c:v>
                </c:pt>
                <c:pt idx="461">
                  <c:v>8.8400000000000001E-9</c:v>
                </c:pt>
                <c:pt idx="462">
                  <c:v>8.8400000000000001E-9</c:v>
                </c:pt>
                <c:pt idx="463">
                  <c:v>8.8300000000000003E-9</c:v>
                </c:pt>
                <c:pt idx="464">
                  <c:v>8.8300000000000003E-9</c:v>
                </c:pt>
                <c:pt idx="465">
                  <c:v>8.8400000000000001E-9</c:v>
                </c:pt>
                <c:pt idx="466">
                  <c:v>8.8400000000000001E-9</c:v>
                </c:pt>
                <c:pt idx="467">
                  <c:v>8.8599999999999996E-9</c:v>
                </c:pt>
                <c:pt idx="468">
                  <c:v>8.8699999999999994E-9</c:v>
                </c:pt>
                <c:pt idx="469">
                  <c:v>8.8699999999999994E-9</c:v>
                </c:pt>
                <c:pt idx="470">
                  <c:v>8.8900000000000005E-9</c:v>
                </c:pt>
                <c:pt idx="471">
                  <c:v>8.9399999999999993E-9</c:v>
                </c:pt>
                <c:pt idx="472">
                  <c:v>8.9600000000000005E-9</c:v>
                </c:pt>
                <c:pt idx="473">
                  <c:v>8.9899999999999998E-9</c:v>
                </c:pt>
                <c:pt idx="474">
                  <c:v>8.9999999999999995E-9</c:v>
                </c:pt>
                <c:pt idx="475">
                  <c:v>9.0300000000000005E-9</c:v>
                </c:pt>
                <c:pt idx="476">
                  <c:v>9.0400000000000002E-9</c:v>
                </c:pt>
                <c:pt idx="477">
                  <c:v>9.0599999999999997E-9</c:v>
                </c:pt>
                <c:pt idx="478">
                  <c:v>9.0699999999999995E-9</c:v>
                </c:pt>
                <c:pt idx="479">
                  <c:v>9.05E-9</c:v>
                </c:pt>
                <c:pt idx="480">
                  <c:v>9.05E-9</c:v>
                </c:pt>
                <c:pt idx="481">
                  <c:v>9.05E-9</c:v>
                </c:pt>
                <c:pt idx="482">
                  <c:v>9.05E-9</c:v>
                </c:pt>
                <c:pt idx="483">
                  <c:v>9.05E-9</c:v>
                </c:pt>
                <c:pt idx="484">
                  <c:v>9.0400000000000002E-9</c:v>
                </c:pt>
                <c:pt idx="485">
                  <c:v>9.0300000000000005E-9</c:v>
                </c:pt>
                <c:pt idx="486">
                  <c:v>9.0200000000000007E-9</c:v>
                </c:pt>
                <c:pt idx="487">
                  <c:v>8.9899999999999998E-9</c:v>
                </c:pt>
                <c:pt idx="488">
                  <c:v>8.9700000000000003E-9</c:v>
                </c:pt>
                <c:pt idx="489">
                  <c:v>8.9399999999999993E-9</c:v>
                </c:pt>
                <c:pt idx="490">
                  <c:v>8.9399999999999993E-9</c:v>
                </c:pt>
                <c:pt idx="491">
                  <c:v>8.9399999999999993E-9</c:v>
                </c:pt>
                <c:pt idx="492">
                  <c:v>8.9399999999999993E-9</c:v>
                </c:pt>
                <c:pt idx="493">
                  <c:v>8.9500000000000007E-9</c:v>
                </c:pt>
                <c:pt idx="494">
                  <c:v>8.9500000000000007E-9</c:v>
                </c:pt>
                <c:pt idx="495">
                  <c:v>8.9700000000000003E-9</c:v>
                </c:pt>
                <c:pt idx="496">
                  <c:v>8.9500000000000007E-9</c:v>
                </c:pt>
                <c:pt idx="497">
                  <c:v>8.9600000000000005E-9</c:v>
                </c:pt>
                <c:pt idx="498">
                  <c:v>8.9600000000000005E-9</c:v>
                </c:pt>
                <c:pt idx="499">
                  <c:v>8.9999999999999995E-9</c:v>
                </c:pt>
                <c:pt idx="500">
                  <c:v>9.0099999999999993E-9</c:v>
                </c:pt>
                <c:pt idx="501">
                  <c:v>9.0200000000000007E-9</c:v>
                </c:pt>
                <c:pt idx="502">
                  <c:v>9.0400000000000002E-9</c:v>
                </c:pt>
                <c:pt idx="503">
                  <c:v>9.0699999999999995E-9</c:v>
                </c:pt>
                <c:pt idx="504">
                  <c:v>9.0799999999999993E-9</c:v>
                </c:pt>
                <c:pt idx="505">
                  <c:v>9.0599999999999997E-9</c:v>
                </c:pt>
                <c:pt idx="506">
                  <c:v>9.0799999999999993E-9</c:v>
                </c:pt>
                <c:pt idx="507">
                  <c:v>9.0799999999999993E-9</c:v>
                </c:pt>
                <c:pt idx="508">
                  <c:v>9.0900000000000007E-9</c:v>
                </c:pt>
                <c:pt idx="509">
                  <c:v>9.0900000000000007E-9</c:v>
                </c:pt>
                <c:pt idx="510">
                  <c:v>9.0900000000000007E-9</c:v>
                </c:pt>
                <c:pt idx="511">
                  <c:v>9.0699999999999995E-9</c:v>
                </c:pt>
                <c:pt idx="512">
                  <c:v>9.0599999999999997E-9</c:v>
                </c:pt>
                <c:pt idx="513">
                  <c:v>9.0599999999999997E-9</c:v>
                </c:pt>
                <c:pt idx="514">
                  <c:v>9.0699999999999995E-9</c:v>
                </c:pt>
                <c:pt idx="515">
                  <c:v>9.0799999999999993E-9</c:v>
                </c:pt>
                <c:pt idx="516">
                  <c:v>9.0799999999999993E-9</c:v>
                </c:pt>
                <c:pt idx="517">
                  <c:v>9.0799999999999993E-9</c:v>
                </c:pt>
                <c:pt idx="518">
                  <c:v>9.1000000000000004E-9</c:v>
                </c:pt>
                <c:pt idx="519">
                  <c:v>9.0900000000000007E-9</c:v>
                </c:pt>
                <c:pt idx="520">
                  <c:v>9.0799999999999993E-9</c:v>
                </c:pt>
                <c:pt idx="521">
                  <c:v>9.0799999999999993E-9</c:v>
                </c:pt>
                <c:pt idx="522">
                  <c:v>9.0799999999999993E-9</c:v>
                </c:pt>
                <c:pt idx="523">
                  <c:v>9.1000000000000004E-9</c:v>
                </c:pt>
                <c:pt idx="524">
                  <c:v>9.1299999999999997E-9</c:v>
                </c:pt>
                <c:pt idx="525">
                  <c:v>9.1700000000000004E-9</c:v>
                </c:pt>
                <c:pt idx="526">
                  <c:v>9.1899999999999999E-9</c:v>
                </c:pt>
                <c:pt idx="527">
                  <c:v>9.2099999999999994E-9</c:v>
                </c:pt>
                <c:pt idx="528">
                  <c:v>9.2099999999999994E-9</c:v>
                </c:pt>
                <c:pt idx="529">
                  <c:v>9.2099999999999994E-9</c:v>
                </c:pt>
                <c:pt idx="530">
                  <c:v>9.2199999999999992E-9</c:v>
                </c:pt>
                <c:pt idx="531">
                  <c:v>9.2199999999999992E-9</c:v>
                </c:pt>
                <c:pt idx="532">
                  <c:v>9.1999999999999997E-9</c:v>
                </c:pt>
                <c:pt idx="533">
                  <c:v>9.1999999999999997E-9</c:v>
                </c:pt>
                <c:pt idx="534">
                  <c:v>9.1700000000000004E-9</c:v>
                </c:pt>
                <c:pt idx="535">
                  <c:v>9.1600000000000006E-9</c:v>
                </c:pt>
                <c:pt idx="536">
                  <c:v>9.1499999999999992E-9</c:v>
                </c:pt>
                <c:pt idx="537">
                  <c:v>9.1499999999999992E-9</c:v>
                </c:pt>
                <c:pt idx="538">
                  <c:v>9.1499999999999992E-9</c:v>
                </c:pt>
                <c:pt idx="539">
                  <c:v>9.1499999999999992E-9</c:v>
                </c:pt>
                <c:pt idx="540">
                  <c:v>9.1700000000000004E-9</c:v>
                </c:pt>
                <c:pt idx="541">
                  <c:v>9.1899999999999999E-9</c:v>
                </c:pt>
                <c:pt idx="542">
                  <c:v>9.1999999999999997E-9</c:v>
                </c:pt>
                <c:pt idx="543">
                  <c:v>9.1999999999999997E-9</c:v>
                </c:pt>
                <c:pt idx="544">
                  <c:v>9.1899999999999999E-9</c:v>
                </c:pt>
                <c:pt idx="545">
                  <c:v>9.1899999999999999E-9</c:v>
                </c:pt>
                <c:pt idx="546">
                  <c:v>9.1999999999999997E-9</c:v>
                </c:pt>
                <c:pt idx="547">
                  <c:v>9.2099999999999994E-9</c:v>
                </c:pt>
                <c:pt idx="548">
                  <c:v>9.1999999999999997E-9</c:v>
                </c:pt>
                <c:pt idx="549">
                  <c:v>9.2300000000000006E-9</c:v>
                </c:pt>
                <c:pt idx="550">
                  <c:v>9.2699999999999996E-9</c:v>
                </c:pt>
                <c:pt idx="551">
                  <c:v>9.3200000000000001E-9</c:v>
                </c:pt>
                <c:pt idx="552">
                  <c:v>9.3700000000000005E-9</c:v>
                </c:pt>
                <c:pt idx="553">
                  <c:v>9.3999999999999998E-9</c:v>
                </c:pt>
                <c:pt idx="554">
                  <c:v>9.4300000000000007E-9</c:v>
                </c:pt>
                <c:pt idx="555">
                  <c:v>9.4400000000000005E-9</c:v>
                </c:pt>
                <c:pt idx="556">
                  <c:v>9.4300000000000007E-9</c:v>
                </c:pt>
                <c:pt idx="557">
                  <c:v>9.4099999999999996E-9</c:v>
                </c:pt>
                <c:pt idx="558">
                  <c:v>9.39E-9</c:v>
                </c:pt>
                <c:pt idx="559">
                  <c:v>9.39E-9</c:v>
                </c:pt>
                <c:pt idx="560">
                  <c:v>9.3600000000000008E-9</c:v>
                </c:pt>
                <c:pt idx="561">
                  <c:v>9.3499999999999994E-9</c:v>
                </c:pt>
                <c:pt idx="562">
                  <c:v>9.3399999999999996E-9</c:v>
                </c:pt>
                <c:pt idx="563">
                  <c:v>9.3299999999999998E-9</c:v>
                </c:pt>
                <c:pt idx="564">
                  <c:v>9.3000000000000006E-9</c:v>
                </c:pt>
                <c:pt idx="565">
                  <c:v>9.2699999999999996E-9</c:v>
                </c:pt>
                <c:pt idx="566">
                  <c:v>9.2599999999999999E-9</c:v>
                </c:pt>
                <c:pt idx="567">
                  <c:v>9.2699999999999996E-9</c:v>
                </c:pt>
                <c:pt idx="568">
                  <c:v>9.2400000000000004E-9</c:v>
                </c:pt>
                <c:pt idx="569">
                  <c:v>9.2500000000000001E-9</c:v>
                </c:pt>
                <c:pt idx="570">
                  <c:v>9.2500000000000001E-9</c:v>
                </c:pt>
                <c:pt idx="571">
                  <c:v>9.2500000000000001E-9</c:v>
                </c:pt>
                <c:pt idx="572">
                  <c:v>9.2500000000000001E-9</c:v>
                </c:pt>
                <c:pt idx="573">
                  <c:v>9.1999999999999997E-9</c:v>
                </c:pt>
                <c:pt idx="574">
                  <c:v>9.1899999999999999E-9</c:v>
                </c:pt>
                <c:pt idx="575">
                  <c:v>9.1999999999999997E-9</c:v>
                </c:pt>
                <c:pt idx="576">
                  <c:v>9.1999999999999997E-9</c:v>
                </c:pt>
                <c:pt idx="577">
                  <c:v>9.1999999999999997E-9</c:v>
                </c:pt>
                <c:pt idx="578">
                  <c:v>9.1999999999999997E-9</c:v>
                </c:pt>
                <c:pt idx="579">
                  <c:v>9.1999999999999997E-9</c:v>
                </c:pt>
                <c:pt idx="580">
                  <c:v>9.2400000000000004E-9</c:v>
                </c:pt>
                <c:pt idx="581">
                  <c:v>9.2799999999999994E-9</c:v>
                </c:pt>
                <c:pt idx="582">
                  <c:v>9.3299999999999998E-9</c:v>
                </c:pt>
                <c:pt idx="583">
                  <c:v>9.3700000000000005E-9</c:v>
                </c:pt>
                <c:pt idx="584">
                  <c:v>9.39E-9</c:v>
                </c:pt>
                <c:pt idx="585">
                  <c:v>9.39E-9</c:v>
                </c:pt>
                <c:pt idx="586">
                  <c:v>9.4099999999999996E-9</c:v>
                </c:pt>
                <c:pt idx="587">
                  <c:v>9.4099999999999996E-9</c:v>
                </c:pt>
                <c:pt idx="588">
                  <c:v>9.39E-9</c:v>
                </c:pt>
                <c:pt idx="589">
                  <c:v>9.39E-9</c:v>
                </c:pt>
                <c:pt idx="590">
                  <c:v>9.3999999999999998E-9</c:v>
                </c:pt>
                <c:pt idx="591">
                  <c:v>9.3600000000000008E-9</c:v>
                </c:pt>
                <c:pt idx="592">
                  <c:v>9.3600000000000008E-9</c:v>
                </c:pt>
                <c:pt idx="593">
                  <c:v>9.3499999999999994E-9</c:v>
                </c:pt>
                <c:pt idx="594">
                  <c:v>9.3299999999999998E-9</c:v>
                </c:pt>
                <c:pt idx="595">
                  <c:v>9.3399999999999996E-9</c:v>
                </c:pt>
                <c:pt idx="596">
                  <c:v>9.3000000000000006E-9</c:v>
                </c:pt>
                <c:pt idx="597">
                  <c:v>9.2900000000000008E-9</c:v>
                </c:pt>
                <c:pt idx="598">
                  <c:v>9.2900000000000008E-9</c:v>
                </c:pt>
                <c:pt idx="599">
                  <c:v>9.2699999999999996E-9</c:v>
                </c:pt>
                <c:pt idx="600">
                  <c:v>9.2699999999999996E-9</c:v>
                </c:pt>
                <c:pt idx="601">
                  <c:v>9.2599999999999999E-9</c:v>
                </c:pt>
                <c:pt idx="602">
                  <c:v>9.2799999999999994E-9</c:v>
                </c:pt>
                <c:pt idx="603">
                  <c:v>9.2900000000000008E-9</c:v>
                </c:pt>
                <c:pt idx="604">
                  <c:v>9.3100000000000003E-9</c:v>
                </c:pt>
                <c:pt idx="605">
                  <c:v>9.3000000000000006E-9</c:v>
                </c:pt>
                <c:pt idx="606">
                  <c:v>9.3100000000000003E-9</c:v>
                </c:pt>
                <c:pt idx="607">
                  <c:v>9.3000000000000006E-9</c:v>
                </c:pt>
                <c:pt idx="608">
                  <c:v>9.2799999999999994E-9</c:v>
                </c:pt>
                <c:pt idx="609">
                  <c:v>9.2799999999999994E-9</c:v>
                </c:pt>
                <c:pt idx="610">
                  <c:v>9.2599999999999999E-9</c:v>
                </c:pt>
                <c:pt idx="611">
                  <c:v>9.2599999999999999E-9</c:v>
                </c:pt>
                <c:pt idx="612">
                  <c:v>9.3000000000000006E-9</c:v>
                </c:pt>
                <c:pt idx="613">
                  <c:v>9.3399999999999996E-9</c:v>
                </c:pt>
                <c:pt idx="614">
                  <c:v>9.3999999999999998E-9</c:v>
                </c:pt>
                <c:pt idx="615">
                  <c:v>9.4400000000000005E-9</c:v>
                </c:pt>
                <c:pt idx="616">
                  <c:v>9.4699999999999998E-9</c:v>
                </c:pt>
                <c:pt idx="617">
                  <c:v>9.4899999999999993E-9</c:v>
                </c:pt>
                <c:pt idx="618">
                  <c:v>9.46E-9</c:v>
                </c:pt>
                <c:pt idx="619">
                  <c:v>9.3999999999999998E-9</c:v>
                </c:pt>
                <c:pt idx="620">
                  <c:v>9.2099999999999994E-9</c:v>
                </c:pt>
                <c:pt idx="621">
                  <c:v>8.98E-9</c:v>
                </c:pt>
                <c:pt idx="622">
                  <c:v>8.7000000000000001E-9</c:v>
                </c:pt>
                <c:pt idx="623">
                  <c:v>8.3799999999999996E-9</c:v>
                </c:pt>
                <c:pt idx="624">
                  <c:v>8.1099999999999995E-9</c:v>
                </c:pt>
                <c:pt idx="625">
                  <c:v>7.8299999999999996E-9</c:v>
                </c:pt>
                <c:pt idx="626">
                  <c:v>7.5699999999999993E-9</c:v>
                </c:pt>
                <c:pt idx="627">
                  <c:v>7.3200000000000004E-9</c:v>
                </c:pt>
                <c:pt idx="628">
                  <c:v>7.0699999999999998E-9</c:v>
                </c:pt>
                <c:pt idx="629">
                  <c:v>6.8500000000000001E-9</c:v>
                </c:pt>
                <c:pt idx="630">
                  <c:v>6.6199999999999999E-9</c:v>
                </c:pt>
                <c:pt idx="631">
                  <c:v>6.3899999999999996E-9</c:v>
                </c:pt>
                <c:pt idx="632">
                  <c:v>6.2300000000000002E-9</c:v>
                </c:pt>
                <c:pt idx="633">
                  <c:v>6.0399999999999998E-9</c:v>
                </c:pt>
                <c:pt idx="634">
                  <c:v>5.8699999999999998E-9</c:v>
                </c:pt>
                <c:pt idx="635">
                  <c:v>5.7100000000000003E-9</c:v>
                </c:pt>
                <c:pt idx="636">
                  <c:v>5.5299999999999997E-9</c:v>
                </c:pt>
                <c:pt idx="637">
                  <c:v>5.3899999999999998E-9</c:v>
                </c:pt>
                <c:pt idx="638">
                  <c:v>5.2700000000000002E-9</c:v>
                </c:pt>
                <c:pt idx="639">
                  <c:v>5.2000000000000002E-9</c:v>
                </c:pt>
                <c:pt idx="640">
                  <c:v>5.04E-9</c:v>
                </c:pt>
                <c:pt idx="641">
                  <c:v>4.9399999999999999E-9</c:v>
                </c:pt>
                <c:pt idx="642">
                  <c:v>4.8200000000000003E-9</c:v>
                </c:pt>
                <c:pt idx="643">
                  <c:v>4.8099999999999997E-9</c:v>
                </c:pt>
                <c:pt idx="644">
                  <c:v>4.6999999999999999E-9</c:v>
                </c:pt>
                <c:pt idx="645">
                  <c:v>4.6399999999999997E-9</c:v>
                </c:pt>
                <c:pt idx="646">
                  <c:v>4.6200000000000002E-9</c:v>
                </c:pt>
                <c:pt idx="647">
                  <c:v>4.6099999999999996E-9</c:v>
                </c:pt>
                <c:pt idx="648">
                  <c:v>4.49E-9</c:v>
                </c:pt>
                <c:pt idx="649">
                  <c:v>4.4599999999999999E-9</c:v>
                </c:pt>
                <c:pt idx="650">
                  <c:v>4.4599999999999999E-9</c:v>
                </c:pt>
                <c:pt idx="651">
                  <c:v>4.3899999999999999E-9</c:v>
                </c:pt>
                <c:pt idx="652">
                  <c:v>4.3299999999999997E-9</c:v>
                </c:pt>
                <c:pt idx="653">
                  <c:v>4.25E-9</c:v>
                </c:pt>
                <c:pt idx="654">
                  <c:v>4.2000000000000004E-9</c:v>
                </c:pt>
                <c:pt idx="655">
                  <c:v>4.18E-9</c:v>
                </c:pt>
                <c:pt idx="656">
                  <c:v>4.1700000000000003E-9</c:v>
                </c:pt>
                <c:pt idx="657">
                  <c:v>4.1100000000000001E-9</c:v>
                </c:pt>
                <c:pt idx="658">
                  <c:v>4.1100000000000001E-9</c:v>
                </c:pt>
                <c:pt idx="659">
                  <c:v>4.0400000000000001E-9</c:v>
                </c:pt>
                <c:pt idx="660">
                  <c:v>4.0199999999999998E-9</c:v>
                </c:pt>
                <c:pt idx="661">
                  <c:v>3.9799999999999999E-9</c:v>
                </c:pt>
                <c:pt idx="662">
                  <c:v>3.9600000000000004E-9</c:v>
                </c:pt>
                <c:pt idx="663">
                  <c:v>3.94E-9</c:v>
                </c:pt>
                <c:pt idx="664">
                  <c:v>3.9199999999999997E-9</c:v>
                </c:pt>
                <c:pt idx="665">
                  <c:v>3.8799999999999998E-9</c:v>
                </c:pt>
                <c:pt idx="666">
                  <c:v>3.8799999999999998E-9</c:v>
                </c:pt>
                <c:pt idx="667">
                  <c:v>3.8300000000000002E-9</c:v>
                </c:pt>
                <c:pt idx="668">
                  <c:v>3.8199999999999996E-9</c:v>
                </c:pt>
                <c:pt idx="669">
                  <c:v>3.8199999999999996E-9</c:v>
                </c:pt>
                <c:pt idx="670">
                  <c:v>3.77E-9</c:v>
                </c:pt>
                <c:pt idx="671">
                  <c:v>3.77E-9</c:v>
                </c:pt>
                <c:pt idx="672">
                  <c:v>3.7099999999999998E-9</c:v>
                </c:pt>
                <c:pt idx="673">
                  <c:v>3.6899999999999999E-9</c:v>
                </c:pt>
                <c:pt idx="674">
                  <c:v>3.6800000000000001E-9</c:v>
                </c:pt>
                <c:pt idx="675">
                  <c:v>3.6800000000000001E-9</c:v>
                </c:pt>
                <c:pt idx="676">
                  <c:v>3.65E-9</c:v>
                </c:pt>
                <c:pt idx="677">
                  <c:v>3.65E-9</c:v>
                </c:pt>
                <c:pt idx="678">
                  <c:v>3.6100000000000001E-9</c:v>
                </c:pt>
                <c:pt idx="679">
                  <c:v>3.5899999999999998E-9</c:v>
                </c:pt>
                <c:pt idx="680">
                  <c:v>3.53E-9</c:v>
                </c:pt>
                <c:pt idx="681">
                  <c:v>3.5199999999999998E-9</c:v>
                </c:pt>
                <c:pt idx="682">
                  <c:v>3.5100000000000001E-9</c:v>
                </c:pt>
                <c:pt idx="683">
                  <c:v>3.5100000000000001E-9</c:v>
                </c:pt>
                <c:pt idx="684">
                  <c:v>3.5100000000000001E-9</c:v>
                </c:pt>
                <c:pt idx="685">
                  <c:v>3.5100000000000001E-9</c:v>
                </c:pt>
                <c:pt idx="686">
                  <c:v>3.5100000000000001E-9</c:v>
                </c:pt>
                <c:pt idx="687">
                  <c:v>3.4200000000000002E-9</c:v>
                </c:pt>
                <c:pt idx="688">
                  <c:v>3.41E-9</c:v>
                </c:pt>
                <c:pt idx="689">
                  <c:v>3.41E-9</c:v>
                </c:pt>
                <c:pt idx="690">
                  <c:v>3.3700000000000001E-9</c:v>
                </c:pt>
                <c:pt idx="691">
                  <c:v>3.36E-9</c:v>
                </c:pt>
                <c:pt idx="692">
                  <c:v>3.3499999999999998E-9</c:v>
                </c:pt>
                <c:pt idx="693">
                  <c:v>3.3200000000000001E-9</c:v>
                </c:pt>
                <c:pt idx="694">
                  <c:v>3.3099999999999999E-9</c:v>
                </c:pt>
                <c:pt idx="695">
                  <c:v>3.3099999999999999E-9</c:v>
                </c:pt>
                <c:pt idx="696">
                  <c:v>3.2700000000000001E-9</c:v>
                </c:pt>
                <c:pt idx="697">
                  <c:v>3.2700000000000001E-9</c:v>
                </c:pt>
                <c:pt idx="698">
                  <c:v>3.2099999999999999E-9</c:v>
                </c:pt>
                <c:pt idx="699">
                  <c:v>3.22E-9</c:v>
                </c:pt>
                <c:pt idx="700">
                  <c:v>3.1800000000000002E-9</c:v>
                </c:pt>
                <c:pt idx="701">
                  <c:v>3.1800000000000002E-9</c:v>
                </c:pt>
                <c:pt idx="702">
                  <c:v>3.1800000000000002E-9</c:v>
                </c:pt>
                <c:pt idx="703">
                  <c:v>3.1800000000000002E-9</c:v>
                </c:pt>
                <c:pt idx="704">
                  <c:v>3.1800000000000002E-9</c:v>
                </c:pt>
                <c:pt idx="705">
                  <c:v>3.1800000000000002E-9</c:v>
                </c:pt>
                <c:pt idx="706">
                  <c:v>3.1500000000000001E-9</c:v>
                </c:pt>
                <c:pt idx="707">
                  <c:v>3.1500000000000001E-9</c:v>
                </c:pt>
                <c:pt idx="708">
                  <c:v>3.0699999999999999E-9</c:v>
                </c:pt>
                <c:pt idx="709">
                  <c:v>3.05E-9</c:v>
                </c:pt>
                <c:pt idx="710">
                  <c:v>3.0199999999999999E-9</c:v>
                </c:pt>
                <c:pt idx="711">
                  <c:v>3.0199999999999999E-9</c:v>
                </c:pt>
                <c:pt idx="712">
                  <c:v>3.0199999999999999E-9</c:v>
                </c:pt>
                <c:pt idx="713">
                  <c:v>3.0300000000000001E-9</c:v>
                </c:pt>
                <c:pt idx="714">
                  <c:v>3.0199999999999999E-9</c:v>
                </c:pt>
                <c:pt idx="715">
                  <c:v>3.0199999999999999E-9</c:v>
                </c:pt>
                <c:pt idx="716">
                  <c:v>3.0199999999999999E-9</c:v>
                </c:pt>
                <c:pt idx="717">
                  <c:v>3.0199999999999999E-9</c:v>
                </c:pt>
                <c:pt idx="718">
                  <c:v>3.0199999999999999E-9</c:v>
                </c:pt>
                <c:pt idx="719">
                  <c:v>2.98E-9</c:v>
                </c:pt>
                <c:pt idx="720">
                  <c:v>2.9699999999999999E-9</c:v>
                </c:pt>
                <c:pt idx="721">
                  <c:v>2.9600000000000001E-9</c:v>
                </c:pt>
                <c:pt idx="722">
                  <c:v>2.9499999999999999E-9</c:v>
                </c:pt>
                <c:pt idx="723">
                  <c:v>2.9199999999999998E-9</c:v>
                </c:pt>
                <c:pt idx="724">
                  <c:v>2.9199999999999998E-9</c:v>
                </c:pt>
                <c:pt idx="725">
                  <c:v>2.9199999999999998E-9</c:v>
                </c:pt>
                <c:pt idx="726">
                  <c:v>2.9199999999999998E-9</c:v>
                </c:pt>
                <c:pt idx="727">
                  <c:v>2.9199999999999998E-9</c:v>
                </c:pt>
                <c:pt idx="728">
                  <c:v>2.8900000000000002E-9</c:v>
                </c:pt>
                <c:pt idx="729">
                  <c:v>2.8999999999999999E-9</c:v>
                </c:pt>
                <c:pt idx="730">
                  <c:v>2.8699999999999998E-9</c:v>
                </c:pt>
                <c:pt idx="731">
                  <c:v>2.86E-9</c:v>
                </c:pt>
                <c:pt idx="732">
                  <c:v>2.86E-9</c:v>
                </c:pt>
                <c:pt idx="733">
                  <c:v>2.8400000000000001E-9</c:v>
                </c:pt>
                <c:pt idx="734">
                  <c:v>2.8299999999999999E-9</c:v>
                </c:pt>
                <c:pt idx="735">
                  <c:v>2.8299999999999999E-9</c:v>
                </c:pt>
                <c:pt idx="736">
                  <c:v>2.8200000000000002E-9</c:v>
                </c:pt>
                <c:pt idx="737">
                  <c:v>2.81E-9</c:v>
                </c:pt>
                <c:pt idx="738">
                  <c:v>2.81E-9</c:v>
                </c:pt>
                <c:pt idx="739">
                  <c:v>2.7999999999999998E-9</c:v>
                </c:pt>
                <c:pt idx="740">
                  <c:v>2.7999999999999998E-9</c:v>
                </c:pt>
                <c:pt idx="741">
                  <c:v>2.7999999999999998E-9</c:v>
                </c:pt>
                <c:pt idx="742">
                  <c:v>2.7999999999999998E-9</c:v>
                </c:pt>
                <c:pt idx="743">
                  <c:v>2.7799999999999999E-9</c:v>
                </c:pt>
                <c:pt idx="744">
                  <c:v>2.7799999999999999E-9</c:v>
                </c:pt>
                <c:pt idx="745">
                  <c:v>2.7499999999999998E-9</c:v>
                </c:pt>
                <c:pt idx="746">
                  <c:v>2.7499999999999998E-9</c:v>
                </c:pt>
                <c:pt idx="747">
                  <c:v>2.7499999999999998E-9</c:v>
                </c:pt>
                <c:pt idx="748">
                  <c:v>2.7499999999999998E-9</c:v>
                </c:pt>
                <c:pt idx="749">
                  <c:v>2.7099999999999999E-9</c:v>
                </c:pt>
                <c:pt idx="750">
                  <c:v>2.7000000000000002E-9</c:v>
                </c:pt>
                <c:pt idx="751">
                  <c:v>2.7000000000000002E-9</c:v>
                </c:pt>
                <c:pt idx="752">
                  <c:v>2.7000000000000002E-9</c:v>
                </c:pt>
                <c:pt idx="753">
                  <c:v>2.7000000000000002E-9</c:v>
                </c:pt>
                <c:pt idx="754">
                  <c:v>2.6799999999999998E-9</c:v>
                </c:pt>
                <c:pt idx="755">
                  <c:v>2.6599999999999999E-9</c:v>
                </c:pt>
                <c:pt idx="756">
                  <c:v>2.6599999999999999E-9</c:v>
                </c:pt>
                <c:pt idx="757">
                  <c:v>2.6599999999999999E-9</c:v>
                </c:pt>
                <c:pt idx="758">
                  <c:v>2.6599999999999999E-9</c:v>
                </c:pt>
                <c:pt idx="759">
                  <c:v>2.6599999999999999E-9</c:v>
                </c:pt>
                <c:pt idx="760">
                  <c:v>2.6599999999999999E-9</c:v>
                </c:pt>
                <c:pt idx="761">
                  <c:v>2.6599999999999999E-9</c:v>
                </c:pt>
                <c:pt idx="762">
                  <c:v>2.6599999999999999E-9</c:v>
                </c:pt>
                <c:pt idx="763">
                  <c:v>2.6599999999999999E-9</c:v>
                </c:pt>
                <c:pt idx="764">
                  <c:v>2.6599999999999999E-9</c:v>
                </c:pt>
                <c:pt idx="765">
                  <c:v>2.6500000000000002E-9</c:v>
                </c:pt>
                <c:pt idx="766">
                  <c:v>2.6200000000000001E-9</c:v>
                </c:pt>
                <c:pt idx="767">
                  <c:v>2.6000000000000001E-9</c:v>
                </c:pt>
                <c:pt idx="768">
                  <c:v>2.5800000000000002E-9</c:v>
                </c:pt>
                <c:pt idx="769">
                  <c:v>2.5899999999999999E-9</c:v>
                </c:pt>
                <c:pt idx="770">
                  <c:v>2.57E-9</c:v>
                </c:pt>
                <c:pt idx="771">
                  <c:v>2.5800000000000002E-9</c:v>
                </c:pt>
                <c:pt idx="772">
                  <c:v>2.57E-9</c:v>
                </c:pt>
                <c:pt idx="773">
                  <c:v>2.5599999999999998E-9</c:v>
                </c:pt>
                <c:pt idx="774">
                  <c:v>2.5500000000000001E-9</c:v>
                </c:pt>
                <c:pt idx="775">
                  <c:v>2.5399999999999999E-9</c:v>
                </c:pt>
                <c:pt idx="776">
                  <c:v>2.5399999999999999E-9</c:v>
                </c:pt>
                <c:pt idx="777">
                  <c:v>2.5399999999999999E-9</c:v>
                </c:pt>
                <c:pt idx="778">
                  <c:v>2.5399999999999999E-9</c:v>
                </c:pt>
                <c:pt idx="779">
                  <c:v>2.5399999999999999E-9</c:v>
                </c:pt>
                <c:pt idx="780">
                  <c:v>2.52E-9</c:v>
                </c:pt>
                <c:pt idx="781">
                  <c:v>2.52E-9</c:v>
                </c:pt>
                <c:pt idx="782">
                  <c:v>2.5000000000000001E-9</c:v>
                </c:pt>
                <c:pt idx="783">
                  <c:v>2.4899999999999999E-9</c:v>
                </c:pt>
                <c:pt idx="784">
                  <c:v>2.4899999999999999E-9</c:v>
                </c:pt>
                <c:pt idx="785">
                  <c:v>2.4899999999999999E-9</c:v>
                </c:pt>
                <c:pt idx="786">
                  <c:v>2.4800000000000001E-9</c:v>
                </c:pt>
                <c:pt idx="787">
                  <c:v>2.4800000000000001E-9</c:v>
                </c:pt>
                <c:pt idx="788">
                  <c:v>2.4800000000000001E-9</c:v>
                </c:pt>
                <c:pt idx="789">
                  <c:v>2.4800000000000001E-9</c:v>
                </c:pt>
                <c:pt idx="790">
                  <c:v>2.4300000000000001E-9</c:v>
                </c:pt>
                <c:pt idx="791">
                  <c:v>2.4300000000000001E-9</c:v>
                </c:pt>
                <c:pt idx="792">
                  <c:v>2.4300000000000001E-9</c:v>
                </c:pt>
                <c:pt idx="793">
                  <c:v>2.4300000000000001E-9</c:v>
                </c:pt>
                <c:pt idx="794">
                  <c:v>2.4300000000000001E-9</c:v>
                </c:pt>
                <c:pt idx="795">
                  <c:v>2.4300000000000001E-9</c:v>
                </c:pt>
                <c:pt idx="796">
                  <c:v>2.4199999999999999E-9</c:v>
                </c:pt>
                <c:pt idx="797">
                  <c:v>2.4199999999999999E-9</c:v>
                </c:pt>
                <c:pt idx="798">
                  <c:v>2.4199999999999999E-9</c:v>
                </c:pt>
                <c:pt idx="799">
                  <c:v>2.3899999999999998E-9</c:v>
                </c:pt>
                <c:pt idx="800">
                  <c:v>2.3899999999999998E-9</c:v>
                </c:pt>
                <c:pt idx="801">
                  <c:v>2.3800000000000001E-9</c:v>
                </c:pt>
                <c:pt idx="802">
                  <c:v>2.3600000000000001E-9</c:v>
                </c:pt>
                <c:pt idx="803">
                  <c:v>2.3600000000000001E-9</c:v>
                </c:pt>
                <c:pt idx="804">
                  <c:v>2.3600000000000001E-9</c:v>
                </c:pt>
                <c:pt idx="805">
                  <c:v>2.3600000000000001E-9</c:v>
                </c:pt>
                <c:pt idx="806">
                  <c:v>2.3800000000000001E-9</c:v>
                </c:pt>
                <c:pt idx="807">
                  <c:v>2.3800000000000001E-9</c:v>
                </c:pt>
                <c:pt idx="808">
                  <c:v>2.3800000000000001E-9</c:v>
                </c:pt>
                <c:pt idx="809">
                  <c:v>2.3899999999999998E-9</c:v>
                </c:pt>
                <c:pt idx="810">
                  <c:v>2.3800000000000001E-9</c:v>
                </c:pt>
                <c:pt idx="811">
                  <c:v>2.3800000000000001E-9</c:v>
                </c:pt>
                <c:pt idx="812">
                  <c:v>2.3800000000000001E-9</c:v>
                </c:pt>
                <c:pt idx="813">
                  <c:v>2.3600000000000001E-9</c:v>
                </c:pt>
                <c:pt idx="814">
                  <c:v>2.3600000000000001E-9</c:v>
                </c:pt>
                <c:pt idx="815">
                  <c:v>2.3600000000000001E-9</c:v>
                </c:pt>
                <c:pt idx="816">
                  <c:v>2.3600000000000001E-9</c:v>
                </c:pt>
                <c:pt idx="817">
                  <c:v>2.3600000000000001E-9</c:v>
                </c:pt>
                <c:pt idx="818">
                  <c:v>2.3600000000000001E-9</c:v>
                </c:pt>
                <c:pt idx="819">
                  <c:v>2.33E-9</c:v>
                </c:pt>
                <c:pt idx="820">
                  <c:v>2.33E-9</c:v>
                </c:pt>
                <c:pt idx="821">
                  <c:v>2.33E-9</c:v>
                </c:pt>
                <c:pt idx="822">
                  <c:v>2.3199999999999998E-9</c:v>
                </c:pt>
                <c:pt idx="823">
                  <c:v>2.3199999999999998E-9</c:v>
                </c:pt>
                <c:pt idx="824">
                  <c:v>2.3199999999999998E-9</c:v>
                </c:pt>
                <c:pt idx="825">
                  <c:v>2.3199999999999998E-9</c:v>
                </c:pt>
                <c:pt idx="826">
                  <c:v>2.2900000000000002E-9</c:v>
                </c:pt>
                <c:pt idx="827">
                  <c:v>2.2900000000000002E-9</c:v>
                </c:pt>
                <c:pt idx="828">
                  <c:v>2.28E-9</c:v>
                </c:pt>
                <c:pt idx="829">
                  <c:v>2.2699999999999998E-9</c:v>
                </c:pt>
                <c:pt idx="830">
                  <c:v>2.2699999999999998E-9</c:v>
                </c:pt>
                <c:pt idx="831">
                  <c:v>2.2600000000000001E-9</c:v>
                </c:pt>
                <c:pt idx="832">
                  <c:v>2.2400000000000001E-9</c:v>
                </c:pt>
                <c:pt idx="833">
                  <c:v>2.2400000000000001E-9</c:v>
                </c:pt>
                <c:pt idx="834">
                  <c:v>2.2400000000000001E-9</c:v>
                </c:pt>
                <c:pt idx="835">
                  <c:v>2.2400000000000001E-9</c:v>
                </c:pt>
                <c:pt idx="836">
                  <c:v>2.2400000000000001E-9</c:v>
                </c:pt>
                <c:pt idx="837">
                  <c:v>2.2400000000000001E-9</c:v>
                </c:pt>
                <c:pt idx="838">
                  <c:v>2.2400000000000001E-9</c:v>
                </c:pt>
                <c:pt idx="839">
                  <c:v>2.2400000000000001E-9</c:v>
                </c:pt>
                <c:pt idx="840">
                  <c:v>2.23E-9</c:v>
                </c:pt>
                <c:pt idx="841">
                  <c:v>2.23E-9</c:v>
                </c:pt>
                <c:pt idx="842">
                  <c:v>2.23E-9</c:v>
                </c:pt>
                <c:pt idx="843">
                  <c:v>2.2200000000000002E-9</c:v>
                </c:pt>
                <c:pt idx="844">
                  <c:v>2.2200000000000002E-9</c:v>
                </c:pt>
                <c:pt idx="845">
                  <c:v>2.2200000000000002E-9</c:v>
                </c:pt>
                <c:pt idx="846">
                  <c:v>2.2200000000000002E-9</c:v>
                </c:pt>
                <c:pt idx="847">
                  <c:v>2.2200000000000002E-9</c:v>
                </c:pt>
                <c:pt idx="848">
                  <c:v>2.1900000000000001E-9</c:v>
                </c:pt>
                <c:pt idx="849">
                  <c:v>2.1999999999999998E-9</c:v>
                </c:pt>
                <c:pt idx="850">
                  <c:v>2.1999999999999998E-9</c:v>
                </c:pt>
                <c:pt idx="851">
                  <c:v>2.1999999999999998E-9</c:v>
                </c:pt>
                <c:pt idx="852">
                  <c:v>2.16E-9</c:v>
                </c:pt>
                <c:pt idx="853">
                  <c:v>2.16E-9</c:v>
                </c:pt>
                <c:pt idx="854">
                  <c:v>2.16E-9</c:v>
                </c:pt>
                <c:pt idx="855">
                  <c:v>2.1700000000000002E-9</c:v>
                </c:pt>
                <c:pt idx="856">
                  <c:v>2.1700000000000002E-9</c:v>
                </c:pt>
                <c:pt idx="857">
                  <c:v>2.16E-9</c:v>
                </c:pt>
                <c:pt idx="858">
                  <c:v>2.16E-9</c:v>
                </c:pt>
                <c:pt idx="859">
                  <c:v>2.1799999999999999E-9</c:v>
                </c:pt>
                <c:pt idx="860">
                  <c:v>2.1799999999999999E-9</c:v>
                </c:pt>
                <c:pt idx="861">
                  <c:v>2.1799999999999999E-9</c:v>
                </c:pt>
                <c:pt idx="862">
                  <c:v>2.1400000000000001E-9</c:v>
                </c:pt>
                <c:pt idx="863">
                  <c:v>2.1400000000000001E-9</c:v>
                </c:pt>
                <c:pt idx="864">
                  <c:v>2.1299999999999999E-9</c:v>
                </c:pt>
                <c:pt idx="865">
                  <c:v>2.1200000000000001E-9</c:v>
                </c:pt>
                <c:pt idx="866">
                  <c:v>2.1200000000000001E-9</c:v>
                </c:pt>
                <c:pt idx="867">
                  <c:v>2.1200000000000001E-9</c:v>
                </c:pt>
                <c:pt idx="868">
                  <c:v>2.1200000000000001E-9</c:v>
                </c:pt>
                <c:pt idx="869">
                  <c:v>2.1200000000000001E-9</c:v>
                </c:pt>
                <c:pt idx="870">
                  <c:v>2.1200000000000001E-9</c:v>
                </c:pt>
                <c:pt idx="871">
                  <c:v>2.1200000000000001E-9</c:v>
                </c:pt>
                <c:pt idx="872">
                  <c:v>2.1200000000000001E-9</c:v>
                </c:pt>
                <c:pt idx="873">
                  <c:v>2.1200000000000001E-9</c:v>
                </c:pt>
                <c:pt idx="874">
                  <c:v>2.1200000000000001E-9</c:v>
                </c:pt>
                <c:pt idx="875">
                  <c:v>2.1000000000000002E-9</c:v>
                </c:pt>
                <c:pt idx="876">
                  <c:v>2.1000000000000002E-9</c:v>
                </c:pt>
                <c:pt idx="877">
                  <c:v>2.0799999999999998E-9</c:v>
                </c:pt>
                <c:pt idx="878">
                  <c:v>2.09E-9</c:v>
                </c:pt>
                <c:pt idx="879">
                  <c:v>2.09E-9</c:v>
                </c:pt>
                <c:pt idx="880">
                  <c:v>2.1000000000000002E-9</c:v>
                </c:pt>
                <c:pt idx="881">
                  <c:v>2.1000000000000002E-9</c:v>
                </c:pt>
                <c:pt idx="882">
                  <c:v>2.1000000000000002E-9</c:v>
                </c:pt>
                <c:pt idx="883">
                  <c:v>2.11E-9</c:v>
                </c:pt>
                <c:pt idx="884">
                  <c:v>2.11E-9</c:v>
                </c:pt>
                <c:pt idx="885">
                  <c:v>2.11E-9</c:v>
                </c:pt>
                <c:pt idx="886">
                  <c:v>2.0700000000000001E-9</c:v>
                </c:pt>
                <c:pt idx="887">
                  <c:v>2.0599999999999999E-9</c:v>
                </c:pt>
                <c:pt idx="888">
                  <c:v>2.0599999999999999E-9</c:v>
                </c:pt>
                <c:pt idx="889">
                  <c:v>2.0599999999999999E-9</c:v>
                </c:pt>
                <c:pt idx="890">
                  <c:v>2.0299999999999998E-9</c:v>
                </c:pt>
                <c:pt idx="891">
                  <c:v>2.04E-9</c:v>
                </c:pt>
                <c:pt idx="892">
                  <c:v>2.04E-9</c:v>
                </c:pt>
                <c:pt idx="893">
                  <c:v>2.04E-9</c:v>
                </c:pt>
                <c:pt idx="894">
                  <c:v>2.0500000000000002E-9</c:v>
                </c:pt>
                <c:pt idx="895">
                  <c:v>2.0500000000000002E-9</c:v>
                </c:pt>
                <c:pt idx="896">
                  <c:v>2.0500000000000002E-9</c:v>
                </c:pt>
                <c:pt idx="897">
                  <c:v>2.0299999999999998E-9</c:v>
                </c:pt>
                <c:pt idx="898">
                  <c:v>2.04E-9</c:v>
                </c:pt>
                <c:pt idx="899">
                  <c:v>2.04E-9</c:v>
                </c:pt>
                <c:pt idx="900">
                  <c:v>2.04E-9</c:v>
                </c:pt>
                <c:pt idx="901">
                  <c:v>2.0099999999999999E-9</c:v>
                </c:pt>
                <c:pt idx="902">
                  <c:v>2.0000000000000001E-9</c:v>
                </c:pt>
                <c:pt idx="903">
                  <c:v>2.0000000000000001E-9</c:v>
                </c:pt>
                <c:pt idx="904">
                  <c:v>2.0000000000000001E-9</c:v>
                </c:pt>
                <c:pt idx="905">
                  <c:v>1.99E-9</c:v>
                </c:pt>
                <c:pt idx="906">
                  <c:v>1.9800000000000002E-9</c:v>
                </c:pt>
                <c:pt idx="907">
                  <c:v>1.9800000000000002E-9</c:v>
                </c:pt>
                <c:pt idx="908">
                  <c:v>1.99E-9</c:v>
                </c:pt>
                <c:pt idx="909">
                  <c:v>2.0000000000000001E-9</c:v>
                </c:pt>
                <c:pt idx="910">
                  <c:v>2.0000000000000001E-9</c:v>
                </c:pt>
                <c:pt idx="911">
                  <c:v>1.99E-9</c:v>
                </c:pt>
                <c:pt idx="912">
                  <c:v>1.99E-9</c:v>
                </c:pt>
                <c:pt idx="913">
                  <c:v>1.99E-9</c:v>
                </c:pt>
                <c:pt idx="914">
                  <c:v>1.99E-9</c:v>
                </c:pt>
                <c:pt idx="915">
                  <c:v>1.9800000000000002E-9</c:v>
                </c:pt>
                <c:pt idx="916">
                  <c:v>1.99E-9</c:v>
                </c:pt>
                <c:pt idx="917">
                  <c:v>2.0000000000000001E-9</c:v>
                </c:pt>
                <c:pt idx="918">
                  <c:v>2.0000000000000001E-9</c:v>
                </c:pt>
                <c:pt idx="919">
                  <c:v>2.0000000000000001E-9</c:v>
                </c:pt>
                <c:pt idx="920">
                  <c:v>1.99E-9</c:v>
                </c:pt>
                <c:pt idx="921">
                  <c:v>1.99E-9</c:v>
                </c:pt>
                <c:pt idx="922">
                  <c:v>1.99E-9</c:v>
                </c:pt>
                <c:pt idx="923">
                  <c:v>1.9800000000000002E-9</c:v>
                </c:pt>
                <c:pt idx="924">
                  <c:v>1.9800000000000002E-9</c:v>
                </c:pt>
                <c:pt idx="925">
                  <c:v>1.9800000000000002E-9</c:v>
                </c:pt>
                <c:pt idx="926">
                  <c:v>1.9599999999999998E-9</c:v>
                </c:pt>
                <c:pt idx="927">
                  <c:v>1.9599999999999998E-9</c:v>
                </c:pt>
                <c:pt idx="928">
                  <c:v>1.9599999999999998E-9</c:v>
                </c:pt>
                <c:pt idx="929">
                  <c:v>1.9500000000000001E-9</c:v>
                </c:pt>
                <c:pt idx="930">
                  <c:v>1.9500000000000001E-9</c:v>
                </c:pt>
                <c:pt idx="931">
                  <c:v>1.9500000000000001E-9</c:v>
                </c:pt>
                <c:pt idx="932">
                  <c:v>1.9500000000000001E-9</c:v>
                </c:pt>
                <c:pt idx="933">
                  <c:v>1.9500000000000001E-9</c:v>
                </c:pt>
                <c:pt idx="934">
                  <c:v>1.9399999999999999E-9</c:v>
                </c:pt>
                <c:pt idx="935">
                  <c:v>1.9300000000000002E-9</c:v>
                </c:pt>
                <c:pt idx="936">
                  <c:v>1.92E-9</c:v>
                </c:pt>
                <c:pt idx="937">
                  <c:v>1.92E-9</c:v>
                </c:pt>
                <c:pt idx="938">
                  <c:v>1.92E-9</c:v>
                </c:pt>
                <c:pt idx="939">
                  <c:v>1.92E-9</c:v>
                </c:pt>
                <c:pt idx="940">
                  <c:v>1.92E-9</c:v>
                </c:pt>
                <c:pt idx="941">
                  <c:v>1.92E-9</c:v>
                </c:pt>
                <c:pt idx="942">
                  <c:v>1.9300000000000002E-9</c:v>
                </c:pt>
                <c:pt idx="943">
                  <c:v>1.9300000000000002E-9</c:v>
                </c:pt>
                <c:pt idx="944">
                  <c:v>1.9300000000000002E-9</c:v>
                </c:pt>
                <c:pt idx="945">
                  <c:v>1.92E-9</c:v>
                </c:pt>
                <c:pt idx="946">
                  <c:v>1.9300000000000002E-9</c:v>
                </c:pt>
                <c:pt idx="947">
                  <c:v>1.92E-9</c:v>
                </c:pt>
                <c:pt idx="948">
                  <c:v>1.9099999999999998E-9</c:v>
                </c:pt>
                <c:pt idx="949">
                  <c:v>1.9000000000000001E-9</c:v>
                </c:pt>
                <c:pt idx="950">
                  <c:v>1.9099999999999998E-9</c:v>
                </c:pt>
                <c:pt idx="951">
                  <c:v>1.9099999999999998E-9</c:v>
                </c:pt>
                <c:pt idx="952">
                  <c:v>1.9099999999999998E-9</c:v>
                </c:pt>
                <c:pt idx="953">
                  <c:v>1.9000000000000001E-9</c:v>
                </c:pt>
                <c:pt idx="954">
                  <c:v>1.9000000000000001E-9</c:v>
                </c:pt>
                <c:pt idx="955">
                  <c:v>1.9000000000000001E-9</c:v>
                </c:pt>
                <c:pt idx="956">
                  <c:v>1.9000000000000001E-9</c:v>
                </c:pt>
                <c:pt idx="957">
                  <c:v>1.9000000000000001E-9</c:v>
                </c:pt>
                <c:pt idx="958">
                  <c:v>1.8899999999999999E-9</c:v>
                </c:pt>
                <c:pt idx="959">
                  <c:v>1.8899999999999999E-9</c:v>
                </c:pt>
                <c:pt idx="960">
                  <c:v>1.8899999999999999E-9</c:v>
                </c:pt>
                <c:pt idx="961">
                  <c:v>1.87E-9</c:v>
                </c:pt>
                <c:pt idx="962">
                  <c:v>1.86E-9</c:v>
                </c:pt>
                <c:pt idx="963">
                  <c:v>1.86E-9</c:v>
                </c:pt>
                <c:pt idx="964">
                  <c:v>1.86E-9</c:v>
                </c:pt>
                <c:pt idx="965">
                  <c:v>1.87E-9</c:v>
                </c:pt>
                <c:pt idx="966">
                  <c:v>1.87E-9</c:v>
                </c:pt>
                <c:pt idx="967">
                  <c:v>1.87E-9</c:v>
                </c:pt>
                <c:pt idx="968">
                  <c:v>1.87E-9</c:v>
                </c:pt>
                <c:pt idx="969">
                  <c:v>1.87E-9</c:v>
                </c:pt>
                <c:pt idx="970">
                  <c:v>1.8400000000000001E-9</c:v>
                </c:pt>
                <c:pt idx="971">
                  <c:v>1.8400000000000001E-9</c:v>
                </c:pt>
                <c:pt idx="972">
                  <c:v>1.85E-9</c:v>
                </c:pt>
                <c:pt idx="973">
                  <c:v>1.86E-9</c:v>
                </c:pt>
                <c:pt idx="974">
                  <c:v>1.86E-9</c:v>
                </c:pt>
                <c:pt idx="975">
                  <c:v>1.86E-9</c:v>
                </c:pt>
                <c:pt idx="976">
                  <c:v>1.86E-9</c:v>
                </c:pt>
                <c:pt idx="977">
                  <c:v>1.86E-9</c:v>
                </c:pt>
                <c:pt idx="978">
                  <c:v>1.86E-9</c:v>
                </c:pt>
                <c:pt idx="979">
                  <c:v>1.86E-9</c:v>
                </c:pt>
                <c:pt idx="980">
                  <c:v>1.86E-9</c:v>
                </c:pt>
                <c:pt idx="981">
                  <c:v>1.86E-9</c:v>
                </c:pt>
                <c:pt idx="982">
                  <c:v>1.86E-9</c:v>
                </c:pt>
                <c:pt idx="983">
                  <c:v>1.86E-9</c:v>
                </c:pt>
                <c:pt idx="984">
                  <c:v>1.8300000000000001E-9</c:v>
                </c:pt>
                <c:pt idx="985">
                  <c:v>1.8400000000000001E-9</c:v>
                </c:pt>
                <c:pt idx="986">
                  <c:v>1.8400000000000001E-9</c:v>
                </c:pt>
                <c:pt idx="987">
                  <c:v>1.8400000000000001E-9</c:v>
                </c:pt>
                <c:pt idx="988">
                  <c:v>1.8400000000000001E-9</c:v>
                </c:pt>
                <c:pt idx="989">
                  <c:v>1.8400000000000001E-9</c:v>
                </c:pt>
                <c:pt idx="990">
                  <c:v>1.8400000000000001E-9</c:v>
                </c:pt>
                <c:pt idx="991">
                  <c:v>1.7800000000000001E-9</c:v>
                </c:pt>
                <c:pt idx="992">
                  <c:v>1.79E-9</c:v>
                </c:pt>
                <c:pt idx="993">
                  <c:v>1.81E-9</c:v>
                </c:pt>
                <c:pt idx="994">
                  <c:v>1.8300000000000001E-9</c:v>
                </c:pt>
                <c:pt idx="995">
                  <c:v>1.8300000000000001E-9</c:v>
                </c:pt>
                <c:pt idx="996">
                  <c:v>1.8300000000000001E-9</c:v>
                </c:pt>
                <c:pt idx="997">
                  <c:v>1.8300000000000001E-9</c:v>
                </c:pt>
                <c:pt idx="998">
                  <c:v>1.8300000000000001E-9</c:v>
                </c:pt>
                <c:pt idx="999">
                  <c:v>1.8300000000000001E-9</c:v>
                </c:pt>
                <c:pt idx="1000">
                  <c:v>1.8300000000000001E-9</c:v>
                </c:pt>
                <c:pt idx="1001">
                  <c:v>1.8300000000000001E-9</c:v>
                </c:pt>
                <c:pt idx="1002">
                  <c:v>1.8199999999999999E-9</c:v>
                </c:pt>
                <c:pt idx="1003">
                  <c:v>1.8199999999999999E-9</c:v>
                </c:pt>
                <c:pt idx="1004">
                  <c:v>1.8199999999999999E-9</c:v>
                </c:pt>
                <c:pt idx="1005">
                  <c:v>1.8199999999999999E-9</c:v>
                </c:pt>
                <c:pt idx="1006">
                  <c:v>1.8199999999999999E-9</c:v>
                </c:pt>
                <c:pt idx="1007">
                  <c:v>1.7800000000000001E-9</c:v>
                </c:pt>
                <c:pt idx="1008">
                  <c:v>1.7800000000000001E-9</c:v>
                </c:pt>
                <c:pt idx="1009">
                  <c:v>1.7800000000000001E-9</c:v>
                </c:pt>
                <c:pt idx="1010">
                  <c:v>1.7800000000000001E-9</c:v>
                </c:pt>
                <c:pt idx="1011">
                  <c:v>1.7800000000000001E-9</c:v>
                </c:pt>
                <c:pt idx="1012">
                  <c:v>1.7800000000000001E-9</c:v>
                </c:pt>
                <c:pt idx="1013">
                  <c:v>1.7800000000000001E-9</c:v>
                </c:pt>
                <c:pt idx="1014">
                  <c:v>1.7800000000000001E-9</c:v>
                </c:pt>
                <c:pt idx="1015">
                  <c:v>1.7800000000000001E-9</c:v>
                </c:pt>
                <c:pt idx="1016">
                  <c:v>1.7800000000000001E-9</c:v>
                </c:pt>
                <c:pt idx="1017">
                  <c:v>1.7599999999999999E-9</c:v>
                </c:pt>
                <c:pt idx="1018">
                  <c:v>1.7599999999999999E-9</c:v>
                </c:pt>
                <c:pt idx="1019">
                  <c:v>1.7599999999999999E-9</c:v>
                </c:pt>
                <c:pt idx="1020">
                  <c:v>1.7599999999999999E-9</c:v>
                </c:pt>
                <c:pt idx="1021">
                  <c:v>1.7599999999999999E-9</c:v>
                </c:pt>
                <c:pt idx="1022">
                  <c:v>1.75E-9</c:v>
                </c:pt>
                <c:pt idx="1023">
                  <c:v>1.75E-9</c:v>
                </c:pt>
                <c:pt idx="1024">
                  <c:v>1.75E-9</c:v>
                </c:pt>
                <c:pt idx="1025">
                  <c:v>1.75E-9</c:v>
                </c:pt>
                <c:pt idx="1026">
                  <c:v>1.75E-9</c:v>
                </c:pt>
                <c:pt idx="1027">
                  <c:v>1.74E-9</c:v>
                </c:pt>
                <c:pt idx="1028">
                  <c:v>1.75E-9</c:v>
                </c:pt>
                <c:pt idx="1029">
                  <c:v>1.7599999999999999E-9</c:v>
                </c:pt>
                <c:pt idx="1030">
                  <c:v>1.7599999999999999E-9</c:v>
                </c:pt>
                <c:pt idx="1031">
                  <c:v>1.7599999999999999E-9</c:v>
                </c:pt>
                <c:pt idx="1032">
                  <c:v>1.75E-9</c:v>
                </c:pt>
                <c:pt idx="1033">
                  <c:v>1.75E-9</c:v>
                </c:pt>
                <c:pt idx="1034">
                  <c:v>1.75E-9</c:v>
                </c:pt>
                <c:pt idx="1035">
                  <c:v>1.75E-9</c:v>
                </c:pt>
                <c:pt idx="1036">
                  <c:v>1.75E-9</c:v>
                </c:pt>
                <c:pt idx="1037">
                  <c:v>1.75E-9</c:v>
                </c:pt>
                <c:pt idx="1038">
                  <c:v>1.75E-9</c:v>
                </c:pt>
                <c:pt idx="1039">
                  <c:v>1.73E-9</c:v>
                </c:pt>
                <c:pt idx="1040">
                  <c:v>1.73E-9</c:v>
                </c:pt>
                <c:pt idx="1041">
                  <c:v>1.73E-9</c:v>
                </c:pt>
                <c:pt idx="1042">
                  <c:v>1.73E-9</c:v>
                </c:pt>
                <c:pt idx="1043">
                  <c:v>1.73E-9</c:v>
                </c:pt>
                <c:pt idx="1044">
                  <c:v>1.73E-9</c:v>
                </c:pt>
                <c:pt idx="1045">
                  <c:v>1.73E-9</c:v>
                </c:pt>
                <c:pt idx="1046">
                  <c:v>1.73E-9</c:v>
                </c:pt>
                <c:pt idx="1047">
                  <c:v>1.73E-9</c:v>
                </c:pt>
                <c:pt idx="1048">
                  <c:v>1.67E-9</c:v>
                </c:pt>
                <c:pt idx="1049">
                  <c:v>1.67E-9</c:v>
                </c:pt>
                <c:pt idx="1050">
                  <c:v>1.6500000000000001E-9</c:v>
                </c:pt>
                <c:pt idx="1051">
                  <c:v>1.67E-9</c:v>
                </c:pt>
                <c:pt idx="1052">
                  <c:v>1.67E-9</c:v>
                </c:pt>
                <c:pt idx="1053">
                  <c:v>1.67E-9</c:v>
                </c:pt>
                <c:pt idx="1054">
                  <c:v>1.68E-9</c:v>
                </c:pt>
                <c:pt idx="1055">
                  <c:v>1.69E-9</c:v>
                </c:pt>
                <c:pt idx="1056">
                  <c:v>1.7100000000000001E-9</c:v>
                </c:pt>
                <c:pt idx="1057">
                  <c:v>1.7100000000000001E-9</c:v>
                </c:pt>
                <c:pt idx="1058">
                  <c:v>1.7100000000000001E-9</c:v>
                </c:pt>
                <c:pt idx="1059">
                  <c:v>1.7100000000000001E-9</c:v>
                </c:pt>
                <c:pt idx="1060">
                  <c:v>1.7100000000000001E-9</c:v>
                </c:pt>
                <c:pt idx="1061">
                  <c:v>1.7100000000000001E-9</c:v>
                </c:pt>
                <c:pt idx="1062">
                  <c:v>1.69E-9</c:v>
                </c:pt>
                <c:pt idx="1063">
                  <c:v>1.69E-9</c:v>
                </c:pt>
                <c:pt idx="1064">
                  <c:v>1.69E-9</c:v>
                </c:pt>
                <c:pt idx="1065">
                  <c:v>1.69E-9</c:v>
                </c:pt>
                <c:pt idx="1066">
                  <c:v>1.69E-9</c:v>
                </c:pt>
                <c:pt idx="1067">
                  <c:v>1.69E-9</c:v>
                </c:pt>
                <c:pt idx="1068">
                  <c:v>1.67E-9</c:v>
                </c:pt>
                <c:pt idx="1069">
                  <c:v>1.67E-9</c:v>
                </c:pt>
                <c:pt idx="1070">
                  <c:v>1.67E-9</c:v>
                </c:pt>
                <c:pt idx="1071">
                  <c:v>1.67E-9</c:v>
                </c:pt>
                <c:pt idx="1072">
                  <c:v>1.67E-9</c:v>
                </c:pt>
                <c:pt idx="1073">
                  <c:v>1.67E-9</c:v>
                </c:pt>
                <c:pt idx="1074">
                  <c:v>1.67E-9</c:v>
                </c:pt>
                <c:pt idx="1075">
                  <c:v>1.6399999999999999E-9</c:v>
                </c:pt>
                <c:pt idx="1076">
                  <c:v>1.6399999999999999E-9</c:v>
                </c:pt>
                <c:pt idx="1077">
                  <c:v>1.67E-9</c:v>
                </c:pt>
                <c:pt idx="1078">
                  <c:v>1.67E-9</c:v>
                </c:pt>
                <c:pt idx="1079">
                  <c:v>1.67E-9</c:v>
                </c:pt>
                <c:pt idx="1080">
                  <c:v>1.6500000000000001E-9</c:v>
                </c:pt>
                <c:pt idx="1081">
                  <c:v>1.6500000000000001E-9</c:v>
                </c:pt>
                <c:pt idx="1082">
                  <c:v>1.6500000000000001E-9</c:v>
                </c:pt>
                <c:pt idx="1083">
                  <c:v>1.6500000000000001E-9</c:v>
                </c:pt>
                <c:pt idx="1084">
                  <c:v>1.67E-9</c:v>
                </c:pt>
                <c:pt idx="1085">
                  <c:v>1.67E-9</c:v>
                </c:pt>
                <c:pt idx="1086">
                  <c:v>1.67E-9</c:v>
                </c:pt>
                <c:pt idx="1087">
                  <c:v>1.67E-9</c:v>
                </c:pt>
                <c:pt idx="1088">
                  <c:v>1.67E-9</c:v>
                </c:pt>
                <c:pt idx="1089">
                  <c:v>1.63E-9</c:v>
                </c:pt>
                <c:pt idx="1090">
                  <c:v>1.63E-9</c:v>
                </c:pt>
                <c:pt idx="1091">
                  <c:v>1.62E-9</c:v>
                </c:pt>
                <c:pt idx="1092">
                  <c:v>1.62E-9</c:v>
                </c:pt>
                <c:pt idx="1093">
                  <c:v>1.6000000000000001E-9</c:v>
                </c:pt>
                <c:pt idx="1094">
                  <c:v>1.6000000000000001E-9</c:v>
                </c:pt>
                <c:pt idx="1095">
                  <c:v>1.5900000000000001E-9</c:v>
                </c:pt>
                <c:pt idx="1096">
                  <c:v>1.5900000000000001E-9</c:v>
                </c:pt>
                <c:pt idx="1097">
                  <c:v>1.5900000000000001E-9</c:v>
                </c:pt>
                <c:pt idx="1098">
                  <c:v>1.5900000000000001E-9</c:v>
                </c:pt>
                <c:pt idx="1099">
                  <c:v>1.6000000000000001E-9</c:v>
                </c:pt>
                <c:pt idx="1100">
                  <c:v>1.6000000000000001E-9</c:v>
                </c:pt>
                <c:pt idx="1101">
                  <c:v>1.62E-9</c:v>
                </c:pt>
                <c:pt idx="1102">
                  <c:v>1.62E-9</c:v>
                </c:pt>
                <c:pt idx="1103">
                  <c:v>1.62E-9</c:v>
                </c:pt>
                <c:pt idx="1104">
                  <c:v>1.62E-9</c:v>
                </c:pt>
                <c:pt idx="1105">
                  <c:v>1.62E-9</c:v>
                </c:pt>
                <c:pt idx="1106">
                  <c:v>1.62E-9</c:v>
                </c:pt>
                <c:pt idx="1107">
                  <c:v>1.62E-9</c:v>
                </c:pt>
                <c:pt idx="1108">
                  <c:v>1.6000000000000001E-9</c:v>
                </c:pt>
                <c:pt idx="1109">
                  <c:v>1.6000000000000001E-9</c:v>
                </c:pt>
                <c:pt idx="1110">
                  <c:v>1.6000000000000001E-9</c:v>
                </c:pt>
                <c:pt idx="1111">
                  <c:v>1.6000000000000001E-9</c:v>
                </c:pt>
                <c:pt idx="1112">
                  <c:v>1.5900000000000001E-9</c:v>
                </c:pt>
                <c:pt idx="1113">
                  <c:v>1.5799999999999999E-9</c:v>
                </c:pt>
                <c:pt idx="1114">
                  <c:v>1.5799999999999999E-9</c:v>
                </c:pt>
                <c:pt idx="1115">
                  <c:v>1.5900000000000001E-9</c:v>
                </c:pt>
                <c:pt idx="1116">
                  <c:v>1.5799999999999999E-9</c:v>
                </c:pt>
                <c:pt idx="1117">
                  <c:v>1.5799999999999999E-9</c:v>
                </c:pt>
                <c:pt idx="1118">
                  <c:v>1.5799999999999999E-9</c:v>
                </c:pt>
                <c:pt idx="1119">
                  <c:v>1.56E-9</c:v>
                </c:pt>
                <c:pt idx="1120">
                  <c:v>1.56E-9</c:v>
                </c:pt>
                <c:pt idx="1121">
                  <c:v>1.56E-9</c:v>
                </c:pt>
                <c:pt idx="1122">
                  <c:v>1.57E-9</c:v>
                </c:pt>
                <c:pt idx="1123">
                  <c:v>1.5799999999999999E-9</c:v>
                </c:pt>
                <c:pt idx="1124">
                  <c:v>1.5799999999999999E-9</c:v>
                </c:pt>
                <c:pt idx="1125">
                  <c:v>1.5799999999999999E-9</c:v>
                </c:pt>
                <c:pt idx="1126">
                  <c:v>1.57E-9</c:v>
                </c:pt>
                <c:pt idx="1127">
                  <c:v>1.57E-9</c:v>
                </c:pt>
                <c:pt idx="1128">
                  <c:v>1.57E-9</c:v>
                </c:pt>
                <c:pt idx="1129">
                  <c:v>1.57E-9</c:v>
                </c:pt>
                <c:pt idx="1130">
                  <c:v>1.57E-9</c:v>
                </c:pt>
                <c:pt idx="1131">
                  <c:v>1.57E-9</c:v>
                </c:pt>
                <c:pt idx="1132">
                  <c:v>1.57E-9</c:v>
                </c:pt>
                <c:pt idx="1133">
                  <c:v>1.57E-9</c:v>
                </c:pt>
                <c:pt idx="1134">
                  <c:v>1.5300000000000001E-9</c:v>
                </c:pt>
                <c:pt idx="1135">
                  <c:v>1.5300000000000001E-9</c:v>
                </c:pt>
                <c:pt idx="1136">
                  <c:v>1.5300000000000001E-9</c:v>
                </c:pt>
                <c:pt idx="1137">
                  <c:v>1.5400000000000001E-9</c:v>
                </c:pt>
                <c:pt idx="1138">
                  <c:v>1.5400000000000001E-9</c:v>
                </c:pt>
                <c:pt idx="1139">
                  <c:v>1.55E-9</c:v>
                </c:pt>
                <c:pt idx="1140">
                  <c:v>1.55E-9</c:v>
                </c:pt>
                <c:pt idx="1141">
                  <c:v>1.5400000000000001E-9</c:v>
                </c:pt>
                <c:pt idx="1142">
                  <c:v>1.5400000000000001E-9</c:v>
                </c:pt>
                <c:pt idx="1143">
                  <c:v>1.5400000000000001E-9</c:v>
                </c:pt>
                <c:pt idx="1144">
                  <c:v>1.5400000000000001E-9</c:v>
                </c:pt>
                <c:pt idx="1145">
                  <c:v>1.5400000000000001E-9</c:v>
                </c:pt>
                <c:pt idx="1146">
                  <c:v>1.5400000000000001E-9</c:v>
                </c:pt>
                <c:pt idx="1147">
                  <c:v>1.55E-9</c:v>
                </c:pt>
                <c:pt idx="1148">
                  <c:v>1.55E-9</c:v>
                </c:pt>
                <c:pt idx="1149">
                  <c:v>1.55E-9</c:v>
                </c:pt>
                <c:pt idx="1150">
                  <c:v>1.55E-9</c:v>
                </c:pt>
                <c:pt idx="1151">
                  <c:v>1.55E-9</c:v>
                </c:pt>
                <c:pt idx="1152">
                  <c:v>1.56E-9</c:v>
                </c:pt>
                <c:pt idx="1153">
                  <c:v>1.55E-9</c:v>
                </c:pt>
                <c:pt idx="1154">
                  <c:v>1.55E-9</c:v>
                </c:pt>
                <c:pt idx="1155">
                  <c:v>1.56E-9</c:v>
                </c:pt>
                <c:pt idx="1156">
                  <c:v>1.56E-9</c:v>
                </c:pt>
                <c:pt idx="1157">
                  <c:v>1.5799999999999999E-9</c:v>
                </c:pt>
                <c:pt idx="1158">
                  <c:v>1.5799999999999999E-9</c:v>
                </c:pt>
                <c:pt idx="1159">
                  <c:v>1.5799999999999999E-9</c:v>
                </c:pt>
                <c:pt idx="1160">
                  <c:v>1.5799999999999999E-9</c:v>
                </c:pt>
                <c:pt idx="1161">
                  <c:v>1.5799999999999999E-9</c:v>
                </c:pt>
                <c:pt idx="1162">
                  <c:v>1.5799999999999999E-9</c:v>
                </c:pt>
                <c:pt idx="1163">
                  <c:v>1.5799999999999999E-9</c:v>
                </c:pt>
                <c:pt idx="1164">
                  <c:v>1.5799999999999999E-9</c:v>
                </c:pt>
                <c:pt idx="1165">
                  <c:v>1.5300000000000001E-9</c:v>
                </c:pt>
                <c:pt idx="1166">
                  <c:v>1.5199999999999999E-9</c:v>
                </c:pt>
                <c:pt idx="1167">
                  <c:v>1.5199999999999999E-9</c:v>
                </c:pt>
                <c:pt idx="1168">
                  <c:v>1.5199999999999999E-9</c:v>
                </c:pt>
                <c:pt idx="1169">
                  <c:v>1.5199999999999999E-9</c:v>
                </c:pt>
                <c:pt idx="1170">
                  <c:v>1.51E-9</c:v>
                </c:pt>
                <c:pt idx="1171">
                  <c:v>1.51E-9</c:v>
                </c:pt>
                <c:pt idx="1172">
                  <c:v>1.51E-9</c:v>
                </c:pt>
                <c:pt idx="1173">
                  <c:v>1.51E-9</c:v>
                </c:pt>
                <c:pt idx="1174">
                  <c:v>1.51E-9</c:v>
                </c:pt>
                <c:pt idx="1175">
                  <c:v>1.5E-9</c:v>
                </c:pt>
                <c:pt idx="1176">
                  <c:v>1.4800000000000001E-9</c:v>
                </c:pt>
                <c:pt idx="1177">
                  <c:v>1.4800000000000001E-9</c:v>
                </c:pt>
                <c:pt idx="1178">
                  <c:v>1.4800000000000001E-9</c:v>
                </c:pt>
                <c:pt idx="1179">
                  <c:v>1.4800000000000001E-9</c:v>
                </c:pt>
                <c:pt idx="1180">
                  <c:v>1.4800000000000001E-9</c:v>
                </c:pt>
                <c:pt idx="1181">
                  <c:v>1.49E-9</c:v>
                </c:pt>
                <c:pt idx="1182">
                  <c:v>1.49E-9</c:v>
                </c:pt>
                <c:pt idx="1183">
                  <c:v>1.49E-9</c:v>
                </c:pt>
                <c:pt idx="1184">
                  <c:v>1.49E-9</c:v>
                </c:pt>
                <c:pt idx="1185">
                  <c:v>1.49E-9</c:v>
                </c:pt>
                <c:pt idx="1186">
                  <c:v>1.49E-9</c:v>
                </c:pt>
                <c:pt idx="1187">
                  <c:v>1.49E-9</c:v>
                </c:pt>
                <c:pt idx="1188">
                  <c:v>1.49E-9</c:v>
                </c:pt>
                <c:pt idx="1189">
                  <c:v>1.49E-9</c:v>
                </c:pt>
                <c:pt idx="1190">
                  <c:v>1.49E-9</c:v>
                </c:pt>
                <c:pt idx="1191">
                  <c:v>1.49E-9</c:v>
                </c:pt>
                <c:pt idx="1192">
                  <c:v>1.49E-9</c:v>
                </c:pt>
                <c:pt idx="1193">
                  <c:v>1.49E-9</c:v>
                </c:pt>
                <c:pt idx="1194">
                  <c:v>1.49E-9</c:v>
                </c:pt>
                <c:pt idx="1195">
                  <c:v>1.4700000000000001E-9</c:v>
                </c:pt>
                <c:pt idx="1196">
                  <c:v>1.44E-9</c:v>
                </c:pt>
                <c:pt idx="1197">
                  <c:v>1.4599999999999999E-9</c:v>
                </c:pt>
                <c:pt idx="1198">
                  <c:v>1.4599999999999999E-9</c:v>
                </c:pt>
                <c:pt idx="1199">
                  <c:v>1.4599999999999999E-9</c:v>
                </c:pt>
                <c:pt idx="1200">
                  <c:v>1.4599999999999999E-9</c:v>
                </c:pt>
                <c:pt idx="1201">
                  <c:v>1.4599999999999999E-9</c:v>
                </c:pt>
                <c:pt idx="1202">
                  <c:v>1.44E-9</c:v>
                </c:pt>
                <c:pt idx="1203">
                  <c:v>1.44E-9</c:v>
                </c:pt>
                <c:pt idx="1204">
                  <c:v>1.44E-9</c:v>
                </c:pt>
                <c:pt idx="1205">
                  <c:v>1.44E-9</c:v>
                </c:pt>
                <c:pt idx="1206">
                  <c:v>1.45E-9</c:v>
                </c:pt>
                <c:pt idx="1207">
                  <c:v>1.45E-9</c:v>
                </c:pt>
                <c:pt idx="1208">
                  <c:v>1.45E-9</c:v>
                </c:pt>
                <c:pt idx="1209">
                  <c:v>1.45E-9</c:v>
                </c:pt>
                <c:pt idx="1210">
                  <c:v>1.4599999999999999E-9</c:v>
                </c:pt>
                <c:pt idx="1211">
                  <c:v>1.4700000000000001E-9</c:v>
                </c:pt>
                <c:pt idx="1212">
                  <c:v>1.4700000000000001E-9</c:v>
                </c:pt>
                <c:pt idx="1213">
                  <c:v>1.4800000000000001E-9</c:v>
                </c:pt>
                <c:pt idx="1214">
                  <c:v>1.4800000000000001E-9</c:v>
                </c:pt>
                <c:pt idx="1215">
                  <c:v>1.4800000000000001E-9</c:v>
                </c:pt>
                <c:pt idx="1216">
                  <c:v>1.4599999999999999E-9</c:v>
                </c:pt>
                <c:pt idx="1217">
                  <c:v>1.4700000000000001E-9</c:v>
                </c:pt>
                <c:pt idx="1218">
                  <c:v>1.45E-9</c:v>
                </c:pt>
                <c:pt idx="1219">
                  <c:v>1.4599999999999999E-9</c:v>
                </c:pt>
                <c:pt idx="1220">
                  <c:v>1.45E-9</c:v>
                </c:pt>
                <c:pt idx="1221">
                  <c:v>1.4599999999999999E-9</c:v>
                </c:pt>
                <c:pt idx="1222">
                  <c:v>1.4599999999999999E-9</c:v>
                </c:pt>
                <c:pt idx="1223">
                  <c:v>1.4599999999999999E-9</c:v>
                </c:pt>
                <c:pt idx="1224">
                  <c:v>1.4599999999999999E-9</c:v>
                </c:pt>
                <c:pt idx="1225">
                  <c:v>1.4700000000000001E-9</c:v>
                </c:pt>
                <c:pt idx="1226">
                  <c:v>1.4700000000000001E-9</c:v>
                </c:pt>
                <c:pt idx="1227">
                  <c:v>1.4700000000000001E-9</c:v>
                </c:pt>
                <c:pt idx="1228">
                  <c:v>1.4700000000000001E-9</c:v>
                </c:pt>
                <c:pt idx="1229">
                  <c:v>1.4700000000000001E-9</c:v>
                </c:pt>
                <c:pt idx="1230">
                  <c:v>1.4700000000000001E-9</c:v>
                </c:pt>
                <c:pt idx="1231">
                  <c:v>1.4700000000000001E-9</c:v>
                </c:pt>
                <c:pt idx="1232">
                  <c:v>1.4700000000000001E-9</c:v>
                </c:pt>
                <c:pt idx="1233">
                  <c:v>1.4700000000000001E-9</c:v>
                </c:pt>
                <c:pt idx="1234">
                  <c:v>1.4700000000000001E-9</c:v>
                </c:pt>
                <c:pt idx="1235">
                  <c:v>1.43E-9</c:v>
                </c:pt>
                <c:pt idx="1236">
                  <c:v>1.43E-9</c:v>
                </c:pt>
                <c:pt idx="1237">
                  <c:v>1.44E-9</c:v>
                </c:pt>
                <c:pt idx="1238">
                  <c:v>1.44E-9</c:v>
                </c:pt>
                <c:pt idx="1239">
                  <c:v>1.45E-9</c:v>
                </c:pt>
                <c:pt idx="1240">
                  <c:v>1.45E-9</c:v>
                </c:pt>
                <c:pt idx="1241">
                  <c:v>1.45E-9</c:v>
                </c:pt>
                <c:pt idx="1242">
                  <c:v>1.44E-9</c:v>
                </c:pt>
                <c:pt idx="1243">
                  <c:v>1.43E-9</c:v>
                </c:pt>
                <c:pt idx="1244">
                  <c:v>1.43E-9</c:v>
                </c:pt>
                <c:pt idx="1245">
                  <c:v>1.43E-9</c:v>
                </c:pt>
                <c:pt idx="1246">
                  <c:v>1.43E-9</c:v>
                </c:pt>
                <c:pt idx="1247">
                  <c:v>1.4200000000000001E-9</c:v>
                </c:pt>
                <c:pt idx="1248">
                  <c:v>1.3999999999999999E-9</c:v>
                </c:pt>
                <c:pt idx="1249">
                  <c:v>1.3999999999999999E-9</c:v>
                </c:pt>
                <c:pt idx="1250">
                  <c:v>1.38E-9</c:v>
                </c:pt>
                <c:pt idx="1251">
                  <c:v>1.38E-9</c:v>
                </c:pt>
                <c:pt idx="1252">
                  <c:v>1.38E-9</c:v>
                </c:pt>
                <c:pt idx="1253">
                  <c:v>1.39E-9</c:v>
                </c:pt>
                <c:pt idx="1254">
                  <c:v>1.3999999999999999E-9</c:v>
                </c:pt>
                <c:pt idx="1255">
                  <c:v>1.3999999999999999E-9</c:v>
                </c:pt>
                <c:pt idx="1256">
                  <c:v>1.3999999999999999E-9</c:v>
                </c:pt>
                <c:pt idx="1257">
                  <c:v>1.4200000000000001E-9</c:v>
                </c:pt>
                <c:pt idx="1258">
                  <c:v>1.4200000000000001E-9</c:v>
                </c:pt>
                <c:pt idx="1259">
                  <c:v>1.4200000000000001E-9</c:v>
                </c:pt>
                <c:pt idx="1260">
                  <c:v>1.4200000000000001E-9</c:v>
                </c:pt>
                <c:pt idx="1261">
                  <c:v>1.4200000000000001E-9</c:v>
                </c:pt>
                <c:pt idx="1262">
                  <c:v>1.4100000000000001E-9</c:v>
                </c:pt>
                <c:pt idx="1263">
                  <c:v>1.4200000000000001E-9</c:v>
                </c:pt>
                <c:pt idx="1264">
                  <c:v>1.4200000000000001E-9</c:v>
                </c:pt>
                <c:pt idx="1265">
                  <c:v>1.4200000000000001E-9</c:v>
                </c:pt>
                <c:pt idx="1266">
                  <c:v>1.4200000000000001E-9</c:v>
                </c:pt>
                <c:pt idx="1267">
                  <c:v>1.4200000000000001E-9</c:v>
                </c:pt>
                <c:pt idx="1268">
                  <c:v>1.4200000000000001E-9</c:v>
                </c:pt>
                <c:pt idx="1269">
                  <c:v>1.4200000000000001E-9</c:v>
                </c:pt>
                <c:pt idx="1270">
                  <c:v>1.4100000000000001E-9</c:v>
                </c:pt>
                <c:pt idx="1271">
                  <c:v>1.4100000000000001E-9</c:v>
                </c:pt>
                <c:pt idx="1272">
                  <c:v>1.4100000000000001E-9</c:v>
                </c:pt>
                <c:pt idx="1273">
                  <c:v>1.4100000000000001E-9</c:v>
                </c:pt>
                <c:pt idx="1274">
                  <c:v>1.4100000000000001E-9</c:v>
                </c:pt>
                <c:pt idx="1275">
                  <c:v>1.4100000000000001E-9</c:v>
                </c:pt>
                <c:pt idx="1276">
                  <c:v>1.4200000000000001E-9</c:v>
                </c:pt>
                <c:pt idx="1277">
                  <c:v>1.4200000000000001E-9</c:v>
                </c:pt>
                <c:pt idx="1278">
                  <c:v>1.4200000000000001E-9</c:v>
                </c:pt>
                <c:pt idx="1279">
                  <c:v>1.4200000000000001E-9</c:v>
                </c:pt>
                <c:pt idx="1280">
                  <c:v>1.4200000000000001E-9</c:v>
                </c:pt>
                <c:pt idx="1281">
                  <c:v>1.4200000000000001E-9</c:v>
                </c:pt>
                <c:pt idx="1282">
                  <c:v>1.4200000000000001E-9</c:v>
                </c:pt>
                <c:pt idx="1283">
                  <c:v>1.4200000000000001E-9</c:v>
                </c:pt>
                <c:pt idx="1284">
                  <c:v>1.4200000000000001E-9</c:v>
                </c:pt>
                <c:pt idx="1285">
                  <c:v>1.3999999999999999E-9</c:v>
                </c:pt>
                <c:pt idx="1286">
                  <c:v>1.3999999999999999E-9</c:v>
                </c:pt>
                <c:pt idx="1287">
                  <c:v>1.3999999999999999E-9</c:v>
                </c:pt>
                <c:pt idx="1288">
                  <c:v>1.3999999999999999E-9</c:v>
                </c:pt>
                <c:pt idx="1289">
                  <c:v>1.3999999999999999E-9</c:v>
                </c:pt>
                <c:pt idx="1290">
                  <c:v>1.3999999999999999E-9</c:v>
                </c:pt>
                <c:pt idx="1291">
                  <c:v>1.3999999999999999E-9</c:v>
                </c:pt>
                <c:pt idx="1292">
                  <c:v>1.3999999999999999E-9</c:v>
                </c:pt>
                <c:pt idx="1293">
                  <c:v>1.3999999999999999E-9</c:v>
                </c:pt>
                <c:pt idx="1294">
                  <c:v>1.3999999999999999E-9</c:v>
                </c:pt>
                <c:pt idx="1295">
                  <c:v>1.3999999999999999E-9</c:v>
                </c:pt>
                <c:pt idx="1296">
                  <c:v>1.3999999999999999E-9</c:v>
                </c:pt>
                <c:pt idx="1297">
                  <c:v>1.3999999999999999E-9</c:v>
                </c:pt>
                <c:pt idx="1298">
                  <c:v>1.3999999999999999E-9</c:v>
                </c:pt>
                <c:pt idx="1299">
                  <c:v>1.3999999999999999E-9</c:v>
                </c:pt>
                <c:pt idx="1300">
                  <c:v>1.3999999999999999E-9</c:v>
                </c:pt>
                <c:pt idx="1301">
                  <c:v>1.3999999999999999E-9</c:v>
                </c:pt>
                <c:pt idx="1302">
                  <c:v>1.3999999999999999E-9</c:v>
                </c:pt>
                <c:pt idx="1303">
                  <c:v>1.3999999999999999E-9</c:v>
                </c:pt>
                <c:pt idx="1304">
                  <c:v>1.39E-9</c:v>
                </c:pt>
                <c:pt idx="1305">
                  <c:v>1.39E-9</c:v>
                </c:pt>
                <c:pt idx="1306">
                  <c:v>1.39E-9</c:v>
                </c:pt>
                <c:pt idx="1307">
                  <c:v>1.39E-9</c:v>
                </c:pt>
                <c:pt idx="1308">
                  <c:v>1.3999999999999999E-9</c:v>
                </c:pt>
                <c:pt idx="1309">
                  <c:v>1.3999999999999999E-9</c:v>
                </c:pt>
                <c:pt idx="1310">
                  <c:v>1.3999999999999999E-9</c:v>
                </c:pt>
                <c:pt idx="1311">
                  <c:v>1.3999999999999999E-9</c:v>
                </c:pt>
                <c:pt idx="1312">
                  <c:v>1.3999999999999999E-9</c:v>
                </c:pt>
                <c:pt idx="1313">
                  <c:v>1.3999999999999999E-9</c:v>
                </c:pt>
                <c:pt idx="1314">
                  <c:v>1.3999999999999999E-9</c:v>
                </c:pt>
                <c:pt idx="1315">
                  <c:v>1.3999999999999999E-9</c:v>
                </c:pt>
                <c:pt idx="1316">
                  <c:v>1.3999999999999999E-9</c:v>
                </c:pt>
                <c:pt idx="1317">
                  <c:v>1.37E-9</c:v>
                </c:pt>
                <c:pt idx="1318">
                  <c:v>1.37E-9</c:v>
                </c:pt>
                <c:pt idx="1319">
                  <c:v>1.38E-9</c:v>
                </c:pt>
                <c:pt idx="1320">
                  <c:v>1.38E-9</c:v>
                </c:pt>
                <c:pt idx="1321">
                  <c:v>1.39E-9</c:v>
                </c:pt>
                <c:pt idx="1322">
                  <c:v>1.39E-9</c:v>
                </c:pt>
                <c:pt idx="1323">
                  <c:v>1.39E-9</c:v>
                </c:pt>
                <c:pt idx="1324">
                  <c:v>1.39E-9</c:v>
                </c:pt>
                <c:pt idx="1325">
                  <c:v>1.39E-9</c:v>
                </c:pt>
                <c:pt idx="1326">
                  <c:v>1.38E-9</c:v>
                </c:pt>
                <c:pt idx="1327">
                  <c:v>1.37E-9</c:v>
                </c:pt>
                <c:pt idx="1328">
                  <c:v>1.37E-9</c:v>
                </c:pt>
                <c:pt idx="1329">
                  <c:v>1.3600000000000001E-9</c:v>
                </c:pt>
                <c:pt idx="1330">
                  <c:v>1.37E-9</c:v>
                </c:pt>
                <c:pt idx="1331">
                  <c:v>1.38E-9</c:v>
                </c:pt>
                <c:pt idx="1332">
                  <c:v>1.38E-9</c:v>
                </c:pt>
                <c:pt idx="1333">
                  <c:v>1.3500000000000001E-9</c:v>
                </c:pt>
                <c:pt idx="1334">
                  <c:v>1.3600000000000001E-9</c:v>
                </c:pt>
                <c:pt idx="1335">
                  <c:v>1.3600000000000001E-9</c:v>
                </c:pt>
                <c:pt idx="1336">
                  <c:v>1.3600000000000001E-9</c:v>
                </c:pt>
                <c:pt idx="1337">
                  <c:v>1.3600000000000001E-9</c:v>
                </c:pt>
                <c:pt idx="1338">
                  <c:v>1.3600000000000001E-9</c:v>
                </c:pt>
                <c:pt idx="1339">
                  <c:v>1.37E-9</c:v>
                </c:pt>
                <c:pt idx="1340">
                  <c:v>1.37E-9</c:v>
                </c:pt>
                <c:pt idx="1341">
                  <c:v>1.3600000000000001E-9</c:v>
                </c:pt>
                <c:pt idx="1342">
                  <c:v>1.3600000000000001E-9</c:v>
                </c:pt>
                <c:pt idx="1343">
                  <c:v>1.3600000000000001E-9</c:v>
                </c:pt>
                <c:pt idx="1344">
                  <c:v>1.38E-9</c:v>
                </c:pt>
                <c:pt idx="1345">
                  <c:v>1.39E-9</c:v>
                </c:pt>
                <c:pt idx="1346">
                  <c:v>1.39E-9</c:v>
                </c:pt>
                <c:pt idx="1347">
                  <c:v>1.39E-9</c:v>
                </c:pt>
                <c:pt idx="1348">
                  <c:v>1.38E-9</c:v>
                </c:pt>
                <c:pt idx="1349">
                  <c:v>1.38E-9</c:v>
                </c:pt>
                <c:pt idx="1350">
                  <c:v>1.38E-9</c:v>
                </c:pt>
                <c:pt idx="1351">
                  <c:v>1.38E-9</c:v>
                </c:pt>
                <c:pt idx="1352">
                  <c:v>1.38E-9</c:v>
                </c:pt>
                <c:pt idx="1353">
                  <c:v>1.38E-9</c:v>
                </c:pt>
                <c:pt idx="1354">
                  <c:v>1.38E-9</c:v>
                </c:pt>
                <c:pt idx="1355">
                  <c:v>1.38E-9</c:v>
                </c:pt>
                <c:pt idx="1356">
                  <c:v>1.38E-9</c:v>
                </c:pt>
                <c:pt idx="1357">
                  <c:v>1.3399999999999999E-9</c:v>
                </c:pt>
                <c:pt idx="1358">
                  <c:v>1.3399999999999999E-9</c:v>
                </c:pt>
                <c:pt idx="1359">
                  <c:v>1.3399999999999999E-9</c:v>
                </c:pt>
                <c:pt idx="1360">
                  <c:v>1.3500000000000001E-9</c:v>
                </c:pt>
                <c:pt idx="1361">
                  <c:v>1.3500000000000001E-9</c:v>
                </c:pt>
                <c:pt idx="1362">
                  <c:v>1.3600000000000001E-9</c:v>
                </c:pt>
                <c:pt idx="1363">
                  <c:v>1.3600000000000001E-9</c:v>
                </c:pt>
                <c:pt idx="1364">
                  <c:v>1.3600000000000001E-9</c:v>
                </c:pt>
                <c:pt idx="1365">
                  <c:v>1.3600000000000001E-9</c:v>
                </c:pt>
                <c:pt idx="1366">
                  <c:v>1.3600000000000001E-9</c:v>
                </c:pt>
                <c:pt idx="1367">
                  <c:v>1.3600000000000001E-9</c:v>
                </c:pt>
                <c:pt idx="1368">
                  <c:v>1.3600000000000001E-9</c:v>
                </c:pt>
                <c:pt idx="1369">
                  <c:v>1.3600000000000001E-9</c:v>
                </c:pt>
                <c:pt idx="1370">
                  <c:v>1.3500000000000001E-9</c:v>
                </c:pt>
                <c:pt idx="1371">
                  <c:v>1.3500000000000001E-9</c:v>
                </c:pt>
                <c:pt idx="1372">
                  <c:v>1.3500000000000001E-9</c:v>
                </c:pt>
                <c:pt idx="1373">
                  <c:v>1.3500000000000001E-9</c:v>
                </c:pt>
                <c:pt idx="1374">
                  <c:v>1.3500000000000001E-9</c:v>
                </c:pt>
                <c:pt idx="1375">
                  <c:v>1.3399999999999999E-9</c:v>
                </c:pt>
                <c:pt idx="1376">
                  <c:v>1.3500000000000001E-9</c:v>
                </c:pt>
                <c:pt idx="1377">
                  <c:v>1.3399999999999999E-9</c:v>
                </c:pt>
                <c:pt idx="1378">
                  <c:v>1.3399999999999999E-9</c:v>
                </c:pt>
                <c:pt idx="1379">
                  <c:v>1.3399999999999999E-9</c:v>
                </c:pt>
                <c:pt idx="1380">
                  <c:v>1.33E-9</c:v>
                </c:pt>
                <c:pt idx="1381">
                  <c:v>1.33E-9</c:v>
                </c:pt>
                <c:pt idx="1382">
                  <c:v>1.31E-9</c:v>
                </c:pt>
                <c:pt idx="1383">
                  <c:v>1.3000000000000001E-9</c:v>
                </c:pt>
                <c:pt idx="1384">
                  <c:v>1.2900000000000001E-9</c:v>
                </c:pt>
                <c:pt idx="1385">
                  <c:v>1.31E-9</c:v>
                </c:pt>
                <c:pt idx="1386">
                  <c:v>1.31E-9</c:v>
                </c:pt>
                <c:pt idx="1387">
                  <c:v>1.31E-9</c:v>
                </c:pt>
                <c:pt idx="1388">
                  <c:v>1.32E-9</c:v>
                </c:pt>
                <c:pt idx="1389">
                  <c:v>1.32E-9</c:v>
                </c:pt>
                <c:pt idx="1390">
                  <c:v>1.32E-9</c:v>
                </c:pt>
                <c:pt idx="1391">
                  <c:v>1.3399999999999999E-9</c:v>
                </c:pt>
                <c:pt idx="1392">
                  <c:v>1.33E-9</c:v>
                </c:pt>
                <c:pt idx="1393">
                  <c:v>1.32E-9</c:v>
                </c:pt>
                <c:pt idx="1394">
                  <c:v>1.32E-9</c:v>
                </c:pt>
                <c:pt idx="1395">
                  <c:v>1.32E-9</c:v>
                </c:pt>
                <c:pt idx="1396">
                  <c:v>1.32E-9</c:v>
                </c:pt>
                <c:pt idx="1397">
                  <c:v>1.3399999999999999E-9</c:v>
                </c:pt>
                <c:pt idx="1398">
                  <c:v>1.3500000000000001E-9</c:v>
                </c:pt>
                <c:pt idx="1399">
                  <c:v>1.3500000000000001E-9</c:v>
                </c:pt>
                <c:pt idx="1400">
                  <c:v>1.3500000000000001E-9</c:v>
                </c:pt>
                <c:pt idx="1401">
                  <c:v>1.33E-9</c:v>
                </c:pt>
                <c:pt idx="1402">
                  <c:v>1.2799999999999999E-9</c:v>
                </c:pt>
                <c:pt idx="1403">
                  <c:v>1.2799999999999999E-9</c:v>
                </c:pt>
                <c:pt idx="1404">
                  <c:v>1.2799999999999999E-9</c:v>
                </c:pt>
                <c:pt idx="1405">
                  <c:v>1.2799999999999999E-9</c:v>
                </c:pt>
                <c:pt idx="1406">
                  <c:v>1.2900000000000001E-9</c:v>
                </c:pt>
                <c:pt idx="1407">
                  <c:v>1.2900000000000001E-9</c:v>
                </c:pt>
                <c:pt idx="1408">
                  <c:v>1.3000000000000001E-9</c:v>
                </c:pt>
                <c:pt idx="1409">
                  <c:v>1.2900000000000001E-9</c:v>
                </c:pt>
                <c:pt idx="1410">
                  <c:v>1.2900000000000001E-9</c:v>
                </c:pt>
                <c:pt idx="1411">
                  <c:v>1.3000000000000001E-9</c:v>
                </c:pt>
                <c:pt idx="1412">
                  <c:v>1.2900000000000001E-9</c:v>
                </c:pt>
                <c:pt idx="1413">
                  <c:v>1.2900000000000001E-9</c:v>
                </c:pt>
                <c:pt idx="1414">
                  <c:v>1.2799999999999999E-9</c:v>
                </c:pt>
                <c:pt idx="1415">
                  <c:v>1.2900000000000001E-9</c:v>
                </c:pt>
                <c:pt idx="1416">
                  <c:v>1.2900000000000001E-9</c:v>
                </c:pt>
                <c:pt idx="1417">
                  <c:v>1.2900000000000001E-9</c:v>
                </c:pt>
                <c:pt idx="1418">
                  <c:v>1.2900000000000001E-9</c:v>
                </c:pt>
                <c:pt idx="1419">
                  <c:v>1.2900000000000001E-9</c:v>
                </c:pt>
                <c:pt idx="1420">
                  <c:v>1.2799999999999999E-9</c:v>
                </c:pt>
                <c:pt idx="1421">
                  <c:v>1.2900000000000001E-9</c:v>
                </c:pt>
                <c:pt idx="1422">
                  <c:v>1.3000000000000001E-9</c:v>
                </c:pt>
                <c:pt idx="1423">
                  <c:v>1.31E-9</c:v>
                </c:pt>
                <c:pt idx="1424">
                  <c:v>1.31E-9</c:v>
                </c:pt>
                <c:pt idx="1425">
                  <c:v>1.3000000000000001E-9</c:v>
                </c:pt>
                <c:pt idx="1426">
                  <c:v>1.31E-9</c:v>
                </c:pt>
                <c:pt idx="1427">
                  <c:v>1.3000000000000001E-9</c:v>
                </c:pt>
                <c:pt idx="1428">
                  <c:v>1.2900000000000001E-9</c:v>
                </c:pt>
                <c:pt idx="1429">
                  <c:v>1.2900000000000001E-9</c:v>
                </c:pt>
                <c:pt idx="1430">
                  <c:v>1.2900000000000001E-9</c:v>
                </c:pt>
                <c:pt idx="1431">
                  <c:v>1.2900000000000001E-9</c:v>
                </c:pt>
                <c:pt idx="1432">
                  <c:v>1.2799999999999999E-9</c:v>
                </c:pt>
                <c:pt idx="1433">
                  <c:v>1.2799999999999999E-9</c:v>
                </c:pt>
                <c:pt idx="1434">
                  <c:v>1.27E-9</c:v>
                </c:pt>
                <c:pt idx="1435">
                  <c:v>1.2799999999999999E-9</c:v>
                </c:pt>
                <c:pt idx="1436">
                  <c:v>1.2900000000000001E-9</c:v>
                </c:pt>
                <c:pt idx="1437">
                  <c:v>1.2900000000000001E-9</c:v>
                </c:pt>
                <c:pt idx="1438">
                  <c:v>1.2799999999999999E-9</c:v>
                </c:pt>
                <c:pt idx="1439">
                  <c:v>1.2799999999999999E-9</c:v>
                </c:pt>
                <c:pt idx="1440">
                  <c:v>1.27E-9</c:v>
                </c:pt>
                <c:pt idx="1441">
                  <c:v>1.2799999999999999E-9</c:v>
                </c:pt>
                <c:pt idx="1442">
                  <c:v>1.2799999999999999E-9</c:v>
                </c:pt>
                <c:pt idx="1443">
                  <c:v>1.2900000000000001E-9</c:v>
                </c:pt>
                <c:pt idx="1444">
                  <c:v>1.2900000000000001E-9</c:v>
                </c:pt>
                <c:pt idx="1445">
                  <c:v>1.3000000000000001E-9</c:v>
                </c:pt>
                <c:pt idx="1446">
                  <c:v>1.2900000000000001E-9</c:v>
                </c:pt>
                <c:pt idx="1447">
                  <c:v>1.2900000000000001E-9</c:v>
                </c:pt>
                <c:pt idx="1448">
                  <c:v>1.2900000000000001E-9</c:v>
                </c:pt>
                <c:pt idx="1449">
                  <c:v>1.27E-9</c:v>
                </c:pt>
                <c:pt idx="1450">
                  <c:v>1.27E-9</c:v>
                </c:pt>
                <c:pt idx="1451">
                  <c:v>1.26E-9</c:v>
                </c:pt>
                <c:pt idx="1452">
                  <c:v>1.26E-9</c:v>
                </c:pt>
                <c:pt idx="1453">
                  <c:v>1.26E-9</c:v>
                </c:pt>
                <c:pt idx="1454">
                  <c:v>1.26E-9</c:v>
                </c:pt>
                <c:pt idx="1455">
                  <c:v>1.26E-9</c:v>
                </c:pt>
                <c:pt idx="1456">
                  <c:v>1.27E-9</c:v>
                </c:pt>
                <c:pt idx="1457">
                  <c:v>1.27E-9</c:v>
                </c:pt>
                <c:pt idx="1458">
                  <c:v>1.26E-9</c:v>
                </c:pt>
                <c:pt idx="1459">
                  <c:v>1.27E-9</c:v>
                </c:pt>
                <c:pt idx="1460">
                  <c:v>1.26E-9</c:v>
                </c:pt>
                <c:pt idx="1461">
                  <c:v>1.26E-9</c:v>
                </c:pt>
                <c:pt idx="1462">
                  <c:v>1.26E-9</c:v>
                </c:pt>
                <c:pt idx="1463">
                  <c:v>1.26E-9</c:v>
                </c:pt>
                <c:pt idx="1464">
                  <c:v>1.26E-9</c:v>
                </c:pt>
                <c:pt idx="1465">
                  <c:v>1.26E-9</c:v>
                </c:pt>
                <c:pt idx="1466">
                  <c:v>1.26E-9</c:v>
                </c:pt>
                <c:pt idx="1467">
                  <c:v>1.26E-9</c:v>
                </c:pt>
                <c:pt idx="1468">
                  <c:v>1.26E-9</c:v>
                </c:pt>
                <c:pt idx="1469">
                  <c:v>1.26E-9</c:v>
                </c:pt>
                <c:pt idx="1470">
                  <c:v>1.27E-9</c:v>
                </c:pt>
                <c:pt idx="1471">
                  <c:v>1.26E-9</c:v>
                </c:pt>
                <c:pt idx="1472">
                  <c:v>1.26E-9</c:v>
                </c:pt>
                <c:pt idx="1473">
                  <c:v>1.25E-9</c:v>
                </c:pt>
                <c:pt idx="1474">
                  <c:v>1.25E-9</c:v>
                </c:pt>
                <c:pt idx="1475">
                  <c:v>1.2400000000000001E-9</c:v>
                </c:pt>
                <c:pt idx="1476">
                  <c:v>1.2400000000000001E-9</c:v>
                </c:pt>
                <c:pt idx="1477">
                  <c:v>1.2400000000000001E-9</c:v>
                </c:pt>
                <c:pt idx="1478">
                  <c:v>1.2400000000000001E-9</c:v>
                </c:pt>
                <c:pt idx="1479">
                  <c:v>1.2400000000000001E-9</c:v>
                </c:pt>
                <c:pt idx="1480">
                  <c:v>1.2400000000000001E-9</c:v>
                </c:pt>
                <c:pt idx="1481">
                  <c:v>1.2400000000000001E-9</c:v>
                </c:pt>
                <c:pt idx="1482">
                  <c:v>1.2400000000000001E-9</c:v>
                </c:pt>
                <c:pt idx="1483">
                  <c:v>1.2400000000000001E-9</c:v>
                </c:pt>
                <c:pt idx="1484">
                  <c:v>1.2400000000000001E-9</c:v>
                </c:pt>
                <c:pt idx="1485">
                  <c:v>1.2400000000000001E-9</c:v>
                </c:pt>
                <c:pt idx="1486">
                  <c:v>1.2400000000000001E-9</c:v>
                </c:pt>
                <c:pt idx="1487">
                  <c:v>1.2400000000000001E-9</c:v>
                </c:pt>
                <c:pt idx="1488">
                  <c:v>1.2400000000000001E-9</c:v>
                </c:pt>
                <c:pt idx="1489">
                  <c:v>1.25E-9</c:v>
                </c:pt>
                <c:pt idx="1490">
                  <c:v>1.26E-9</c:v>
                </c:pt>
                <c:pt idx="1491">
                  <c:v>1.26E-9</c:v>
                </c:pt>
                <c:pt idx="1492">
                  <c:v>1.26E-9</c:v>
                </c:pt>
                <c:pt idx="1493">
                  <c:v>1.26E-9</c:v>
                </c:pt>
                <c:pt idx="1494">
                  <c:v>1.26E-9</c:v>
                </c:pt>
                <c:pt idx="1495">
                  <c:v>1.26E-9</c:v>
                </c:pt>
                <c:pt idx="1496">
                  <c:v>1.2400000000000001E-9</c:v>
                </c:pt>
                <c:pt idx="1497">
                  <c:v>1.2400000000000001E-9</c:v>
                </c:pt>
                <c:pt idx="1498">
                  <c:v>1.25E-9</c:v>
                </c:pt>
                <c:pt idx="1499">
                  <c:v>1.2400000000000001E-9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4F-4D5F-89CB-85FB3FD8E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526600"/>
        <c:axId val="429522664"/>
      </c:scatterChart>
      <c:valAx>
        <c:axId val="429526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(HH:MM:SS)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[$-F400]h:mm:ss\ AM/P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522664"/>
        <c:crosses val="autoZero"/>
        <c:crossBetween val="midCat"/>
      </c:valAx>
      <c:valAx>
        <c:axId val="429522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Gun Vacuum</a:t>
                </a:r>
                <a:r>
                  <a:rPr lang="en-US" baseline="0"/>
                  <a:t> (A)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5266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Ghost Current Decay vs Time (by</a:t>
            </a:r>
            <a:r>
              <a:rPr lang="en-US" baseline="0"/>
              <a:t> subtraction)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Ghost Current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'Ghost Current and Gun Vacuum'!$T$2:$T$572</c:f>
              <c:numCache>
                <c:formatCode>General</c:formatCode>
                <c:ptCount val="571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54</c:v>
                </c:pt>
                <c:pt idx="36">
                  <c:v>55</c:v>
                </c:pt>
                <c:pt idx="37">
                  <c:v>56</c:v>
                </c:pt>
                <c:pt idx="38">
                  <c:v>57</c:v>
                </c:pt>
                <c:pt idx="39">
                  <c:v>58</c:v>
                </c:pt>
                <c:pt idx="40">
                  <c:v>59</c:v>
                </c:pt>
                <c:pt idx="41">
                  <c:v>60</c:v>
                </c:pt>
                <c:pt idx="42">
                  <c:v>61</c:v>
                </c:pt>
                <c:pt idx="43">
                  <c:v>62</c:v>
                </c:pt>
                <c:pt idx="44">
                  <c:v>63</c:v>
                </c:pt>
                <c:pt idx="45">
                  <c:v>64</c:v>
                </c:pt>
                <c:pt idx="46">
                  <c:v>65</c:v>
                </c:pt>
                <c:pt idx="47">
                  <c:v>66</c:v>
                </c:pt>
                <c:pt idx="48">
                  <c:v>67</c:v>
                </c:pt>
                <c:pt idx="49">
                  <c:v>68</c:v>
                </c:pt>
                <c:pt idx="50">
                  <c:v>69</c:v>
                </c:pt>
                <c:pt idx="51">
                  <c:v>70</c:v>
                </c:pt>
                <c:pt idx="52">
                  <c:v>71</c:v>
                </c:pt>
                <c:pt idx="53">
                  <c:v>72</c:v>
                </c:pt>
                <c:pt idx="54">
                  <c:v>73</c:v>
                </c:pt>
                <c:pt idx="55">
                  <c:v>74</c:v>
                </c:pt>
                <c:pt idx="56">
                  <c:v>75</c:v>
                </c:pt>
                <c:pt idx="57">
                  <c:v>76</c:v>
                </c:pt>
                <c:pt idx="58">
                  <c:v>77</c:v>
                </c:pt>
                <c:pt idx="59">
                  <c:v>78</c:v>
                </c:pt>
                <c:pt idx="60">
                  <c:v>79</c:v>
                </c:pt>
                <c:pt idx="61">
                  <c:v>80</c:v>
                </c:pt>
                <c:pt idx="62">
                  <c:v>81</c:v>
                </c:pt>
                <c:pt idx="63">
                  <c:v>82</c:v>
                </c:pt>
                <c:pt idx="64">
                  <c:v>83</c:v>
                </c:pt>
                <c:pt idx="65">
                  <c:v>84</c:v>
                </c:pt>
                <c:pt idx="66">
                  <c:v>85</c:v>
                </c:pt>
                <c:pt idx="67">
                  <c:v>86</c:v>
                </c:pt>
                <c:pt idx="68">
                  <c:v>87</c:v>
                </c:pt>
                <c:pt idx="69">
                  <c:v>88</c:v>
                </c:pt>
                <c:pt idx="70">
                  <c:v>89</c:v>
                </c:pt>
                <c:pt idx="71">
                  <c:v>90</c:v>
                </c:pt>
                <c:pt idx="72">
                  <c:v>91</c:v>
                </c:pt>
                <c:pt idx="73">
                  <c:v>92</c:v>
                </c:pt>
                <c:pt idx="74">
                  <c:v>93</c:v>
                </c:pt>
                <c:pt idx="75">
                  <c:v>94</c:v>
                </c:pt>
                <c:pt idx="76">
                  <c:v>95</c:v>
                </c:pt>
                <c:pt idx="77">
                  <c:v>96</c:v>
                </c:pt>
                <c:pt idx="78">
                  <c:v>97</c:v>
                </c:pt>
                <c:pt idx="79">
                  <c:v>98</c:v>
                </c:pt>
                <c:pt idx="80">
                  <c:v>99</c:v>
                </c:pt>
                <c:pt idx="81">
                  <c:v>100</c:v>
                </c:pt>
                <c:pt idx="82">
                  <c:v>101</c:v>
                </c:pt>
                <c:pt idx="83">
                  <c:v>102</c:v>
                </c:pt>
                <c:pt idx="84">
                  <c:v>103</c:v>
                </c:pt>
                <c:pt idx="85">
                  <c:v>104</c:v>
                </c:pt>
                <c:pt idx="86">
                  <c:v>105</c:v>
                </c:pt>
                <c:pt idx="87">
                  <c:v>106</c:v>
                </c:pt>
                <c:pt idx="88">
                  <c:v>107</c:v>
                </c:pt>
                <c:pt idx="89">
                  <c:v>108</c:v>
                </c:pt>
                <c:pt idx="90">
                  <c:v>109</c:v>
                </c:pt>
                <c:pt idx="91">
                  <c:v>110</c:v>
                </c:pt>
                <c:pt idx="92">
                  <c:v>111</c:v>
                </c:pt>
                <c:pt idx="93">
                  <c:v>112</c:v>
                </c:pt>
                <c:pt idx="94">
                  <c:v>113</c:v>
                </c:pt>
                <c:pt idx="95">
                  <c:v>114</c:v>
                </c:pt>
                <c:pt idx="96">
                  <c:v>115</c:v>
                </c:pt>
                <c:pt idx="97">
                  <c:v>116</c:v>
                </c:pt>
                <c:pt idx="98">
                  <c:v>117</c:v>
                </c:pt>
                <c:pt idx="99">
                  <c:v>118</c:v>
                </c:pt>
                <c:pt idx="100">
                  <c:v>119</c:v>
                </c:pt>
                <c:pt idx="101">
                  <c:v>120</c:v>
                </c:pt>
                <c:pt idx="102">
                  <c:v>121</c:v>
                </c:pt>
                <c:pt idx="103">
                  <c:v>122</c:v>
                </c:pt>
                <c:pt idx="104">
                  <c:v>123</c:v>
                </c:pt>
                <c:pt idx="105">
                  <c:v>124</c:v>
                </c:pt>
                <c:pt idx="106">
                  <c:v>125</c:v>
                </c:pt>
                <c:pt idx="107">
                  <c:v>126</c:v>
                </c:pt>
                <c:pt idx="108">
                  <c:v>127</c:v>
                </c:pt>
                <c:pt idx="109">
                  <c:v>128</c:v>
                </c:pt>
                <c:pt idx="110">
                  <c:v>129</c:v>
                </c:pt>
                <c:pt idx="111">
                  <c:v>130</c:v>
                </c:pt>
                <c:pt idx="112">
                  <c:v>131</c:v>
                </c:pt>
                <c:pt idx="113">
                  <c:v>132</c:v>
                </c:pt>
                <c:pt idx="114">
                  <c:v>133</c:v>
                </c:pt>
                <c:pt idx="115">
                  <c:v>134</c:v>
                </c:pt>
                <c:pt idx="116">
                  <c:v>135</c:v>
                </c:pt>
                <c:pt idx="117">
                  <c:v>136</c:v>
                </c:pt>
                <c:pt idx="118">
                  <c:v>137</c:v>
                </c:pt>
                <c:pt idx="119">
                  <c:v>138</c:v>
                </c:pt>
                <c:pt idx="120">
                  <c:v>139</c:v>
                </c:pt>
                <c:pt idx="121">
                  <c:v>140</c:v>
                </c:pt>
                <c:pt idx="122">
                  <c:v>141</c:v>
                </c:pt>
                <c:pt idx="123">
                  <c:v>142</c:v>
                </c:pt>
                <c:pt idx="124">
                  <c:v>143</c:v>
                </c:pt>
                <c:pt idx="125">
                  <c:v>144</c:v>
                </c:pt>
                <c:pt idx="126">
                  <c:v>145</c:v>
                </c:pt>
                <c:pt idx="127">
                  <c:v>146</c:v>
                </c:pt>
                <c:pt idx="128">
                  <c:v>147</c:v>
                </c:pt>
                <c:pt idx="129">
                  <c:v>148</c:v>
                </c:pt>
                <c:pt idx="130">
                  <c:v>149</c:v>
                </c:pt>
                <c:pt idx="131">
                  <c:v>150</c:v>
                </c:pt>
                <c:pt idx="132">
                  <c:v>151</c:v>
                </c:pt>
                <c:pt idx="133">
                  <c:v>152</c:v>
                </c:pt>
                <c:pt idx="134">
                  <c:v>153</c:v>
                </c:pt>
                <c:pt idx="135">
                  <c:v>154</c:v>
                </c:pt>
                <c:pt idx="136">
                  <c:v>155</c:v>
                </c:pt>
                <c:pt idx="137">
                  <c:v>156</c:v>
                </c:pt>
                <c:pt idx="138">
                  <c:v>157</c:v>
                </c:pt>
                <c:pt idx="139">
                  <c:v>158</c:v>
                </c:pt>
                <c:pt idx="140">
                  <c:v>159</c:v>
                </c:pt>
                <c:pt idx="141">
                  <c:v>160</c:v>
                </c:pt>
                <c:pt idx="142">
                  <c:v>161</c:v>
                </c:pt>
                <c:pt idx="143">
                  <c:v>162</c:v>
                </c:pt>
                <c:pt idx="144">
                  <c:v>163</c:v>
                </c:pt>
                <c:pt idx="145">
                  <c:v>164</c:v>
                </c:pt>
                <c:pt idx="146">
                  <c:v>165</c:v>
                </c:pt>
                <c:pt idx="147">
                  <c:v>166</c:v>
                </c:pt>
                <c:pt idx="148">
                  <c:v>167</c:v>
                </c:pt>
                <c:pt idx="149">
                  <c:v>168</c:v>
                </c:pt>
                <c:pt idx="150">
                  <c:v>169</c:v>
                </c:pt>
                <c:pt idx="151">
                  <c:v>170</c:v>
                </c:pt>
                <c:pt idx="152">
                  <c:v>171</c:v>
                </c:pt>
                <c:pt idx="153">
                  <c:v>172</c:v>
                </c:pt>
                <c:pt idx="154">
                  <c:v>173</c:v>
                </c:pt>
                <c:pt idx="155">
                  <c:v>174</c:v>
                </c:pt>
                <c:pt idx="156">
                  <c:v>175</c:v>
                </c:pt>
                <c:pt idx="157">
                  <c:v>176</c:v>
                </c:pt>
                <c:pt idx="158">
                  <c:v>177</c:v>
                </c:pt>
                <c:pt idx="159">
                  <c:v>178</c:v>
                </c:pt>
                <c:pt idx="160">
                  <c:v>179</c:v>
                </c:pt>
                <c:pt idx="161">
                  <c:v>180</c:v>
                </c:pt>
                <c:pt idx="162">
                  <c:v>181</c:v>
                </c:pt>
                <c:pt idx="163">
                  <c:v>182</c:v>
                </c:pt>
                <c:pt idx="164">
                  <c:v>183</c:v>
                </c:pt>
                <c:pt idx="165">
                  <c:v>184</c:v>
                </c:pt>
                <c:pt idx="166">
                  <c:v>185</c:v>
                </c:pt>
                <c:pt idx="167">
                  <c:v>186</c:v>
                </c:pt>
                <c:pt idx="168">
                  <c:v>187</c:v>
                </c:pt>
                <c:pt idx="169">
                  <c:v>188</c:v>
                </c:pt>
                <c:pt idx="170">
                  <c:v>189</c:v>
                </c:pt>
                <c:pt idx="171">
                  <c:v>190</c:v>
                </c:pt>
                <c:pt idx="172">
                  <c:v>191</c:v>
                </c:pt>
                <c:pt idx="173">
                  <c:v>192</c:v>
                </c:pt>
                <c:pt idx="174">
                  <c:v>193</c:v>
                </c:pt>
                <c:pt idx="175">
                  <c:v>194</c:v>
                </c:pt>
                <c:pt idx="176">
                  <c:v>195</c:v>
                </c:pt>
                <c:pt idx="177">
                  <c:v>196</c:v>
                </c:pt>
                <c:pt idx="178">
                  <c:v>197</c:v>
                </c:pt>
                <c:pt idx="179">
                  <c:v>198</c:v>
                </c:pt>
                <c:pt idx="180">
                  <c:v>199</c:v>
                </c:pt>
                <c:pt idx="181">
                  <c:v>200</c:v>
                </c:pt>
                <c:pt idx="182">
                  <c:v>201</c:v>
                </c:pt>
                <c:pt idx="183">
                  <c:v>202</c:v>
                </c:pt>
                <c:pt idx="184">
                  <c:v>203</c:v>
                </c:pt>
                <c:pt idx="185">
                  <c:v>204</c:v>
                </c:pt>
                <c:pt idx="186">
                  <c:v>205</c:v>
                </c:pt>
                <c:pt idx="187">
                  <c:v>206</c:v>
                </c:pt>
                <c:pt idx="188">
                  <c:v>207</c:v>
                </c:pt>
                <c:pt idx="189">
                  <c:v>208</c:v>
                </c:pt>
                <c:pt idx="190">
                  <c:v>209</c:v>
                </c:pt>
                <c:pt idx="191">
                  <c:v>210</c:v>
                </c:pt>
                <c:pt idx="192">
                  <c:v>211</c:v>
                </c:pt>
                <c:pt idx="193">
                  <c:v>212</c:v>
                </c:pt>
                <c:pt idx="194">
                  <c:v>213</c:v>
                </c:pt>
                <c:pt idx="195">
                  <c:v>214</c:v>
                </c:pt>
                <c:pt idx="196">
                  <c:v>215</c:v>
                </c:pt>
                <c:pt idx="197">
                  <c:v>216</c:v>
                </c:pt>
                <c:pt idx="198">
                  <c:v>217</c:v>
                </c:pt>
                <c:pt idx="199">
                  <c:v>218</c:v>
                </c:pt>
                <c:pt idx="200">
                  <c:v>219</c:v>
                </c:pt>
                <c:pt idx="201">
                  <c:v>220</c:v>
                </c:pt>
                <c:pt idx="202">
                  <c:v>221</c:v>
                </c:pt>
                <c:pt idx="203">
                  <c:v>222</c:v>
                </c:pt>
                <c:pt idx="204">
                  <c:v>223</c:v>
                </c:pt>
                <c:pt idx="205">
                  <c:v>224</c:v>
                </c:pt>
                <c:pt idx="206">
                  <c:v>225</c:v>
                </c:pt>
                <c:pt idx="207">
                  <c:v>226</c:v>
                </c:pt>
                <c:pt idx="208">
                  <c:v>227</c:v>
                </c:pt>
                <c:pt idx="209">
                  <c:v>228</c:v>
                </c:pt>
                <c:pt idx="210">
                  <c:v>229</c:v>
                </c:pt>
                <c:pt idx="211">
                  <c:v>230</c:v>
                </c:pt>
                <c:pt idx="212">
                  <c:v>231</c:v>
                </c:pt>
                <c:pt idx="213">
                  <c:v>232</c:v>
                </c:pt>
                <c:pt idx="214">
                  <c:v>233</c:v>
                </c:pt>
                <c:pt idx="215">
                  <c:v>234</c:v>
                </c:pt>
                <c:pt idx="216">
                  <c:v>235</c:v>
                </c:pt>
                <c:pt idx="217">
                  <c:v>236</c:v>
                </c:pt>
                <c:pt idx="218">
                  <c:v>237</c:v>
                </c:pt>
                <c:pt idx="219">
                  <c:v>238</c:v>
                </c:pt>
                <c:pt idx="220">
                  <c:v>239</c:v>
                </c:pt>
                <c:pt idx="221">
                  <c:v>240</c:v>
                </c:pt>
                <c:pt idx="222">
                  <c:v>241</c:v>
                </c:pt>
                <c:pt idx="223">
                  <c:v>242</c:v>
                </c:pt>
                <c:pt idx="224">
                  <c:v>243</c:v>
                </c:pt>
                <c:pt idx="225">
                  <c:v>244</c:v>
                </c:pt>
                <c:pt idx="226">
                  <c:v>245</c:v>
                </c:pt>
                <c:pt idx="227">
                  <c:v>246</c:v>
                </c:pt>
                <c:pt idx="228">
                  <c:v>247</c:v>
                </c:pt>
                <c:pt idx="229">
                  <c:v>248</c:v>
                </c:pt>
                <c:pt idx="230">
                  <c:v>249</c:v>
                </c:pt>
                <c:pt idx="231">
                  <c:v>250</c:v>
                </c:pt>
                <c:pt idx="232">
                  <c:v>251</c:v>
                </c:pt>
                <c:pt idx="233">
                  <c:v>252</c:v>
                </c:pt>
                <c:pt idx="234">
                  <c:v>253</c:v>
                </c:pt>
                <c:pt idx="235">
                  <c:v>254</c:v>
                </c:pt>
                <c:pt idx="236">
                  <c:v>255</c:v>
                </c:pt>
                <c:pt idx="237">
                  <c:v>256</c:v>
                </c:pt>
                <c:pt idx="238">
                  <c:v>257</c:v>
                </c:pt>
                <c:pt idx="239">
                  <c:v>258</c:v>
                </c:pt>
                <c:pt idx="240">
                  <c:v>259</c:v>
                </c:pt>
                <c:pt idx="241">
                  <c:v>260</c:v>
                </c:pt>
                <c:pt idx="242">
                  <c:v>261</c:v>
                </c:pt>
                <c:pt idx="243">
                  <c:v>262</c:v>
                </c:pt>
                <c:pt idx="244">
                  <c:v>263</c:v>
                </c:pt>
                <c:pt idx="245">
                  <c:v>264</c:v>
                </c:pt>
                <c:pt idx="246">
                  <c:v>265</c:v>
                </c:pt>
                <c:pt idx="247">
                  <c:v>266</c:v>
                </c:pt>
                <c:pt idx="248">
                  <c:v>267</c:v>
                </c:pt>
                <c:pt idx="249">
                  <c:v>268</c:v>
                </c:pt>
                <c:pt idx="250">
                  <c:v>269</c:v>
                </c:pt>
                <c:pt idx="251">
                  <c:v>270</c:v>
                </c:pt>
                <c:pt idx="252">
                  <c:v>271</c:v>
                </c:pt>
                <c:pt idx="253">
                  <c:v>272</c:v>
                </c:pt>
                <c:pt idx="254">
                  <c:v>273</c:v>
                </c:pt>
                <c:pt idx="255">
                  <c:v>274</c:v>
                </c:pt>
                <c:pt idx="256">
                  <c:v>275</c:v>
                </c:pt>
                <c:pt idx="257">
                  <c:v>276</c:v>
                </c:pt>
                <c:pt idx="258">
                  <c:v>277</c:v>
                </c:pt>
                <c:pt idx="259">
                  <c:v>278</c:v>
                </c:pt>
                <c:pt idx="260">
                  <c:v>279</c:v>
                </c:pt>
                <c:pt idx="261">
                  <c:v>280</c:v>
                </c:pt>
                <c:pt idx="262">
                  <c:v>281</c:v>
                </c:pt>
                <c:pt idx="263">
                  <c:v>282</c:v>
                </c:pt>
                <c:pt idx="264">
                  <c:v>283</c:v>
                </c:pt>
                <c:pt idx="265">
                  <c:v>284</c:v>
                </c:pt>
                <c:pt idx="266">
                  <c:v>285</c:v>
                </c:pt>
                <c:pt idx="267">
                  <c:v>286</c:v>
                </c:pt>
                <c:pt idx="268">
                  <c:v>287</c:v>
                </c:pt>
                <c:pt idx="269">
                  <c:v>288</c:v>
                </c:pt>
                <c:pt idx="270">
                  <c:v>289</c:v>
                </c:pt>
                <c:pt idx="271">
                  <c:v>290</c:v>
                </c:pt>
                <c:pt idx="272">
                  <c:v>291</c:v>
                </c:pt>
                <c:pt idx="273">
                  <c:v>292</c:v>
                </c:pt>
                <c:pt idx="274">
                  <c:v>293</c:v>
                </c:pt>
                <c:pt idx="275">
                  <c:v>294</c:v>
                </c:pt>
                <c:pt idx="276">
                  <c:v>295</c:v>
                </c:pt>
                <c:pt idx="277">
                  <c:v>296</c:v>
                </c:pt>
                <c:pt idx="278">
                  <c:v>297</c:v>
                </c:pt>
                <c:pt idx="279">
                  <c:v>298</c:v>
                </c:pt>
                <c:pt idx="280">
                  <c:v>299</c:v>
                </c:pt>
                <c:pt idx="281">
                  <c:v>300</c:v>
                </c:pt>
                <c:pt idx="282">
                  <c:v>301</c:v>
                </c:pt>
                <c:pt idx="283">
                  <c:v>302</c:v>
                </c:pt>
                <c:pt idx="284">
                  <c:v>303</c:v>
                </c:pt>
                <c:pt idx="285">
                  <c:v>304</c:v>
                </c:pt>
                <c:pt idx="286">
                  <c:v>305</c:v>
                </c:pt>
                <c:pt idx="287">
                  <c:v>306</c:v>
                </c:pt>
                <c:pt idx="288">
                  <c:v>307</c:v>
                </c:pt>
                <c:pt idx="289">
                  <c:v>308</c:v>
                </c:pt>
                <c:pt idx="290">
                  <c:v>309</c:v>
                </c:pt>
                <c:pt idx="291">
                  <c:v>310</c:v>
                </c:pt>
                <c:pt idx="292">
                  <c:v>311</c:v>
                </c:pt>
                <c:pt idx="293">
                  <c:v>312</c:v>
                </c:pt>
                <c:pt idx="294">
                  <c:v>313</c:v>
                </c:pt>
                <c:pt idx="295">
                  <c:v>314</c:v>
                </c:pt>
                <c:pt idx="296">
                  <c:v>315</c:v>
                </c:pt>
                <c:pt idx="297">
                  <c:v>316</c:v>
                </c:pt>
                <c:pt idx="298">
                  <c:v>317</c:v>
                </c:pt>
                <c:pt idx="299">
                  <c:v>318</c:v>
                </c:pt>
                <c:pt idx="300">
                  <c:v>319</c:v>
                </c:pt>
                <c:pt idx="301">
                  <c:v>320</c:v>
                </c:pt>
                <c:pt idx="302">
                  <c:v>321</c:v>
                </c:pt>
                <c:pt idx="303">
                  <c:v>322</c:v>
                </c:pt>
                <c:pt idx="304">
                  <c:v>323</c:v>
                </c:pt>
                <c:pt idx="305">
                  <c:v>324</c:v>
                </c:pt>
                <c:pt idx="306">
                  <c:v>325</c:v>
                </c:pt>
                <c:pt idx="307">
                  <c:v>326</c:v>
                </c:pt>
                <c:pt idx="308">
                  <c:v>327</c:v>
                </c:pt>
                <c:pt idx="309">
                  <c:v>328</c:v>
                </c:pt>
                <c:pt idx="310">
                  <c:v>329</c:v>
                </c:pt>
                <c:pt idx="311">
                  <c:v>330</c:v>
                </c:pt>
                <c:pt idx="312">
                  <c:v>331</c:v>
                </c:pt>
                <c:pt idx="313">
                  <c:v>332</c:v>
                </c:pt>
                <c:pt idx="314">
                  <c:v>333</c:v>
                </c:pt>
                <c:pt idx="315">
                  <c:v>334</c:v>
                </c:pt>
                <c:pt idx="316">
                  <c:v>335</c:v>
                </c:pt>
                <c:pt idx="317">
                  <c:v>336</c:v>
                </c:pt>
                <c:pt idx="318">
                  <c:v>337</c:v>
                </c:pt>
                <c:pt idx="319">
                  <c:v>338</c:v>
                </c:pt>
                <c:pt idx="320">
                  <c:v>339</c:v>
                </c:pt>
                <c:pt idx="321">
                  <c:v>340</c:v>
                </c:pt>
                <c:pt idx="322">
                  <c:v>341</c:v>
                </c:pt>
                <c:pt idx="323">
                  <c:v>342</c:v>
                </c:pt>
                <c:pt idx="324">
                  <c:v>343</c:v>
                </c:pt>
                <c:pt idx="325">
                  <c:v>344</c:v>
                </c:pt>
                <c:pt idx="326">
                  <c:v>345</c:v>
                </c:pt>
                <c:pt idx="327">
                  <c:v>346</c:v>
                </c:pt>
                <c:pt idx="328">
                  <c:v>347</c:v>
                </c:pt>
                <c:pt idx="329">
                  <c:v>348</c:v>
                </c:pt>
                <c:pt idx="330">
                  <c:v>349</c:v>
                </c:pt>
                <c:pt idx="331">
                  <c:v>350</c:v>
                </c:pt>
                <c:pt idx="332">
                  <c:v>351</c:v>
                </c:pt>
                <c:pt idx="333">
                  <c:v>352</c:v>
                </c:pt>
                <c:pt idx="334">
                  <c:v>353</c:v>
                </c:pt>
                <c:pt idx="335">
                  <c:v>354</c:v>
                </c:pt>
                <c:pt idx="336">
                  <c:v>355</c:v>
                </c:pt>
                <c:pt idx="337">
                  <c:v>356</c:v>
                </c:pt>
                <c:pt idx="338">
                  <c:v>357</c:v>
                </c:pt>
                <c:pt idx="339">
                  <c:v>358</c:v>
                </c:pt>
                <c:pt idx="340">
                  <c:v>359</c:v>
                </c:pt>
                <c:pt idx="341">
                  <c:v>360</c:v>
                </c:pt>
                <c:pt idx="342">
                  <c:v>361</c:v>
                </c:pt>
                <c:pt idx="343">
                  <c:v>362</c:v>
                </c:pt>
                <c:pt idx="344">
                  <c:v>363</c:v>
                </c:pt>
                <c:pt idx="345">
                  <c:v>364</c:v>
                </c:pt>
                <c:pt idx="346">
                  <c:v>365</c:v>
                </c:pt>
                <c:pt idx="347">
                  <c:v>366</c:v>
                </c:pt>
                <c:pt idx="348">
                  <c:v>367</c:v>
                </c:pt>
                <c:pt idx="349">
                  <c:v>368</c:v>
                </c:pt>
                <c:pt idx="350">
                  <c:v>369</c:v>
                </c:pt>
                <c:pt idx="351">
                  <c:v>370</c:v>
                </c:pt>
                <c:pt idx="352">
                  <c:v>371</c:v>
                </c:pt>
                <c:pt idx="353">
                  <c:v>372</c:v>
                </c:pt>
                <c:pt idx="354">
                  <c:v>373</c:v>
                </c:pt>
                <c:pt idx="355">
                  <c:v>374</c:v>
                </c:pt>
                <c:pt idx="356">
                  <c:v>375</c:v>
                </c:pt>
                <c:pt idx="357">
                  <c:v>376</c:v>
                </c:pt>
                <c:pt idx="358">
                  <c:v>377</c:v>
                </c:pt>
                <c:pt idx="359">
                  <c:v>378</c:v>
                </c:pt>
                <c:pt idx="360">
                  <c:v>379</c:v>
                </c:pt>
                <c:pt idx="361">
                  <c:v>380</c:v>
                </c:pt>
                <c:pt idx="362">
                  <c:v>381</c:v>
                </c:pt>
                <c:pt idx="363">
                  <c:v>382</c:v>
                </c:pt>
                <c:pt idx="364">
                  <c:v>383</c:v>
                </c:pt>
                <c:pt idx="365">
                  <c:v>384</c:v>
                </c:pt>
                <c:pt idx="366">
                  <c:v>385</c:v>
                </c:pt>
                <c:pt idx="367">
                  <c:v>386</c:v>
                </c:pt>
                <c:pt idx="368">
                  <c:v>387</c:v>
                </c:pt>
                <c:pt idx="369">
                  <c:v>388</c:v>
                </c:pt>
                <c:pt idx="370">
                  <c:v>389</c:v>
                </c:pt>
                <c:pt idx="371">
                  <c:v>390</c:v>
                </c:pt>
                <c:pt idx="372">
                  <c:v>391</c:v>
                </c:pt>
                <c:pt idx="373">
                  <c:v>392</c:v>
                </c:pt>
                <c:pt idx="374">
                  <c:v>393</c:v>
                </c:pt>
                <c:pt idx="375">
                  <c:v>394</c:v>
                </c:pt>
                <c:pt idx="376">
                  <c:v>395</c:v>
                </c:pt>
                <c:pt idx="377">
                  <c:v>396</c:v>
                </c:pt>
                <c:pt idx="378">
                  <c:v>397</c:v>
                </c:pt>
                <c:pt idx="379">
                  <c:v>398</c:v>
                </c:pt>
                <c:pt idx="380">
                  <c:v>399</c:v>
                </c:pt>
                <c:pt idx="381">
                  <c:v>400</c:v>
                </c:pt>
                <c:pt idx="382">
                  <c:v>401</c:v>
                </c:pt>
                <c:pt idx="383">
                  <c:v>402</c:v>
                </c:pt>
                <c:pt idx="384">
                  <c:v>403</c:v>
                </c:pt>
                <c:pt idx="385">
                  <c:v>404</c:v>
                </c:pt>
                <c:pt idx="386">
                  <c:v>405</c:v>
                </c:pt>
                <c:pt idx="387">
                  <c:v>406</c:v>
                </c:pt>
                <c:pt idx="388">
                  <c:v>407</c:v>
                </c:pt>
                <c:pt idx="389">
                  <c:v>408</c:v>
                </c:pt>
                <c:pt idx="390">
                  <c:v>409</c:v>
                </c:pt>
                <c:pt idx="391">
                  <c:v>410</c:v>
                </c:pt>
                <c:pt idx="392">
                  <c:v>411</c:v>
                </c:pt>
                <c:pt idx="393">
                  <c:v>412</c:v>
                </c:pt>
                <c:pt idx="394">
                  <c:v>413</c:v>
                </c:pt>
                <c:pt idx="395">
                  <c:v>414</c:v>
                </c:pt>
                <c:pt idx="396">
                  <c:v>415</c:v>
                </c:pt>
                <c:pt idx="397">
                  <c:v>416</c:v>
                </c:pt>
                <c:pt idx="398">
                  <c:v>417</c:v>
                </c:pt>
                <c:pt idx="399">
                  <c:v>418</c:v>
                </c:pt>
                <c:pt idx="400">
                  <c:v>419</c:v>
                </c:pt>
                <c:pt idx="401">
                  <c:v>420</c:v>
                </c:pt>
                <c:pt idx="402">
                  <c:v>421</c:v>
                </c:pt>
                <c:pt idx="403">
                  <c:v>422</c:v>
                </c:pt>
                <c:pt idx="404">
                  <c:v>423</c:v>
                </c:pt>
                <c:pt idx="405">
                  <c:v>424</c:v>
                </c:pt>
                <c:pt idx="406">
                  <c:v>425</c:v>
                </c:pt>
                <c:pt idx="407">
                  <c:v>426</c:v>
                </c:pt>
                <c:pt idx="408">
                  <c:v>427</c:v>
                </c:pt>
                <c:pt idx="409">
                  <c:v>428</c:v>
                </c:pt>
                <c:pt idx="410">
                  <c:v>429</c:v>
                </c:pt>
                <c:pt idx="411">
                  <c:v>430</c:v>
                </c:pt>
                <c:pt idx="412">
                  <c:v>431</c:v>
                </c:pt>
                <c:pt idx="413">
                  <c:v>432</c:v>
                </c:pt>
                <c:pt idx="414">
                  <c:v>433</c:v>
                </c:pt>
                <c:pt idx="415">
                  <c:v>434</c:v>
                </c:pt>
                <c:pt idx="416">
                  <c:v>435</c:v>
                </c:pt>
                <c:pt idx="417">
                  <c:v>436</c:v>
                </c:pt>
                <c:pt idx="418">
                  <c:v>437</c:v>
                </c:pt>
                <c:pt idx="419">
                  <c:v>438</c:v>
                </c:pt>
                <c:pt idx="420">
                  <c:v>439</c:v>
                </c:pt>
                <c:pt idx="421">
                  <c:v>440</c:v>
                </c:pt>
                <c:pt idx="422">
                  <c:v>441</c:v>
                </c:pt>
                <c:pt idx="423">
                  <c:v>442</c:v>
                </c:pt>
                <c:pt idx="424">
                  <c:v>443</c:v>
                </c:pt>
                <c:pt idx="425">
                  <c:v>444</c:v>
                </c:pt>
                <c:pt idx="426">
                  <c:v>445</c:v>
                </c:pt>
                <c:pt idx="427">
                  <c:v>446</c:v>
                </c:pt>
                <c:pt idx="428">
                  <c:v>447</c:v>
                </c:pt>
                <c:pt idx="429">
                  <c:v>448</c:v>
                </c:pt>
                <c:pt idx="430">
                  <c:v>449</c:v>
                </c:pt>
                <c:pt idx="431">
                  <c:v>450</c:v>
                </c:pt>
                <c:pt idx="432">
                  <c:v>451</c:v>
                </c:pt>
                <c:pt idx="433">
                  <c:v>452</c:v>
                </c:pt>
                <c:pt idx="434">
                  <c:v>453</c:v>
                </c:pt>
                <c:pt idx="435">
                  <c:v>454</c:v>
                </c:pt>
                <c:pt idx="436">
                  <c:v>455</c:v>
                </c:pt>
                <c:pt idx="437">
                  <c:v>456</c:v>
                </c:pt>
                <c:pt idx="438">
                  <c:v>457</c:v>
                </c:pt>
                <c:pt idx="439">
                  <c:v>458</c:v>
                </c:pt>
                <c:pt idx="440">
                  <c:v>459</c:v>
                </c:pt>
                <c:pt idx="441">
                  <c:v>460</c:v>
                </c:pt>
                <c:pt idx="442">
                  <c:v>461</c:v>
                </c:pt>
                <c:pt idx="443">
                  <c:v>462</c:v>
                </c:pt>
                <c:pt idx="444">
                  <c:v>463</c:v>
                </c:pt>
                <c:pt idx="445">
                  <c:v>464</c:v>
                </c:pt>
                <c:pt idx="446">
                  <c:v>465</c:v>
                </c:pt>
                <c:pt idx="447">
                  <c:v>466</c:v>
                </c:pt>
                <c:pt idx="448">
                  <c:v>467</c:v>
                </c:pt>
                <c:pt idx="449">
                  <c:v>468</c:v>
                </c:pt>
                <c:pt idx="450">
                  <c:v>469</c:v>
                </c:pt>
                <c:pt idx="451">
                  <c:v>470</c:v>
                </c:pt>
                <c:pt idx="452">
                  <c:v>471</c:v>
                </c:pt>
                <c:pt idx="453">
                  <c:v>472</c:v>
                </c:pt>
                <c:pt idx="454">
                  <c:v>473</c:v>
                </c:pt>
                <c:pt idx="455">
                  <c:v>474</c:v>
                </c:pt>
                <c:pt idx="456">
                  <c:v>475</c:v>
                </c:pt>
                <c:pt idx="457">
                  <c:v>476</c:v>
                </c:pt>
                <c:pt idx="458">
                  <c:v>477</c:v>
                </c:pt>
                <c:pt idx="459">
                  <c:v>478</c:v>
                </c:pt>
                <c:pt idx="460">
                  <c:v>479</c:v>
                </c:pt>
                <c:pt idx="461">
                  <c:v>480</c:v>
                </c:pt>
                <c:pt idx="462">
                  <c:v>481</c:v>
                </c:pt>
                <c:pt idx="463">
                  <c:v>482</c:v>
                </c:pt>
                <c:pt idx="464">
                  <c:v>483</c:v>
                </c:pt>
                <c:pt idx="465">
                  <c:v>484</c:v>
                </c:pt>
                <c:pt idx="466">
                  <c:v>485</c:v>
                </c:pt>
                <c:pt idx="467">
                  <c:v>486</c:v>
                </c:pt>
                <c:pt idx="468">
                  <c:v>487</c:v>
                </c:pt>
                <c:pt idx="469">
                  <c:v>488</c:v>
                </c:pt>
                <c:pt idx="470">
                  <c:v>489</c:v>
                </c:pt>
                <c:pt idx="471">
                  <c:v>490</c:v>
                </c:pt>
                <c:pt idx="472">
                  <c:v>491</c:v>
                </c:pt>
                <c:pt idx="473">
                  <c:v>492</c:v>
                </c:pt>
                <c:pt idx="474">
                  <c:v>493</c:v>
                </c:pt>
                <c:pt idx="475">
                  <c:v>494</c:v>
                </c:pt>
                <c:pt idx="476">
                  <c:v>495</c:v>
                </c:pt>
                <c:pt idx="477">
                  <c:v>496</c:v>
                </c:pt>
                <c:pt idx="478">
                  <c:v>497</c:v>
                </c:pt>
                <c:pt idx="479">
                  <c:v>498</c:v>
                </c:pt>
                <c:pt idx="480">
                  <c:v>499</c:v>
                </c:pt>
                <c:pt idx="481">
                  <c:v>500</c:v>
                </c:pt>
                <c:pt idx="482">
                  <c:v>501</c:v>
                </c:pt>
                <c:pt idx="483">
                  <c:v>502</c:v>
                </c:pt>
                <c:pt idx="484">
                  <c:v>503</c:v>
                </c:pt>
                <c:pt idx="485">
                  <c:v>504</c:v>
                </c:pt>
                <c:pt idx="486">
                  <c:v>505</c:v>
                </c:pt>
                <c:pt idx="487">
                  <c:v>506</c:v>
                </c:pt>
                <c:pt idx="488">
                  <c:v>507</c:v>
                </c:pt>
                <c:pt idx="489">
                  <c:v>508</c:v>
                </c:pt>
                <c:pt idx="490">
                  <c:v>509</c:v>
                </c:pt>
                <c:pt idx="491">
                  <c:v>510</c:v>
                </c:pt>
                <c:pt idx="492">
                  <c:v>511</c:v>
                </c:pt>
                <c:pt idx="493">
                  <c:v>512</c:v>
                </c:pt>
                <c:pt idx="494">
                  <c:v>513</c:v>
                </c:pt>
                <c:pt idx="495">
                  <c:v>514</c:v>
                </c:pt>
                <c:pt idx="496">
                  <c:v>515</c:v>
                </c:pt>
                <c:pt idx="497">
                  <c:v>516</c:v>
                </c:pt>
                <c:pt idx="498">
                  <c:v>517</c:v>
                </c:pt>
                <c:pt idx="499">
                  <c:v>518</c:v>
                </c:pt>
                <c:pt idx="500">
                  <c:v>519</c:v>
                </c:pt>
                <c:pt idx="501">
                  <c:v>520</c:v>
                </c:pt>
                <c:pt idx="502">
                  <c:v>521</c:v>
                </c:pt>
                <c:pt idx="503">
                  <c:v>522</c:v>
                </c:pt>
                <c:pt idx="504">
                  <c:v>523</c:v>
                </c:pt>
                <c:pt idx="505">
                  <c:v>524</c:v>
                </c:pt>
                <c:pt idx="506">
                  <c:v>525</c:v>
                </c:pt>
                <c:pt idx="507">
                  <c:v>526</c:v>
                </c:pt>
                <c:pt idx="508">
                  <c:v>527</c:v>
                </c:pt>
                <c:pt idx="509">
                  <c:v>528</c:v>
                </c:pt>
                <c:pt idx="510">
                  <c:v>529</c:v>
                </c:pt>
                <c:pt idx="511">
                  <c:v>530</c:v>
                </c:pt>
                <c:pt idx="512">
                  <c:v>531</c:v>
                </c:pt>
                <c:pt idx="513">
                  <c:v>532</c:v>
                </c:pt>
                <c:pt idx="514">
                  <c:v>533</c:v>
                </c:pt>
                <c:pt idx="515">
                  <c:v>534</c:v>
                </c:pt>
                <c:pt idx="516">
                  <c:v>535</c:v>
                </c:pt>
                <c:pt idx="517">
                  <c:v>536</c:v>
                </c:pt>
                <c:pt idx="518">
                  <c:v>537</c:v>
                </c:pt>
                <c:pt idx="519">
                  <c:v>538</c:v>
                </c:pt>
                <c:pt idx="520">
                  <c:v>539</c:v>
                </c:pt>
                <c:pt idx="521">
                  <c:v>540</c:v>
                </c:pt>
                <c:pt idx="522">
                  <c:v>541</c:v>
                </c:pt>
                <c:pt idx="523">
                  <c:v>542</c:v>
                </c:pt>
                <c:pt idx="524">
                  <c:v>543</c:v>
                </c:pt>
                <c:pt idx="525">
                  <c:v>544</c:v>
                </c:pt>
                <c:pt idx="526">
                  <c:v>545</c:v>
                </c:pt>
                <c:pt idx="527">
                  <c:v>546</c:v>
                </c:pt>
                <c:pt idx="528">
                  <c:v>547</c:v>
                </c:pt>
                <c:pt idx="529">
                  <c:v>548</c:v>
                </c:pt>
                <c:pt idx="530">
                  <c:v>549</c:v>
                </c:pt>
                <c:pt idx="531">
                  <c:v>550</c:v>
                </c:pt>
                <c:pt idx="532">
                  <c:v>551</c:v>
                </c:pt>
                <c:pt idx="533">
                  <c:v>552</c:v>
                </c:pt>
                <c:pt idx="534">
                  <c:v>553</c:v>
                </c:pt>
                <c:pt idx="535">
                  <c:v>554</c:v>
                </c:pt>
                <c:pt idx="536">
                  <c:v>555</c:v>
                </c:pt>
                <c:pt idx="537">
                  <c:v>556</c:v>
                </c:pt>
                <c:pt idx="538">
                  <c:v>557</c:v>
                </c:pt>
                <c:pt idx="539">
                  <c:v>558</c:v>
                </c:pt>
                <c:pt idx="540">
                  <c:v>559</c:v>
                </c:pt>
                <c:pt idx="541">
                  <c:v>560</c:v>
                </c:pt>
                <c:pt idx="542">
                  <c:v>561</c:v>
                </c:pt>
                <c:pt idx="543">
                  <c:v>562</c:v>
                </c:pt>
                <c:pt idx="544">
                  <c:v>563</c:v>
                </c:pt>
                <c:pt idx="545">
                  <c:v>564</c:v>
                </c:pt>
                <c:pt idx="546">
                  <c:v>565</c:v>
                </c:pt>
                <c:pt idx="547">
                  <c:v>566</c:v>
                </c:pt>
                <c:pt idx="548">
                  <c:v>567</c:v>
                </c:pt>
                <c:pt idx="549">
                  <c:v>568</c:v>
                </c:pt>
                <c:pt idx="550">
                  <c:v>569</c:v>
                </c:pt>
                <c:pt idx="551">
                  <c:v>570</c:v>
                </c:pt>
                <c:pt idx="552">
                  <c:v>571</c:v>
                </c:pt>
                <c:pt idx="553">
                  <c:v>572</c:v>
                </c:pt>
                <c:pt idx="554">
                  <c:v>573</c:v>
                </c:pt>
                <c:pt idx="555">
                  <c:v>574</c:v>
                </c:pt>
                <c:pt idx="556">
                  <c:v>575</c:v>
                </c:pt>
                <c:pt idx="557">
                  <c:v>576</c:v>
                </c:pt>
                <c:pt idx="558">
                  <c:v>577</c:v>
                </c:pt>
                <c:pt idx="559">
                  <c:v>578</c:v>
                </c:pt>
                <c:pt idx="560">
                  <c:v>579</c:v>
                </c:pt>
                <c:pt idx="561">
                  <c:v>580</c:v>
                </c:pt>
                <c:pt idx="562">
                  <c:v>581</c:v>
                </c:pt>
                <c:pt idx="563">
                  <c:v>582</c:v>
                </c:pt>
                <c:pt idx="564">
                  <c:v>583</c:v>
                </c:pt>
                <c:pt idx="565">
                  <c:v>584</c:v>
                </c:pt>
                <c:pt idx="566">
                  <c:v>585</c:v>
                </c:pt>
                <c:pt idx="567">
                  <c:v>586</c:v>
                </c:pt>
                <c:pt idx="568">
                  <c:v>587</c:v>
                </c:pt>
                <c:pt idx="569">
                  <c:v>588</c:v>
                </c:pt>
                <c:pt idx="570">
                  <c:v>589</c:v>
                </c:pt>
              </c:numCache>
            </c:numRef>
          </c:xVal>
          <c:yVal>
            <c:numRef>
              <c:f>'Ghost Current and Gun Vacuum'!$R$2:$R$572</c:f>
              <c:numCache>
                <c:formatCode>General</c:formatCode>
                <c:ptCount val="571"/>
                <c:pt idx="0">
                  <c:v>2.9001626865671635E-9</c:v>
                </c:pt>
                <c:pt idx="1">
                  <c:v>2.7945726865671636E-9</c:v>
                </c:pt>
                <c:pt idx="2">
                  <c:v>2.7945726865671636E-9</c:v>
                </c:pt>
                <c:pt idx="3">
                  <c:v>2.7695626865671635E-9</c:v>
                </c:pt>
                <c:pt idx="4">
                  <c:v>2.7261926865671635E-9</c:v>
                </c:pt>
                <c:pt idx="5">
                  <c:v>2.7311926865671634E-9</c:v>
                </c:pt>
                <c:pt idx="6">
                  <c:v>2.6995026865671635E-9</c:v>
                </c:pt>
                <c:pt idx="8">
                  <c:v>2.7174426865671635E-9</c:v>
                </c:pt>
                <c:pt idx="9">
                  <c:v>2.6476326865671633E-9</c:v>
                </c:pt>
                <c:pt idx="10">
                  <c:v>2.6476326865671633E-9</c:v>
                </c:pt>
                <c:pt idx="11">
                  <c:v>2.6256026865671635E-9</c:v>
                </c:pt>
                <c:pt idx="12">
                  <c:v>2.6256026865671635E-9</c:v>
                </c:pt>
                <c:pt idx="13">
                  <c:v>2.6271526865671634E-9</c:v>
                </c:pt>
                <c:pt idx="14">
                  <c:v>2.5329526865671635E-9</c:v>
                </c:pt>
                <c:pt idx="15">
                  <c:v>2.5370726865671636E-9</c:v>
                </c:pt>
                <c:pt idx="16">
                  <c:v>2.5143426865671637E-9</c:v>
                </c:pt>
                <c:pt idx="18">
                  <c:v>2.5710826865671636E-9</c:v>
                </c:pt>
                <c:pt idx="19">
                  <c:v>2.4779026865671633E-9</c:v>
                </c:pt>
                <c:pt idx="20">
                  <c:v>2.4779026865671633E-9</c:v>
                </c:pt>
                <c:pt idx="21">
                  <c:v>2.4397226865671634E-9</c:v>
                </c:pt>
                <c:pt idx="22">
                  <c:v>2.4059426865671635E-9</c:v>
                </c:pt>
                <c:pt idx="23">
                  <c:v>2.4143226865671634E-9</c:v>
                </c:pt>
                <c:pt idx="24">
                  <c:v>2.3860326865671633E-9</c:v>
                </c:pt>
                <c:pt idx="25">
                  <c:v>2.5250426865671636E-9</c:v>
                </c:pt>
                <c:pt idx="26">
                  <c:v>2.3840326865671635E-9</c:v>
                </c:pt>
                <c:pt idx="27">
                  <c:v>2.3953326865671637E-9</c:v>
                </c:pt>
                <c:pt idx="28">
                  <c:v>2.3953326865671637E-9</c:v>
                </c:pt>
                <c:pt idx="29">
                  <c:v>2.3357026865671635E-9</c:v>
                </c:pt>
                <c:pt idx="30">
                  <c:v>2.3357026865671635E-9</c:v>
                </c:pt>
                <c:pt idx="31">
                  <c:v>2.3315726865671635E-9</c:v>
                </c:pt>
                <c:pt idx="50">
                  <c:v>1.9539526865671633E-9</c:v>
                </c:pt>
                <c:pt idx="51">
                  <c:v>2.1145426865671635E-9</c:v>
                </c:pt>
                <c:pt idx="52">
                  <c:v>2.1145426865671635E-9</c:v>
                </c:pt>
                <c:pt idx="54">
                  <c:v>2.1677526865671635E-9</c:v>
                </c:pt>
                <c:pt idx="55">
                  <c:v>2.0931926865671633E-9</c:v>
                </c:pt>
                <c:pt idx="56">
                  <c:v>2.1184326865671635E-9</c:v>
                </c:pt>
                <c:pt idx="57">
                  <c:v>2.0861826865671634E-9</c:v>
                </c:pt>
                <c:pt idx="58">
                  <c:v>2.0471626865671636E-9</c:v>
                </c:pt>
                <c:pt idx="59">
                  <c:v>2.1599226865671636E-9</c:v>
                </c:pt>
                <c:pt idx="61">
                  <c:v>1.9937026865671633E-9</c:v>
                </c:pt>
                <c:pt idx="62">
                  <c:v>2.0822526865671633E-9</c:v>
                </c:pt>
                <c:pt idx="63">
                  <c:v>2.0192826865671635E-9</c:v>
                </c:pt>
                <c:pt idx="64">
                  <c:v>2.0192826865671635E-9</c:v>
                </c:pt>
                <c:pt idx="65">
                  <c:v>1.9132026865671634E-9</c:v>
                </c:pt>
                <c:pt idx="66">
                  <c:v>1.9132026865671634E-9</c:v>
                </c:pt>
                <c:pt idx="67">
                  <c:v>1.9902226865671636E-9</c:v>
                </c:pt>
                <c:pt idx="68">
                  <c:v>1.9902226865671636E-9</c:v>
                </c:pt>
                <c:pt idx="69">
                  <c:v>1.9806326865671634E-9</c:v>
                </c:pt>
                <c:pt idx="70">
                  <c:v>1.9806326865671634E-9</c:v>
                </c:pt>
                <c:pt idx="71">
                  <c:v>1.9662926865671637E-9</c:v>
                </c:pt>
                <c:pt idx="72">
                  <c:v>1.9677026865671636E-9</c:v>
                </c:pt>
                <c:pt idx="73">
                  <c:v>1.9616826865671636E-9</c:v>
                </c:pt>
                <c:pt idx="74">
                  <c:v>1.8944026865671634E-9</c:v>
                </c:pt>
                <c:pt idx="77">
                  <c:v>1.8733826865671634E-9</c:v>
                </c:pt>
                <c:pt idx="78">
                  <c:v>1.9495026865671634E-9</c:v>
                </c:pt>
                <c:pt idx="79">
                  <c:v>1.8864626865671636E-9</c:v>
                </c:pt>
                <c:pt idx="80">
                  <c:v>1.9059026865671636E-9</c:v>
                </c:pt>
                <c:pt idx="81">
                  <c:v>1.7637226865671636E-9</c:v>
                </c:pt>
                <c:pt idx="95">
                  <c:v>1.7820726865671637E-9</c:v>
                </c:pt>
                <c:pt idx="96">
                  <c:v>1.8380326865671635E-9</c:v>
                </c:pt>
                <c:pt idx="97">
                  <c:v>1.7790626865671633E-9</c:v>
                </c:pt>
                <c:pt idx="98">
                  <c:v>1.7998326865671634E-9</c:v>
                </c:pt>
                <c:pt idx="100">
                  <c:v>1.8657326865671634E-9</c:v>
                </c:pt>
                <c:pt idx="101">
                  <c:v>1.7303226865671633E-9</c:v>
                </c:pt>
                <c:pt idx="102">
                  <c:v>1.7303226865671633E-9</c:v>
                </c:pt>
                <c:pt idx="103">
                  <c:v>1.7801426865671634E-9</c:v>
                </c:pt>
                <c:pt idx="104">
                  <c:v>1.7801426865671634E-9</c:v>
                </c:pt>
                <c:pt idx="105">
                  <c:v>1.7441826865671635E-9</c:v>
                </c:pt>
                <c:pt idx="106">
                  <c:v>1.7147326865671634E-9</c:v>
                </c:pt>
                <c:pt idx="107">
                  <c:v>1.7530126865671634E-9</c:v>
                </c:pt>
                <c:pt idx="108">
                  <c:v>1.7216626865671635E-9</c:v>
                </c:pt>
                <c:pt idx="110">
                  <c:v>1.7172426865671636E-9</c:v>
                </c:pt>
                <c:pt idx="111">
                  <c:v>1.7275226865671633E-9</c:v>
                </c:pt>
                <c:pt idx="112">
                  <c:v>1.7488826865671633E-9</c:v>
                </c:pt>
                <c:pt idx="113">
                  <c:v>1.6817826865671634E-9</c:v>
                </c:pt>
                <c:pt idx="114">
                  <c:v>1.6656126865671634E-9</c:v>
                </c:pt>
                <c:pt idx="116">
                  <c:v>1.7545226865671633E-9</c:v>
                </c:pt>
                <c:pt idx="117">
                  <c:v>1.6494026865671635E-9</c:v>
                </c:pt>
                <c:pt idx="118">
                  <c:v>1.6494026865671635E-9</c:v>
                </c:pt>
                <c:pt idx="119">
                  <c:v>1.6762526865671633E-9</c:v>
                </c:pt>
                <c:pt idx="120">
                  <c:v>1.6762526865671633E-9</c:v>
                </c:pt>
                <c:pt idx="121">
                  <c:v>1.6644426865671635E-9</c:v>
                </c:pt>
                <c:pt idx="122">
                  <c:v>1.6716926865671635E-9</c:v>
                </c:pt>
                <c:pt idx="123">
                  <c:v>1.6455726865671636E-9</c:v>
                </c:pt>
                <c:pt idx="124">
                  <c:v>1.6290926865671636E-9</c:v>
                </c:pt>
                <c:pt idx="125">
                  <c:v>1.4898926865671635E-9</c:v>
                </c:pt>
                <c:pt idx="141">
                  <c:v>1.6027426865671636E-9</c:v>
                </c:pt>
                <c:pt idx="142">
                  <c:v>1.6189326865671633E-9</c:v>
                </c:pt>
                <c:pt idx="143">
                  <c:v>1.5418626865671633E-9</c:v>
                </c:pt>
                <c:pt idx="144">
                  <c:v>1.5919426865671636E-9</c:v>
                </c:pt>
                <c:pt idx="145">
                  <c:v>1.5804426865671634E-9</c:v>
                </c:pt>
                <c:pt idx="146">
                  <c:v>1.5804426865671634E-9</c:v>
                </c:pt>
                <c:pt idx="147">
                  <c:v>1.5738226865671633E-9</c:v>
                </c:pt>
                <c:pt idx="148">
                  <c:v>1.5696626865671636E-9</c:v>
                </c:pt>
                <c:pt idx="149">
                  <c:v>1.5459226865671634E-9</c:v>
                </c:pt>
                <c:pt idx="150">
                  <c:v>1.5380126865671636E-9</c:v>
                </c:pt>
                <c:pt idx="152">
                  <c:v>1.6635226865671635E-9</c:v>
                </c:pt>
                <c:pt idx="153">
                  <c:v>1.5499326865671637E-9</c:v>
                </c:pt>
                <c:pt idx="154">
                  <c:v>1.5499326865671637E-9</c:v>
                </c:pt>
                <c:pt idx="155">
                  <c:v>1.5114226865671636E-9</c:v>
                </c:pt>
                <c:pt idx="156">
                  <c:v>1.5114226865671636E-9</c:v>
                </c:pt>
                <c:pt idx="157">
                  <c:v>1.5463826865671636E-9</c:v>
                </c:pt>
                <c:pt idx="158">
                  <c:v>1.4959826865671635E-9</c:v>
                </c:pt>
                <c:pt idx="159">
                  <c:v>1.5215226865671634E-9</c:v>
                </c:pt>
                <c:pt idx="160">
                  <c:v>1.5270926865671634E-9</c:v>
                </c:pt>
                <c:pt idx="162">
                  <c:v>1.5956626865671633E-9</c:v>
                </c:pt>
                <c:pt idx="163">
                  <c:v>1.5397626865671635E-9</c:v>
                </c:pt>
                <c:pt idx="164">
                  <c:v>1.5397626865671635E-9</c:v>
                </c:pt>
                <c:pt idx="165">
                  <c:v>1.4996426865671634E-9</c:v>
                </c:pt>
                <c:pt idx="166">
                  <c:v>1.4996426865671634E-9</c:v>
                </c:pt>
                <c:pt idx="167">
                  <c:v>1.5667026865671634E-9</c:v>
                </c:pt>
                <c:pt idx="168">
                  <c:v>1.5020526865671636E-9</c:v>
                </c:pt>
                <c:pt idx="169">
                  <c:v>1.5151126865671636E-9</c:v>
                </c:pt>
                <c:pt idx="170">
                  <c:v>1.4798026865671636E-9</c:v>
                </c:pt>
                <c:pt idx="185">
                  <c:v>1.4275826865671632E-9</c:v>
                </c:pt>
                <c:pt idx="186">
                  <c:v>1.4275826865671632E-9</c:v>
                </c:pt>
                <c:pt idx="187">
                  <c:v>1.4310326865671636E-9</c:v>
                </c:pt>
                <c:pt idx="188">
                  <c:v>1.4268926865671632E-9</c:v>
                </c:pt>
                <c:pt idx="189">
                  <c:v>1.4009126865671633E-9</c:v>
                </c:pt>
                <c:pt idx="190">
                  <c:v>1.4108726865671635E-9</c:v>
                </c:pt>
                <c:pt idx="191">
                  <c:v>1.2395426865671639E-9</c:v>
                </c:pt>
                <c:pt idx="193">
                  <c:v>1.4255126865671634E-9</c:v>
                </c:pt>
                <c:pt idx="194">
                  <c:v>1.4255126865671634E-9</c:v>
                </c:pt>
                <c:pt idx="195">
                  <c:v>1.4133026865671631E-9</c:v>
                </c:pt>
                <c:pt idx="196">
                  <c:v>1.4133026865671631E-9</c:v>
                </c:pt>
                <c:pt idx="197">
                  <c:v>1.3888426865671638E-9</c:v>
                </c:pt>
                <c:pt idx="198">
                  <c:v>1.4156626865671635E-9</c:v>
                </c:pt>
                <c:pt idx="199">
                  <c:v>1.4193926865671638E-9</c:v>
                </c:pt>
                <c:pt idx="200">
                  <c:v>1.3883026865671637E-9</c:v>
                </c:pt>
                <c:pt idx="203">
                  <c:v>1.3844626865671638E-9</c:v>
                </c:pt>
                <c:pt idx="204">
                  <c:v>1.3844626865671638E-9</c:v>
                </c:pt>
                <c:pt idx="205">
                  <c:v>1.3966626865671634E-9</c:v>
                </c:pt>
                <c:pt idx="206">
                  <c:v>1.3966626865671634E-9</c:v>
                </c:pt>
                <c:pt idx="207">
                  <c:v>1.3455026865671638E-9</c:v>
                </c:pt>
                <c:pt idx="208">
                  <c:v>1.3902326865671635E-9</c:v>
                </c:pt>
                <c:pt idx="209">
                  <c:v>1.4185926865671636E-9</c:v>
                </c:pt>
                <c:pt idx="210">
                  <c:v>1.3633826865671633E-9</c:v>
                </c:pt>
                <c:pt idx="213">
                  <c:v>1.3904326865671636E-9</c:v>
                </c:pt>
                <c:pt idx="214">
                  <c:v>1.3904326865671636E-9</c:v>
                </c:pt>
                <c:pt idx="215">
                  <c:v>1.3224426865671633E-9</c:v>
                </c:pt>
                <c:pt idx="228">
                  <c:v>1.2765626865671634E-9</c:v>
                </c:pt>
                <c:pt idx="230">
                  <c:v>1.4017626865671638E-9</c:v>
                </c:pt>
                <c:pt idx="231">
                  <c:v>1.3468726865671638E-9</c:v>
                </c:pt>
                <c:pt idx="232">
                  <c:v>1.3468726865671638E-9</c:v>
                </c:pt>
                <c:pt idx="233">
                  <c:v>1.3261326865671633E-9</c:v>
                </c:pt>
                <c:pt idx="234">
                  <c:v>1.3261326865671633E-9</c:v>
                </c:pt>
                <c:pt idx="235">
                  <c:v>1.3665726865671636E-9</c:v>
                </c:pt>
                <c:pt idx="236">
                  <c:v>1.3720126865671631E-9</c:v>
                </c:pt>
                <c:pt idx="237">
                  <c:v>1.2665626865671637E-9</c:v>
                </c:pt>
                <c:pt idx="238">
                  <c:v>1.3416026865671638E-9</c:v>
                </c:pt>
                <c:pt idx="240">
                  <c:v>1.3799226865671634E-9</c:v>
                </c:pt>
                <c:pt idx="241">
                  <c:v>1.3057726865671632E-9</c:v>
                </c:pt>
                <c:pt idx="242">
                  <c:v>1.3057726865671632E-9</c:v>
                </c:pt>
                <c:pt idx="243">
                  <c:v>1.3036126865671636E-9</c:v>
                </c:pt>
                <c:pt idx="244">
                  <c:v>1.3036126865671636E-9</c:v>
                </c:pt>
                <c:pt idx="245">
                  <c:v>1.2867026865671631E-9</c:v>
                </c:pt>
                <c:pt idx="246">
                  <c:v>1.2547426865671636E-9</c:v>
                </c:pt>
                <c:pt idx="247">
                  <c:v>1.3211226865671635E-9</c:v>
                </c:pt>
                <c:pt idx="248">
                  <c:v>1.3229026865671635E-9</c:v>
                </c:pt>
                <c:pt idx="250">
                  <c:v>1.3160126865671633E-9</c:v>
                </c:pt>
                <c:pt idx="251">
                  <c:v>1.2801326865671632E-9</c:v>
                </c:pt>
                <c:pt idx="252">
                  <c:v>1.2801326865671632E-9</c:v>
                </c:pt>
                <c:pt idx="253">
                  <c:v>1.2353826865671638E-9</c:v>
                </c:pt>
                <c:pt idx="254">
                  <c:v>1.2353826865671638E-9</c:v>
                </c:pt>
                <c:pt idx="255">
                  <c:v>1.2380926865671632E-9</c:v>
                </c:pt>
                <c:pt idx="256">
                  <c:v>1.2606926865671636E-9</c:v>
                </c:pt>
                <c:pt idx="257">
                  <c:v>1.2743326865671631E-9</c:v>
                </c:pt>
                <c:pt idx="258">
                  <c:v>1.1961126865671633E-9</c:v>
                </c:pt>
                <c:pt idx="271">
                  <c:v>1.1854126865671638E-9</c:v>
                </c:pt>
                <c:pt idx="272">
                  <c:v>1.1854126865671638E-9</c:v>
                </c:pt>
                <c:pt idx="273">
                  <c:v>1.2565326865671634E-9</c:v>
                </c:pt>
                <c:pt idx="274">
                  <c:v>1.2397626865671637E-9</c:v>
                </c:pt>
                <c:pt idx="275">
                  <c:v>1.2534626865671634E-9</c:v>
                </c:pt>
                <c:pt idx="276">
                  <c:v>1.2770726865671639E-9</c:v>
                </c:pt>
                <c:pt idx="278">
                  <c:v>1.3019226865671634E-9</c:v>
                </c:pt>
                <c:pt idx="279">
                  <c:v>1.2518926865671633E-9</c:v>
                </c:pt>
                <c:pt idx="280">
                  <c:v>1.2518926865671633E-9</c:v>
                </c:pt>
                <c:pt idx="281">
                  <c:v>1.1722226865671638E-9</c:v>
                </c:pt>
                <c:pt idx="282">
                  <c:v>1.1722226865671638E-9</c:v>
                </c:pt>
                <c:pt idx="283">
                  <c:v>1.2061626865671633E-9</c:v>
                </c:pt>
                <c:pt idx="284">
                  <c:v>1.2197026865671633E-9</c:v>
                </c:pt>
                <c:pt idx="285">
                  <c:v>1.2028326865671631E-9</c:v>
                </c:pt>
                <c:pt idx="286">
                  <c:v>1.1818826865671635E-9</c:v>
                </c:pt>
                <c:pt idx="288">
                  <c:v>1.2748626865671633E-9</c:v>
                </c:pt>
                <c:pt idx="289">
                  <c:v>1.1897526865671634E-9</c:v>
                </c:pt>
                <c:pt idx="290">
                  <c:v>1.1897526865671634E-9</c:v>
                </c:pt>
                <c:pt idx="291">
                  <c:v>1.1732326865671631E-9</c:v>
                </c:pt>
                <c:pt idx="292">
                  <c:v>1.1732326865671631E-9</c:v>
                </c:pt>
                <c:pt idx="293">
                  <c:v>1.1940426865671636E-9</c:v>
                </c:pt>
                <c:pt idx="294">
                  <c:v>1.1801426865671639E-9</c:v>
                </c:pt>
                <c:pt idx="295">
                  <c:v>1.2081126865671637E-9</c:v>
                </c:pt>
                <c:pt idx="296">
                  <c:v>1.1776926865671637E-9</c:v>
                </c:pt>
                <c:pt idx="297">
                  <c:v>1.2298226865671632E-9</c:v>
                </c:pt>
                <c:pt idx="298">
                  <c:v>1.3140426865671632E-9</c:v>
                </c:pt>
                <c:pt idx="299">
                  <c:v>1.2184026865671633E-9</c:v>
                </c:pt>
                <c:pt idx="300">
                  <c:v>1.2184026865671633E-9</c:v>
                </c:pt>
                <c:pt idx="301">
                  <c:v>1.1614226865671637E-9</c:v>
                </c:pt>
                <c:pt idx="302">
                  <c:v>1.1614226865671637E-9</c:v>
                </c:pt>
                <c:pt idx="303">
                  <c:v>1.2190026865671635E-9</c:v>
                </c:pt>
                <c:pt idx="321">
                  <c:v>1.1550226865671634E-9</c:v>
                </c:pt>
                <c:pt idx="322">
                  <c:v>1.1550226865671634E-9</c:v>
                </c:pt>
                <c:pt idx="323">
                  <c:v>1.1463826865671638E-9</c:v>
                </c:pt>
                <c:pt idx="324">
                  <c:v>1.1255126865671632E-9</c:v>
                </c:pt>
                <c:pt idx="325">
                  <c:v>1.1508926865671638E-9</c:v>
                </c:pt>
                <c:pt idx="326">
                  <c:v>1.1236526865671634E-9</c:v>
                </c:pt>
                <c:pt idx="328">
                  <c:v>1.1942726865671633E-9</c:v>
                </c:pt>
                <c:pt idx="329">
                  <c:v>1.1504726865671631E-9</c:v>
                </c:pt>
                <c:pt idx="330">
                  <c:v>1.1504726865671631E-9</c:v>
                </c:pt>
                <c:pt idx="331">
                  <c:v>1.1026526865671635E-9</c:v>
                </c:pt>
                <c:pt idx="332">
                  <c:v>1.1026526865671635E-9</c:v>
                </c:pt>
                <c:pt idx="333">
                  <c:v>1.1424526865671633E-9</c:v>
                </c:pt>
                <c:pt idx="334">
                  <c:v>1.0695026865671635E-9</c:v>
                </c:pt>
                <c:pt idx="335">
                  <c:v>1.1239126865671635E-9</c:v>
                </c:pt>
                <c:pt idx="336">
                  <c:v>1.0835226865671634E-9</c:v>
                </c:pt>
                <c:pt idx="338">
                  <c:v>1.2191926865671636E-9</c:v>
                </c:pt>
                <c:pt idx="339">
                  <c:v>1.0974426865671637E-9</c:v>
                </c:pt>
                <c:pt idx="340">
                  <c:v>1.0974426865671637E-9</c:v>
                </c:pt>
                <c:pt idx="341">
                  <c:v>1.1282826865671636E-9</c:v>
                </c:pt>
                <c:pt idx="342">
                  <c:v>1.1282826865671636E-9</c:v>
                </c:pt>
                <c:pt idx="343">
                  <c:v>1.1175326865671638E-9</c:v>
                </c:pt>
                <c:pt idx="344">
                  <c:v>1.1280326865671633E-9</c:v>
                </c:pt>
                <c:pt idx="345">
                  <c:v>1.1048126865671639E-9</c:v>
                </c:pt>
                <c:pt idx="346">
                  <c:v>1.1140426865671639E-9</c:v>
                </c:pt>
                <c:pt idx="348">
                  <c:v>1.2041626865671635E-9</c:v>
                </c:pt>
                <c:pt idx="349">
                  <c:v>1.1075326865671632E-9</c:v>
                </c:pt>
                <c:pt idx="350">
                  <c:v>1.1075326865671632E-9</c:v>
                </c:pt>
                <c:pt idx="351">
                  <c:v>1.1175526865671636E-9</c:v>
                </c:pt>
                <c:pt idx="352">
                  <c:v>1.1175526865671636E-9</c:v>
                </c:pt>
                <c:pt idx="353">
                  <c:v>1.0548726865671635E-9</c:v>
                </c:pt>
                <c:pt idx="354">
                  <c:v>1.0877726865671633E-9</c:v>
                </c:pt>
                <c:pt idx="355">
                  <c:v>1.1059726865671631E-9</c:v>
                </c:pt>
                <c:pt idx="368">
                  <c:v>1.1591826865671636E-9</c:v>
                </c:pt>
                <c:pt idx="369">
                  <c:v>1.0653526865671633E-9</c:v>
                </c:pt>
                <c:pt idx="370">
                  <c:v>1.0653526865671633E-9</c:v>
                </c:pt>
                <c:pt idx="371">
                  <c:v>1.0720626865671631E-9</c:v>
                </c:pt>
                <c:pt idx="372">
                  <c:v>1.0720626865671631E-9</c:v>
                </c:pt>
                <c:pt idx="373">
                  <c:v>1.0911926865671633E-9</c:v>
                </c:pt>
                <c:pt idx="374">
                  <c:v>1.1001726865671638E-9</c:v>
                </c:pt>
                <c:pt idx="375">
                  <c:v>1.0370326865671635E-9</c:v>
                </c:pt>
                <c:pt idx="376">
                  <c:v>1.1062226865671634E-9</c:v>
                </c:pt>
                <c:pt idx="377">
                  <c:v>1.1764426865671631E-9</c:v>
                </c:pt>
                <c:pt idx="378">
                  <c:v>1.1429926865671634E-9</c:v>
                </c:pt>
                <c:pt idx="379">
                  <c:v>1.0678826865671633E-9</c:v>
                </c:pt>
                <c:pt idx="380">
                  <c:v>1.0678826865671633E-9</c:v>
                </c:pt>
                <c:pt idx="381">
                  <c:v>1.0904726865671637E-9</c:v>
                </c:pt>
                <c:pt idx="382">
                  <c:v>1.0904726865671637E-9</c:v>
                </c:pt>
                <c:pt idx="383">
                  <c:v>1.0775426865671638E-9</c:v>
                </c:pt>
                <c:pt idx="384">
                  <c:v>1.0457226865671634E-9</c:v>
                </c:pt>
                <c:pt idx="385">
                  <c:v>1.1115026865671632E-9</c:v>
                </c:pt>
                <c:pt idx="386">
                  <c:v>1.0475826865671632E-9</c:v>
                </c:pt>
                <c:pt idx="388">
                  <c:v>1.1354526865671637E-9</c:v>
                </c:pt>
                <c:pt idx="389">
                  <c:v>1.0334326865671632E-9</c:v>
                </c:pt>
                <c:pt idx="390">
                  <c:v>1.0334326865671632E-9</c:v>
                </c:pt>
                <c:pt idx="391">
                  <c:v>1.1077726865671636E-9</c:v>
                </c:pt>
                <c:pt idx="392">
                  <c:v>1.0804626865671632E-9</c:v>
                </c:pt>
                <c:pt idx="393">
                  <c:v>1.0226426865671631E-9</c:v>
                </c:pt>
                <c:pt idx="394">
                  <c:v>1.0344426865671634E-9</c:v>
                </c:pt>
                <c:pt idx="395">
                  <c:v>8.7022268656716376E-10</c:v>
                </c:pt>
                <c:pt idx="396">
                  <c:v>1.1610826865671637E-9</c:v>
                </c:pt>
                <c:pt idx="397">
                  <c:v>1.0525326865671637E-9</c:v>
                </c:pt>
                <c:pt idx="398">
                  <c:v>1.0525326865671637E-9</c:v>
                </c:pt>
                <c:pt idx="399">
                  <c:v>1.0771826865671632E-9</c:v>
                </c:pt>
                <c:pt idx="400">
                  <c:v>1.0771826865671632E-9</c:v>
                </c:pt>
                <c:pt idx="431">
                  <c:v>9.012426865671631E-10</c:v>
                </c:pt>
                <c:pt idx="432">
                  <c:v>1.0330026865671635E-9</c:v>
                </c:pt>
                <c:pt idx="433">
                  <c:v>1.0133026865671636E-9</c:v>
                </c:pt>
                <c:pt idx="434">
                  <c:v>1.0479626865671636E-9</c:v>
                </c:pt>
                <c:pt idx="436">
                  <c:v>1.1276526865671638E-9</c:v>
                </c:pt>
                <c:pt idx="437">
                  <c:v>1.0061826865671638E-9</c:v>
                </c:pt>
                <c:pt idx="438">
                  <c:v>1.0061826865671638E-9</c:v>
                </c:pt>
                <c:pt idx="439">
                  <c:v>1.0181826865671633E-9</c:v>
                </c:pt>
                <c:pt idx="440">
                  <c:v>1.0181826865671633E-9</c:v>
                </c:pt>
                <c:pt idx="441">
                  <c:v>1.0373326865671632E-9</c:v>
                </c:pt>
                <c:pt idx="442">
                  <c:v>1.0380326865671638E-9</c:v>
                </c:pt>
                <c:pt idx="443">
                  <c:v>9.7547268656716316E-10</c:v>
                </c:pt>
                <c:pt idx="444">
                  <c:v>1.0074626865671632E-9</c:v>
                </c:pt>
                <c:pt idx="445">
                  <c:v>8.5307268656716367E-10</c:v>
                </c:pt>
                <c:pt idx="446">
                  <c:v>1.0637426865671637E-9</c:v>
                </c:pt>
                <c:pt idx="447">
                  <c:v>9.9840268656716362E-10</c:v>
                </c:pt>
                <c:pt idx="448">
                  <c:v>9.9840268656716362E-10</c:v>
                </c:pt>
                <c:pt idx="449">
                  <c:v>9.9433268656716324E-10</c:v>
                </c:pt>
                <c:pt idx="450">
                  <c:v>9.9433268656716324E-10</c:v>
                </c:pt>
                <c:pt idx="451">
                  <c:v>9.7488268656716369E-10</c:v>
                </c:pt>
                <c:pt idx="452">
                  <c:v>1.0011026865671632E-9</c:v>
                </c:pt>
                <c:pt idx="453">
                  <c:v>9.8600268656716313E-10</c:v>
                </c:pt>
                <c:pt idx="454">
                  <c:v>9.7871268656716366E-10</c:v>
                </c:pt>
                <c:pt idx="455">
                  <c:v>1.0897626865671632E-9</c:v>
                </c:pt>
                <c:pt idx="456">
                  <c:v>1.1013026865671633E-9</c:v>
                </c:pt>
                <c:pt idx="457">
                  <c:v>1.0327426865671633E-9</c:v>
                </c:pt>
                <c:pt idx="458">
                  <c:v>1.0327426865671633E-9</c:v>
                </c:pt>
                <c:pt idx="459">
                  <c:v>9.8572268656716321E-10</c:v>
                </c:pt>
                <c:pt idx="460">
                  <c:v>9.8572268656716321E-10</c:v>
                </c:pt>
                <c:pt idx="461">
                  <c:v>9.840226865671631E-10</c:v>
                </c:pt>
                <c:pt idx="462">
                  <c:v>1.0114426865671638E-9</c:v>
                </c:pt>
                <c:pt idx="463">
                  <c:v>9.5499268656716367E-10</c:v>
                </c:pt>
                <c:pt idx="464">
                  <c:v>1.0143126865671638E-9</c:v>
                </c:pt>
                <c:pt idx="467">
                  <c:v>9.0854268656716327E-10</c:v>
                </c:pt>
                <c:pt idx="468">
                  <c:v>9.0854268656716327E-10</c:v>
                </c:pt>
                <c:pt idx="469">
                  <c:v>9.8294268656716376E-10</c:v>
                </c:pt>
                <c:pt idx="470">
                  <c:v>9.5075268656716369E-10</c:v>
                </c:pt>
                <c:pt idx="471">
                  <c:v>9.8560268656716383E-10</c:v>
                </c:pt>
                <c:pt idx="472">
                  <c:v>9.9397268656716346E-10</c:v>
                </c:pt>
                <c:pt idx="474">
                  <c:v>1.0575226865671637E-9</c:v>
                </c:pt>
                <c:pt idx="475">
                  <c:v>9.8992268656716367E-10</c:v>
                </c:pt>
                <c:pt idx="476">
                  <c:v>9.8992268656716367E-10</c:v>
                </c:pt>
                <c:pt idx="477">
                  <c:v>9.6635268656716351E-10</c:v>
                </c:pt>
                <c:pt idx="478">
                  <c:v>9.6635268656716351E-10</c:v>
                </c:pt>
                <c:pt idx="479">
                  <c:v>1.0040126865671636E-9</c:v>
                </c:pt>
                <c:pt idx="480">
                  <c:v>9.9764268656716372E-10</c:v>
                </c:pt>
                <c:pt idx="481">
                  <c:v>9.6574268656716345E-10</c:v>
                </c:pt>
                <c:pt idx="482">
                  <c:v>9.9521268656716335E-10</c:v>
                </c:pt>
                <c:pt idx="484">
                  <c:v>1.0297126865671636E-9</c:v>
                </c:pt>
                <c:pt idx="485">
                  <c:v>9.3223268656716363E-10</c:v>
                </c:pt>
                <c:pt idx="486">
                  <c:v>9.6799268656716352E-10</c:v>
                </c:pt>
                <c:pt idx="487">
                  <c:v>9.9886268656716385E-10</c:v>
                </c:pt>
                <c:pt idx="488">
                  <c:v>9.9886268656716385E-10</c:v>
                </c:pt>
                <c:pt idx="489">
                  <c:v>9.676526865671635E-10</c:v>
                </c:pt>
                <c:pt idx="490">
                  <c:v>9.6909268656716344E-10</c:v>
                </c:pt>
                <c:pt idx="491">
                  <c:v>9.4359268656716348E-10</c:v>
                </c:pt>
                <c:pt idx="492">
                  <c:v>9.5973268656716338E-10</c:v>
                </c:pt>
                <c:pt idx="494">
                  <c:v>1.0340726865671638E-9</c:v>
                </c:pt>
                <c:pt idx="495">
                  <c:v>9.1270268656716339E-10</c:v>
                </c:pt>
                <c:pt idx="496">
                  <c:v>9.1270268656716339E-10</c:v>
                </c:pt>
                <c:pt idx="497">
                  <c:v>9.4585268656716343E-10</c:v>
                </c:pt>
                <c:pt idx="498">
                  <c:v>9.4585268656716343E-10</c:v>
                </c:pt>
                <c:pt idx="499">
                  <c:v>9.1914268656716322E-10</c:v>
                </c:pt>
                <c:pt idx="500">
                  <c:v>9.5708268656716319E-10</c:v>
                </c:pt>
                <c:pt idx="501">
                  <c:v>9.3910268656716322E-10</c:v>
                </c:pt>
                <c:pt idx="502">
                  <c:v>9.2244268656716381E-10</c:v>
                </c:pt>
                <c:pt idx="504">
                  <c:v>1.0215526865671631E-9</c:v>
                </c:pt>
                <c:pt idx="505">
                  <c:v>9.5662268656716379E-10</c:v>
                </c:pt>
                <c:pt idx="506">
                  <c:v>9.5662268656716379E-10</c:v>
                </c:pt>
                <c:pt idx="507">
                  <c:v>9.1286268656716311E-10</c:v>
                </c:pt>
                <c:pt idx="508">
                  <c:v>9.1286268656716311E-10</c:v>
                </c:pt>
                <c:pt idx="509">
                  <c:v>9.341226865671631E-10</c:v>
                </c:pt>
                <c:pt idx="510">
                  <c:v>9.7388268656716338E-10</c:v>
                </c:pt>
                <c:pt idx="511">
                  <c:v>9.2069268656716348E-10</c:v>
                </c:pt>
                <c:pt idx="512">
                  <c:v>9.732226865671631E-10</c:v>
                </c:pt>
                <c:pt idx="513">
                  <c:v>9.5818268656716311E-10</c:v>
                </c:pt>
                <c:pt idx="514">
                  <c:v>1.0259326865671638E-9</c:v>
                </c:pt>
                <c:pt idx="515">
                  <c:v>9.2026268656716372E-10</c:v>
                </c:pt>
                <c:pt idx="516">
                  <c:v>9.2026268656716372E-10</c:v>
                </c:pt>
                <c:pt idx="517">
                  <c:v>9.2621268656716369E-10</c:v>
                </c:pt>
                <c:pt idx="518">
                  <c:v>9.2621268656716369E-10</c:v>
                </c:pt>
                <c:pt idx="519">
                  <c:v>9.4051268656716353E-10</c:v>
                </c:pt>
                <c:pt idx="520">
                  <c:v>8.8299268656716309E-10</c:v>
                </c:pt>
                <c:pt idx="521">
                  <c:v>9.5410268656716368E-10</c:v>
                </c:pt>
                <c:pt idx="522">
                  <c:v>9.105826865671634E-10</c:v>
                </c:pt>
                <c:pt idx="524">
                  <c:v>9.7379268656716364E-10</c:v>
                </c:pt>
                <c:pt idx="525">
                  <c:v>9.4103268656716385E-10</c:v>
                </c:pt>
                <c:pt idx="526">
                  <c:v>9.4103268656716385E-10</c:v>
                </c:pt>
                <c:pt idx="527">
                  <c:v>8.8962268656716309E-10</c:v>
                </c:pt>
                <c:pt idx="528">
                  <c:v>8.8962268656716309E-10</c:v>
                </c:pt>
                <c:pt idx="529">
                  <c:v>9.3373268656716368E-10</c:v>
                </c:pt>
                <c:pt idx="530">
                  <c:v>9.3697268656716335E-10</c:v>
                </c:pt>
                <c:pt idx="531">
                  <c:v>9.149826865671631E-10</c:v>
                </c:pt>
                <c:pt idx="532">
                  <c:v>9.1366268656716335E-10</c:v>
                </c:pt>
                <c:pt idx="534">
                  <c:v>1.0232326865671634E-9</c:v>
                </c:pt>
                <c:pt idx="535">
                  <c:v>9.1206268656716369E-10</c:v>
                </c:pt>
                <c:pt idx="536">
                  <c:v>9.1206268656716369E-10</c:v>
                </c:pt>
                <c:pt idx="537">
                  <c:v>9.2170268656716367E-10</c:v>
                </c:pt>
                <c:pt idx="538">
                  <c:v>9.2170268656716367E-10</c:v>
                </c:pt>
                <c:pt idx="539">
                  <c:v>9.1010268656716342E-10</c:v>
                </c:pt>
                <c:pt idx="540">
                  <c:v>9.795026865671632E-10</c:v>
                </c:pt>
                <c:pt idx="541">
                  <c:v>8.9330268656716323E-10</c:v>
                </c:pt>
                <c:pt idx="542">
                  <c:v>9.2127268656716308E-10</c:v>
                </c:pt>
                <c:pt idx="543">
                  <c:v>9.3699268656716311E-10</c:v>
                </c:pt>
                <c:pt idx="544">
                  <c:v>9.638926865671635E-10</c:v>
                </c:pt>
                <c:pt idx="545">
                  <c:v>9.4417268656716308E-10</c:v>
                </c:pt>
                <c:pt idx="546">
                  <c:v>9.4417268656716308E-10</c:v>
                </c:pt>
                <c:pt idx="547">
                  <c:v>9.4156268656716323E-10</c:v>
                </c:pt>
                <c:pt idx="548">
                  <c:v>9.3023268656716385E-10</c:v>
                </c:pt>
                <c:pt idx="549">
                  <c:v>9.2823268656716323E-10</c:v>
                </c:pt>
                <c:pt idx="550">
                  <c:v>9.113426865671633E-10</c:v>
                </c:pt>
                <c:pt idx="552">
                  <c:v>9.8689268656716311E-10</c:v>
                </c:pt>
                <c:pt idx="553">
                  <c:v>8.8691268656716363E-10</c:v>
                </c:pt>
                <c:pt idx="554">
                  <c:v>8.8691268656716363E-10</c:v>
                </c:pt>
                <c:pt idx="555">
                  <c:v>8.9307268656716353E-10</c:v>
                </c:pt>
                <c:pt idx="556">
                  <c:v>8.9307268656716353E-10</c:v>
                </c:pt>
                <c:pt idx="557">
                  <c:v>9.7563268656716371E-10</c:v>
                </c:pt>
                <c:pt idx="558">
                  <c:v>8.9243268656716383E-10</c:v>
                </c:pt>
                <c:pt idx="559">
                  <c:v>9.4114268656716335E-10</c:v>
                </c:pt>
                <c:pt idx="560">
                  <c:v>9.100526865671632E-10</c:v>
                </c:pt>
                <c:pt idx="562">
                  <c:v>9.8658268656716355E-10</c:v>
                </c:pt>
                <c:pt idx="563">
                  <c:v>9.1002268656716356E-10</c:v>
                </c:pt>
                <c:pt idx="564">
                  <c:v>9.1002268656716356E-10</c:v>
                </c:pt>
                <c:pt idx="565">
                  <c:v>9.0208268656716369E-10</c:v>
                </c:pt>
                <c:pt idx="566">
                  <c:v>8.9310268656716317E-10</c:v>
                </c:pt>
                <c:pt idx="567">
                  <c:v>9.1226268656716375E-10</c:v>
                </c:pt>
                <c:pt idx="568">
                  <c:v>9.1845268656716329E-10</c:v>
                </c:pt>
                <c:pt idx="569">
                  <c:v>9.4470268656716328E-10</c:v>
                </c:pt>
                <c:pt idx="570">
                  <c:v>9.7325268656716356E-10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32-4EF4-98EE-4B50F4C03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526600"/>
        <c:axId val="429522664"/>
      </c:scatterChart>
      <c:valAx>
        <c:axId val="429526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  <a:r>
                  <a:rPr lang="en-US" baseline="0"/>
                  <a:t> Elapsed (s)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522664"/>
        <c:crosses val="autoZero"/>
        <c:crossBetween val="midCat"/>
      </c:valAx>
      <c:valAx>
        <c:axId val="429522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/>
                  <a:t>Ghost Current (A)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5266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Normalized Ghost Current Decay vs Time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Ghost Current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'Ghost Current and Gun Vacuum'!$T$2:$T$572</c:f>
              <c:numCache>
                <c:formatCode>General</c:formatCode>
                <c:ptCount val="571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54</c:v>
                </c:pt>
                <c:pt idx="36">
                  <c:v>55</c:v>
                </c:pt>
                <c:pt idx="37">
                  <c:v>56</c:v>
                </c:pt>
                <c:pt idx="38">
                  <c:v>57</c:v>
                </c:pt>
                <c:pt idx="39">
                  <c:v>58</c:v>
                </c:pt>
                <c:pt idx="40">
                  <c:v>59</c:v>
                </c:pt>
                <c:pt idx="41">
                  <c:v>60</c:v>
                </c:pt>
                <c:pt idx="42">
                  <c:v>61</c:v>
                </c:pt>
                <c:pt idx="43">
                  <c:v>62</c:v>
                </c:pt>
                <c:pt idx="44">
                  <c:v>63</c:v>
                </c:pt>
                <c:pt idx="45">
                  <c:v>64</c:v>
                </c:pt>
                <c:pt idx="46">
                  <c:v>65</c:v>
                </c:pt>
                <c:pt idx="47">
                  <c:v>66</c:v>
                </c:pt>
                <c:pt idx="48">
                  <c:v>67</c:v>
                </c:pt>
                <c:pt idx="49">
                  <c:v>68</c:v>
                </c:pt>
                <c:pt idx="50">
                  <c:v>69</c:v>
                </c:pt>
                <c:pt idx="51">
                  <c:v>70</c:v>
                </c:pt>
                <c:pt idx="52">
                  <c:v>71</c:v>
                </c:pt>
                <c:pt idx="53">
                  <c:v>72</c:v>
                </c:pt>
                <c:pt idx="54">
                  <c:v>73</c:v>
                </c:pt>
                <c:pt idx="55">
                  <c:v>74</c:v>
                </c:pt>
                <c:pt idx="56">
                  <c:v>75</c:v>
                </c:pt>
                <c:pt idx="57">
                  <c:v>76</c:v>
                </c:pt>
                <c:pt idx="58">
                  <c:v>77</c:v>
                </c:pt>
                <c:pt idx="59">
                  <c:v>78</c:v>
                </c:pt>
                <c:pt idx="60">
                  <c:v>79</c:v>
                </c:pt>
                <c:pt idx="61">
                  <c:v>80</c:v>
                </c:pt>
                <c:pt idx="62">
                  <c:v>81</c:v>
                </c:pt>
                <c:pt idx="63">
                  <c:v>82</c:v>
                </c:pt>
                <c:pt idx="64">
                  <c:v>83</c:v>
                </c:pt>
                <c:pt idx="65">
                  <c:v>84</c:v>
                </c:pt>
                <c:pt idx="66">
                  <c:v>85</c:v>
                </c:pt>
                <c:pt idx="67">
                  <c:v>86</c:v>
                </c:pt>
                <c:pt idx="68">
                  <c:v>87</c:v>
                </c:pt>
                <c:pt idx="69">
                  <c:v>88</c:v>
                </c:pt>
                <c:pt idx="70">
                  <c:v>89</c:v>
                </c:pt>
                <c:pt idx="71">
                  <c:v>90</c:v>
                </c:pt>
                <c:pt idx="72">
                  <c:v>91</c:v>
                </c:pt>
                <c:pt idx="73">
                  <c:v>92</c:v>
                </c:pt>
                <c:pt idx="74">
                  <c:v>93</c:v>
                </c:pt>
                <c:pt idx="75">
                  <c:v>94</c:v>
                </c:pt>
                <c:pt idx="76">
                  <c:v>95</c:v>
                </c:pt>
                <c:pt idx="77">
                  <c:v>96</c:v>
                </c:pt>
                <c:pt idx="78">
                  <c:v>97</c:v>
                </c:pt>
                <c:pt idx="79">
                  <c:v>98</c:v>
                </c:pt>
                <c:pt idx="80">
                  <c:v>99</c:v>
                </c:pt>
                <c:pt idx="81">
                  <c:v>100</c:v>
                </c:pt>
                <c:pt idx="82">
                  <c:v>101</c:v>
                </c:pt>
                <c:pt idx="83">
                  <c:v>102</c:v>
                </c:pt>
                <c:pt idx="84">
                  <c:v>103</c:v>
                </c:pt>
                <c:pt idx="85">
                  <c:v>104</c:v>
                </c:pt>
                <c:pt idx="86">
                  <c:v>105</c:v>
                </c:pt>
                <c:pt idx="87">
                  <c:v>106</c:v>
                </c:pt>
                <c:pt idx="88">
                  <c:v>107</c:v>
                </c:pt>
                <c:pt idx="89">
                  <c:v>108</c:v>
                </c:pt>
                <c:pt idx="90">
                  <c:v>109</c:v>
                </c:pt>
                <c:pt idx="91">
                  <c:v>110</c:v>
                </c:pt>
                <c:pt idx="92">
                  <c:v>111</c:v>
                </c:pt>
                <c:pt idx="93">
                  <c:v>112</c:v>
                </c:pt>
                <c:pt idx="94">
                  <c:v>113</c:v>
                </c:pt>
                <c:pt idx="95">
                  <c:v>114</c:v>
                </c:pt>
                <c:pt idx="96">
                  <c:v>115</c:v>
                </c:pt>
                <c:pt idx="97">
                  <c:v>116</c:v>
                </c:pt>
                <c:pt idx="98">
                  <c:v>117</c:v>
                </c:pt>
                <c:pt idx="99">
                  <c:v>118</c:v>
                </c:pt>
                <c:pt idx="100">
                  <c:v>119</c:v>
                </c:pt>
                <c:pt idx="101">
                  <c:v>120</c:v>
                </c:pt>
                <c:pt idx="102">
                  <c:v>121</c:v>
                </c:pt>
                <c:pt idx="103">
                  <c:v>122</c:v>
                </c:pt>
                <c:pt idx="104">
                  <c:v>123</c:v>
                </c:pt>
                <c:pt idx="105">
                  <c:v>124</c:v>
                </c:pt>
                <c:pt idx="106">
                  <c:v>125</c:v>
                </c:pt>
                <c:pt idx="107">
                  <c:v>126</c:v>
                </c:pt>
                <c:pt idx="108">
                  <c:v>127</c:v>
                </c:pt>
                <c:pt idx="109">
                  <c:v>128</c:v>
                </c:pt>
                <c:pt idx="110">
                  <c:v>129</c:v>
                </c:pt>
                <c:pt idx="111">
                  <c:v>130</c:v>
                </c:pt>
                <c:pt idx="112">
                  <c:v>131</c:v>
                </c:pt>
                <c:pt idx="113">
                  <c:v>132</c:v>
                </c:pt>
                <c:pt idx="114">
                  <c:v>133</c:v>
                </c:pt>
                <c:pt idx="115">
                  <c:v>134</c:v>
                </c:pt>
                <c:pt idx="116">
                  <c:v>135</c:v>
                </c:pt>
                <c:pt idx="117">
                  <c:v>136</c:v>
                </c:pt>
                <c:pt idx="118">
                  <c:v>137</c:v>
                </c:pt>
                <c:pt idx="119">
                  <c:v>138</c:v>
                </c:pt>
                <c:pt idx="120">
                  <c:v>139</c:v>
                </c:pt>
                <c:pt idx="121">
                  <c:v>140</c:v>
                </c:pt>
                <c:pt idx="122">
                  <c:v>141</c:v>
                </c:pt>
                <c:pt idx="123">
                  <c:v>142</c:v>
                </c:pt>
                <c:pt idx="124">
                  <c:v>143</c:v>
                </c:pt>
                <c:pt idx="125">
                  <c:v>144</c:v>
                </c:pt>
                <c:pt idx="126">
                  <c:v>145</c:v>
                </c:pt>
                <c:pt idx="127">
                  <c:v>146</c:v>
                </c:pt>
                <c:pt idx="128">
                  <c:v>147</c:v>
                </c:pt>
                <c:pt idx="129">
                  <c:v>148</c:v>
                </c:pt>
                <c:pt idx="130">
                  <c:v>149</c:v>
                </c:pt>
                <c:pt idx="131">
                  <c:v>150</c:v>
                </c:pt>
                <c:pt idx="132">
                  <c:v>151</c:v>
                </c:pt>
                <c:pt idx="133">
                  <c:v>152</c:v>
                </c:pt>
                <c:pt idx="134">
                  <c:v>153</c:v>
                </c:pt>
                <c:pt idx="135">
                  <c:v>154</c:v>
                </c:pt>
                <c:pt idx="136">
                  <c:v>155</c:v>
                </c:pt>
                <c:pt idx="137">
                  <c:v>156</c:v>
                </c:pt>
                <c:pt idx="138">
                  <c:v>157</c:v>
                </c:pt>
                <c:pt idx="139">
                  <c:v>158</c:v>
                </c:pt>
                <c:pt idx="140">
                  <c:v>159</c:v>
                </c:pt>
                <c:pt idx="141">
                  <c:v>160</c:v>
                </c:pt>
                <c:pt idx="142">
                  <c:v>161</c:v>
                </c:pt>
                <c:pt idx="143">
                  <c:v>162</c:v>
                </c:pt>
                <c:pt idx="144">
                  <c:v>163</c:v>
                </c:pt>
                <c:pt idx="145">
                  <c:v>164</c:v>
                </c:pt>
                <c:pt idx="146">
                  <c:v>165</c:v>
                </c:pt>
                <c:pt idx="147">
                  <c:v>166</c:v>
                </c:pt>
                <c:pt idx="148">
                  <c:v>167</c:v>
                </c:pt>
                <c:pt idx="149">
                  <c:v>168</c:v>
                </c:pt>
                <c:pt idx="150">
                  <c:v>169</c:v>
                </c:pt>
                <c:pt idx="151">
                  <c:v>170</c:v>
                </c:pt>
                <c:pt idx="152">
                  <c:v>171</c:v>
                </c:pt>
                <c:pt idx="153">
                  <c:v>172</c:v>
                </c:pt>
                <c:pt idx="154">
                  <c:v>173</c:v>
                </c:pt>
                <c:pt idx="155">
                  <c:v>174</c:v>
                </c:pt>
                <c:pt idx="156">
                  <c:v>175</c:v>
                </c:pt>
                <c:pt idx="157">
                  <c:v>176</c:v>
                </c:pt>
                <c:pt idx="158">
                  <c:v>177</c:v>
                </c:pt>
                <c:pt idx="159">
                  <c:v>178</c:v>
                </c:pt>
                <c:pt idx="160">
                  <c:v>179</c:v>
                </c:pt>
                <c:pt idx="161">
                  <c:v>180</c:v>
                </c:pt>
                <c:pt idx="162">
                  <c:v>181</c:v>
                </c:pt>
                <c:pt idx="163">
                  <c:v>182</c:v>
                </c:pt>
                <c:pt idx="164">
                  <c:v>183</c:v>
                </c:pt>
                <c:pt idx="165">
                  <c:v>184</c:v>
                </c:pt>
                <c:pt idx="166">
                  <c:v>185</c:v>
                </c:pt>
                <c:pt idx="167">
                  <c:v>186</c:v>
                </c:pt>
                <c:pt idx="168">
                  <c:v>187</c:v>
                </c:pt>
                <c:pt idx="169">
                  <c:v>188</c:v>
                </c:pt>
                <c:pt idx="170">
                  <c:v>189</c:v>
                </c:pt>
                <c:pt idx="171">
                  <c:v>190</c:v>
                </c:pt>
                <c:pt idx="172">
                  <c:v>191</c:v>
                </c:pt>
                <c:pt idx="173">
                  <c:v>192</c:v>
                </c:pt>
                <c:pt idx="174">
                  <c:v>193</c:v>
                </c:pt>
                <c:pt idx="175">
                  <c:v>194</c:v>
                </c:pt>
                <c:pt idx="176">
                  <c:v>195</c:v>
                </c:pt>
                <c:pt idx="177">
                  <c:v>196</c:v>
                </c:pt>
                <c:pt idx="178">
                  <c:v>197</c:v>
                </c:pt>
                <c:pt idx="179">
                  <c:v>198</c:v>
                </c:pt>
                <c:pt idx="180">
                  <c:v>199</c:v>
                </c:pt>
                <c:pt idx="181">
                  <c:v>200</c:v>
                </c:pt>
                <c:pt idx="182">
                  <c:v>201</c:v>
                </c:pt>
                <c:pt idx="183">
                  <c:v>202</c:v>
                </c:pt>
                <c:pt idx="184">
                  <c:v>203</c:v>
                </c:pt>
                <c:pt idx="185">
                  <c:v>204</c:v>
                </c:pt>
                <c:pt idx="186">
                  <c:v>205</c:v>
                </c:pt>
                <c:pt idx="187">
                  <c:v>206</c:v>
                </c:pt>
                <c:pt idx="188">
                  <c:v>207</c:v>
                </c:pt>
                <c:pt idx="189">
                  <c:v>208</c:v>
                </c:pt>
                <c:pt idx="190">
                  <c:v>209</c:v>
                </c:pt>
                <c:pt idx="191">
                  <c:v>210</c:v>
                </c:pt>
                <c:pt idx="192">
                  <c:v>211</c:v>
                </c:pt>
                <c:pt idx="193">
                  <c:v>212</c:v>
                </c:pt>
                <c:pt idx="194">
                  <c:v>213</c:v>
                </c:pt>
                <c:pt idx="195">
                  <c:v>214</c:v>
                </c:pt>
                <c:pt idx="196">
                  <c:v>215</c:v>
                </c:pt>
                <c:pt idx="197">
                  <c:v>216</c:v>
                </c:pt>
                <c:pt idx="198">
                  <c:v>217</c:v>
                </c:pt>
                <c:pt idx="199">
                  <c:v>218</c:v>
                </c:pt>
                <c:pt idx="200">
                  <c:v>219</c:v>
                </c:pt>
                <c:pt idx="201">
                  <c:v>220</c:v>
                </c:pt>
                <c:pt idx="202">
                  <c:v>221</c:v>
                </c:pt>
                <c:pt idx="203">
                  <c:v>222</c:v>
                </c:pt>
                <c:pt idx="204">
                  <c:v>223</c:v>
                </c:pt>
                <c:pt idx="205">
                  <c:v>224</c:v>
                </c:pt>
                <c:pt idx="206">
                  <c:v>225</c:v>
                </c:pt>
                <c:pt idx="207">
                  <c:v>226</c:v>
                </c:pt>
                <c:pt idx="208">
                  <c:v>227</c:v>
                </c:pt>
                <c:pt idx="209">
                  <c:v>228</c:v>
                </c:pt>
                <c:pt idx="210">
                  <c:v>229</c:v>
                </c:pt>
                <c:pt idx="211">
                  <c:v>230</c:v>
                </c:pt>
                <c:pt idx="212">
                  <c:v>231</c:v>
                </c:pt>
                <c:pt idx="213">
                  <c:v>232</c:v>
                </c:pt>
                <c:pt idx="214">
                  <c:v>233</c:v>
                </c:pt>
                <c:pt idx="215">
                  <c:v>234</c:v>
                </c:pt>
                <c:pt idx="216">
                  <c:v>235</c:v>
                </c:pt>
                <c:pt idx="217">
                  <c:v>236</c:v>
                </c:pt>
                <c:pt idx="218">
                  <c:v>237</c:v>
                </c:pt>
                <c:pt idx="219">
                  <c:v>238</c:v>
                </c:pt>
                <c:pt idx="220">
                  <c:v>239</c:v>
                </c:pt>
                <c:pt idx="221">
                  <c:v>240</c:v>
                </c:pt>
                <c:pt idx="222">
                  <c:v>241</c:v>
                </c:pt>
                <c:pt idx="223">
                  <c:v>242</c:v>
                </c:pt>
                <c:pt idx="224">
                  <c:v>243</c:v>
                </c:pt>
                <c:pt idx="225">
                  <c:v>244</c:v>
                </c:pt>
                <c:pt idx="226">
                  <c:v>245</c:v>
                </c:pt>
                <c:pt idx="227">
                  <c:v>246</c:v>
                </c:pt>
                <c:pt idx="228">
                  <c:v>247</c:v>
                </c:pt>
                <c:pt idx="229">
                  <c:v>248</c:v>
                </c:pt>
                <c:pt idx="230">
                  <c:v>249</c:v>
                </c:pt>
                <c:pt idx="231">
                  <c:v>250</c:v>
                </c:pt>
                <c:pt idx="232">
                  <c:v>251</c:v>
                </c:pt>
                <c:pt idx="233">
                  <c:v>252</c:v>
                </c:pt>
                <c:pt idx="234">
                  <c:v>253</c:v>
                </c:pt>
                <c:pt idx="235">
                  <c:v>254</c:v>
                </c:pt>
                <c:pt idx="236">
                  <c:v>255</c:v>
                </c:pt>
                <c:pt idx="237">
                  <c:v>256</c:v>
                </c:pt>
                <c:pt idx="238">
                  <c:v>257</c:v>
                </c:pt>
                <c:pt idx="239">
                  <c:v>258</c:v>
                </c:pt>
                <c:pt idx="240">
                  <c:v>259</c:v>
                </c:pt>
                <c:pt idx="241">
                  <c:v>260</c:v>
                </c:pt>
                <c:pt idx="242">
                  <c:v>261</c:v>
                </c:pt>
                <c:pt idx="243">
                  <c:v>262</c:v>
                </c:pt>
                <c:pt idx="244">
                  <c:v>263</c:v>
                </c:pt>
                <c:pt idx="245">
                  <c:v>264</c:v>
                </c:pt>
                <c:pt idx="246">
                  <c:v>265</c:v>
                </c:pt>
                <c:pt idx="247">
                  <c:v>266</c:v>
                </c:pt>
                <c:pt idx="248">
                  <c:v>267</c:v>
                </c:pt>
                <c:pt idx="249">
                  <c:v>268</c:v>
                </c:pt>
                <c:pt idx="250">
                  <c:v>269</c:v>
                </c:pt>
                <c:pt idx="251">
                  <c:v>270</c:v>
                </c:pt>
                <c:pt idx="252">
                  <c:v>271</c:v>
                </c:pt>
                <c:pt idx="253">
                  <c:v>272</c:v>
                </c:pt>
                <c:pt idx="254">
                  <c:v>273</c:v>
                </c:pt>
                <c:pt idx="255">
                  <c:v>274</c:v>
                </c:pt>
                <c:pt idx="256">
                  <c:v>275</c:v>
                </c:pt>
                <c:pt idx="257">
                  <c:v>276</c:v>
                </c:pt>
                <c:pt idx="258">
                  <c:v>277</c:v>
                </c:pt>
                <c:pt idx="259">
                  <c:v>278</c:v>
                </c:pt>
                <c:pt idx="260">
                  <c:v>279</c:v>
                </c:pt>
                <c:pt idx="261">
                  <c:v>280</c:v>
                </c:pt>
                <c:pt idx="262">
                  <c:v>281</c:v>
                </c:pt>
                <c:pt idx="263">
                  <c:v>282</c:v>
                </c:pt>
                <c:pt idx="264">
                  <c:v>283</c:v>
                </c:pt>
                <c:pt idx="265">
                  <c:v>284</c:v>
                </c:pt>
                <c:pt idx="266">
                  <c:v>285</c:v>
                </c:pt>
                <c:pt idx="267">
                  <c:v>286</c:v>
                </c:pt>
                <c:pt idx="268">
                  <c:v>287</c:v>
                </c:pt>
                <c:pt idx="269">
                  <c:v>288</c:v>
                </c:pt>
                <c:pt idx="270">
                  <c:v>289</c:v>
                </c:pt>
                <c:pt idx="271">
                  <c:v>290</c:v>
                </c:pt>
                <c:pt idx="272">
                  <c:v>291</c:v>
                </c:pt>
                <c:pt idx="273">
                  <c:v>292</c:v>
                </c:pt>
                <c:pt idx="274">
                  <c:v>293</c:v>
                </c:pt>
                <c:pt idx="275">
                  <c:v>294</c:v>
                </c:pt>
                <c:pt idx="276">
                  <c:v>295</c:v>
                </c:pt>
                <c:pt idx="277">
                  <c:v>296</c:v>
                </c:pt>
                <c:pt idx="278">
                  <c:v>297</c:v>
                </c:pt>
                <c:pt idx="279">
                  <c:v>298</c:v>
                </c:pt>
                <c:pt idx="280">
                  <c:v>299</c:v>
                </c:pt>
                <c:pt idx="281">
                  <c:v>300</c:v>
                </c:pt>
                <c:pt idx="282">
                  <c:v>301</c:v>
                </c:pt>
                <c:pt idx="283">
                  <c:v>302</c:v>
                </c:pt>
                <c:pt idx="284">
                  <c:v>303</c:v>
                </c:pt>
                <c:pt idx="285">
                  <c:v>304</c:v>
                </c:pt>
                <c:pt idx="286">
                  <c:v>305</c:v>
                </c:pt>
                <c:pt idx="287">
                  <c:v>306</c:v>
                </c:pt>
                <c:pt idx="288">
                  <c:v>307</c:v>
                </c:pt>
                <c:pt idx="289">
                  <c:v>308</c:v>
                </c:pt>
                <c:pt idx="290">
                  <c:v>309</c:v>
                </c:pt>
                <c:pt idx="291">
                  <c:v>310</c:v>
                </c:pt>
                <c:pt idx="292">
                  <c:v>311</c:v>
                </c:pt>
                <c:pt idx="293">
                  <c:v>312</c:v>
                </c:pt>
                <c:pt idx="294">
                  <c:v>313</c:v>
                </c:pt>
                <c:pt idx="295">
                  <c:v>314</c:v>
                </c:pt>
                <c:pt idx="296">
                  <c:v>315</c:v>
                </c:pt>
                <c:pt idx="297">
                  <c:v>316</c:v>
                </c:pt>
                <c:pt idx="298">
                  <c:v>317</c:v>
                </c:pt>
                <c:pt idx="299">
                  <c:v>318</c:v>
                </c:pt>
                <c:pt idx="300">
                  <c:v>319</c:v>
                </c:pt>
                <c:pt idx="301">
                  <c:v>320</c:v>
                </c:pt>
                <c:pt idx="302">
                  <c:v>321</c:v>
                </c:pt>
                <c:pt idx="303">
                  <c:v>322</c:v>
                </c:pt>
                <c:pt idx="304">
                  <c:v>323</c:v>
                </c:pt>
                <c:pt idx="305">
                  <c:v>324</c:v>
                </c:pt>
                <c:pt idx="306">
                  <c:v>325</c:v>
                </c:pt>
                <c:pt idx="307">
                  <c:v>326</c:v>
                </c:pt>
                <c:pt idx="308">
                  <c:v>327</c:v>
                </c:pt>
                <c:pt idx="309">
                  <c:v>328</c:v>
                </c:pt>
                <c:pt idx="310">
                  <c:v>329</c:v>
                </c:pt>
                <c:pt idx="311">
                  <c:v>330</c:v>
                </c:pt>
                <c:pt idx="312">
                  <c:v>331</c:v>
                </c:pt>
                <c:pt idx="313">
                  <c:v>332</c:v>
                </c:pt>
                <c:pt idx="314">
                  <c:v>333</c:v>
                </c:pt>
                <c:pt idx="315">
                  <c:v>334</c:v>
                </c:pt>
                <c:pt idx="316">
                  <c:v>335</c:v>
                </c:pt>
                <c:pt idx="317">
                  <c:v>336</c:v>
                </c:pt>
                <c:pt idx="318">
                  <c:v>337</c:v>
                </c:pt>
                <c:pt idx="319">
                  <c:v>338</c:v>
                </c:pt>
                <c:pt idx="320">
                  <c:v>339</c:v>
                </c:pt>
                <c:pt idx="321">
                  <c:v>340</c:v>
                </c:pt>
                <c:pt idx="322">
                  <c:v>341</c:v>
                </c:pt>
                <c:pt idx="323">
                  <c:v>342</c:v>
                </c:pt>
                <c:pt idx="324">
                  <c:v>343</c:v>
                </c:pt>
                <c:pt idx="325">
                  <c:v>344</c:v>
                </c:pt>
                <c:pt idx="326">
                  <c:v>345</c:v>
                </c:pt>
                <c:pt idx="327">
                  <c:v>346</c:v>
                </c:pt>
                <c:pt idx="328">
                  <c:v>347</c:v>
                </c:pt>
                <c:pt idx="329">
                  <c:v>348</c:v>
                </c:pt>
                <c:pt idx="330">
                  <c:v>349</c:v>
                </c:pt>
                <c:pt idx="331">
                  <c:v>350</c:v>
                </c:pt>
                <c:pt idx="332">
                  <c:v>351</c:v>
                </c:pt>
                <c:pt idx="333">
                  <c:v>352</c:v>
                </c:pt>
                <c:pt idx="334">
                  <c:v>353</c:v>
                </c:pt>
                <c:pt idx="335">
                  <c:v>354</c:v>
                </c:pt>
                <c:pt idx="336">
                  <c:v>355</c:v>
                </c:pt>
                <c:pt idx="337">
                  <c:v>356</c:v>
                </c:pt>
                <c:pt idx="338">
                  <c:v>357</c:v>
                </c:pt>
                <c:pt idx="339">
                  <c:v>358</c:v>
                </c:pt>
                <c:pt idx="340">
                  <c:v>359</c:v>
                </c:pt>
                <c:pt idx="341">
                  <c:v>360</c:v>
                </c:pt>
                <c:pt idx="342">
                  <c:v>361</c:v>
                </c:pt>
                <c:pt idx="343">
                  <c:v>362</c:v>
                </c:pt>
                <c:pt idx="344">
                  <c:v>363</c:v>
                </c:pt>
                <c:pt idx="345">
                  <c:v>364</c:v>
                </c:pt>
                <c:pt idx="346">
                  <c:v>365</c:v>
                </c:pt>
                <c:pt idx="347">
                  <c:v>366</c:v>
                </c:pt>
                <c:pt idx="348">
                  <c:v>367</c:v>
                </c:pt>
                <c:pt idx="349">
                  <c:v>368</c:v>
                </c:pt>
                <c:pt idx="350">
                  <c:v>369</c:v>
                </c:pt>
                <c:pt idx="351">
                  <c:v>370</c:v>
                </c:pt>
                <c:pt idx="352">
                  <c:v>371</c:v>
                </c:pt>
                <c:pt idx="353">
                  <c:v>372</c:v>
                </c:pt>
                <c:pt idx="354">
                  <c:v>373</c:v>
                </c:pt>
                <c:pt idx="355">
                  <c:v>374</c:v>
                </c:pt>
                <c:pt idx="356">
                  <c:v>375</c:v>
                </c:pt>
                <c:pt idx="357">
                  <c:v>376</c:v>
                </c:pt>
                <c:pt idx="358">
                  <c:v>377</c:v>
                </c:pt>
                <c:pt idx="359">
                  <c:v>378</c:v>
                </c:pt>
                <c:pt idx="360">
                  <c:v>379</c:v>
                </c:pt>
                <c:pt idx="361">
                  <c:v>380</c:v>
                </c:pt>
                <c:pt idx="362">
                  <c:v>381</c:v>
                </c:pt>
                <c:pt idx="363">
                  <c:v>382</c:v>
                </c:pt>
                <c:pt idx="364">
                  <c:v>383</c:v>
                </c:pt>
                <c:pt idx="365">
                  <c:v>384</c:v>
                </c:pt>
                <c:pt idx="366">
                  <c:v>385</c:v>
                </c:pt>
                <c:pt idx="367">
                  <c:v>386</c:v>
                </c:pt>
                <c:pt idx="368">
                  <c:v>387</c:v>
                </c:pt>
                <c:pt idx="369">
                  <c:v>388</c:v>
                </c:pt>
                <c:pt idx="370">
                  <c:v>389</c:v>
                </c:pt>
                <c:pt idx="371">
                  <c:v>390</c:v>
                </c:pt>
                <c:pt idx="372">
                  <c:v>391</c:v>
                </c:pt>
                <c:pt idx="373">
                  <c:v>392</c:v>
                </c:pt>
                <c:pt idx="374">
                  <c:v>393</c:v>
                </c:pt>
                <c:pt idx="375">
                  <c:v>394</c:v>
                </c:pt>
                <c:pt idx="376">
                  <c:v>395</c:v>
                </c:pt>
                <c:pt idx="377">
                  <c:v>396</c:v>
                </c:pt>
                <c:pt idx="378">
                  <c:v>397</c:v>
                </c:pt>
                <c:pt idx="379">
                  <c:v>398</c:v>
                </c:pt>
                <c:pt idx="380">
                  <c:v>399</c:v>
                </c:pt>
                <c:pt idx="381">
                  <c:v>400</c:v>
                </c:pt>
                <c:pt idx="382">
                  <c:v>401</c:v>
                </c:pt>
                <c:pt idx="383">
                  <c:v>402</c:v>
                </c:pt>
                <c:pt idx="384">
                  <c:v>403</c:v>
                </c:pt>
                <c:pt idx="385">
                  <c:v>404</c:v>
                </c:pt>
                <c:pt idx="386">
                  <c:v>405</c:v>
                </c:pt>
                <c:pt idx="387">
                  <c:v>406</c:v>
                </c:pt>
                <c:pt idx="388">
                  <c:v>407</c:v>
                </c:pt>
                <c:pt idx="389">
                  <c:v>408</c:v>
                </c:pt>
                <c:pt idx="390">
                  <c:v>409</c:v>
                </c:pt>
                <c:pt idx="391">
                  <c:v>410</c:v>
                </c:pt>
                <c:pt idx="392">
                  <c:v>411</c:v>
                </c:pt>
                <c:pt idx="393">
                  <c:v>412</c:v>
                </c:pt>
                <c:pt idx="394">
                  <c:v>413</c:v>
                </c:pt>
                <c:pt idx="395">
                  <c:v>414</c:v>
                </c:pt>
                <c:pt idx="396">
                  <c:v>415</c:v>
                </c:pt>
                <c:pt idx="397">
                  <c:v>416</c:v>
                </c:pt>
                <c:pt idx="398">
                  <c:v>417</c:v>
                </c:pt>
                <c:pt idx="399">
                  <c:v>418</c:v>
                </c:pt>
                <c:pt idx="400">
                  <c:v>419</c:v>
                </c:pt>
                <c:pt idx="401">
                  <c:v>420</c:v>
                </c:pt>
                <c:pt idx="402">
                  <c:v>421</c:v>
                </c:pt>
                <c:pt idx="403">
                  <c:v>422</c:v>
                </c:pt>
                <c:pt idx="404">
                  <c:v>423</c:v>
                </c:pt>
                <c:pt idx="405">
                  <c:v>424</c:v>
                </c:pt>
                <c:pt idx="406">
                  <c:v>425</c:v>
                </c:pt>
                <c:pt idx="407">
                  <c:v>426</c:v>
                </c:pt>
                <c:pt idx="408">
                  <c:v>427</c:v>
                </c:pt>
                <c:pt idx="409">
                  <c:v>428</c:v>
                </c:pt>
                <c:pt idx="410">
                  <c:v>429</c:v>
                </c:pt>
                <c:pt idx="411">
                  <c:v>430</c:v>
                </c:pt>
                <c:pt idx="412">
                  <c:v>431</c:v>
                </c:pt>
                <c:pt idx="413">
                  <c:v>432</c:v>
                </c:pt>
                <c:pt idx="414">
                  <c:v>433</c:v>
                </c:pt>
                <c:pt idx="415">
                  <c:v>434</c:v>
                </c:pt>
                <c:pt idx="416">
                  <c:v>435</c:v>
                </c:pt>
                <c:pt idx="417">
                  <c:v>436</c:v>
                </c:pt>
                <c:pt idx="418">
                  <c:v>437</c:v>
                </c:pt>
                <c:pt idx="419">
                  <c:v>438</c:v>
                </c:pt>
                <c:pt idx="420">
                  <c:v>439</c:v>
                </c:pt>
                <c:pt idx="421">
                  <c:v>440</c:v>
                </c:pt>
                <c:pt idx="422">
                  <c:v>441</c:v>
                </c:pt>
                <c:pt idx="423">
                  <c:v>442</c:v>
                </c:pt>
                <c:pt idx="424">
                  <c:v>443</c:v>
                </c:pt>
                <c:pt idx="425">
                  <c:v>444</c:v>
                </c:pt>
                <c:pt idx="426">
                  <c:v>445</c:v>
                </c:pt>
                <c:pt idx="427">
                  <c:v>446</c:v>
                </c:pt>
                <c:pt idx="428">
                  <c:v>447</c:v>
                </c:pt>
                <c:pt idx="429">
                  <c:v>448</c:v>
                </c:pt>
                <c:pt idx="430">
                  <c:v>449</c:v>
                </c:pt>
                <c:pt idx="431">
                  <c:v>450</c:v>
                </c:pt>
                <c:pt idx="432">
                  <c:v>451</c:v>
                </c:pt>
                <c:pt idx="433">
                  <c:v>452</c:v>
                </c:pt>
                <c:pt idx="434">
                  <c:v>453</c:v>
                </c:pt>
                <c:pt idx="435">
                  <c:v>454</c:v>
                </c:pt>
                <c:pt idx="436">
                  <c:v>455</c:v>
                </c:pt>
                <c:pt idx="437">
                  <c:v>456</c:v>
                </c:pt>
                <c:pt idx="438">
                  <c:v>457</c:v>
                </c:pt>
                <c:pt idx="439">
                  <c:v>458</c:v>
                </c:pt>
                <c:pt idx="440">
                  <c:v>459</c:v>
                </c:pt>
                <c:pt idx="441">
                  <c:v>460</c:v>
                </c:pt>
                <c:pt idx="442">
                  <c:v>461</c:v>
                </c:pt>
                <c:pt idx="443">
                  <c:v>462</c:v>
                </c:pt>
                <c:pt idx="444">
                  <c:v>463</c:v>
                </c:pt>
                <c:pt idx="445">
                  <c:v>464</c:v>
                </c:pt>
                <c:pt idx="446">
                  <c:v>465</c:v>
                </c:pt>
                <c:pt idx="447">
                  <c:v>466</c:v>
                </c:pt>
                <c:pt idx="448">
                  <c:v>467</c:v>
                </c:pt>
                <c:pt idx="449">
                  <c:v>468</c:v>
                </c:pt>
                <c:pt idx="450">
                  <c:v>469</c:v>
                </c:pt>
                <c:pt idx="451">
                  <c:v>470</c:v>
                </c:pt>
                <c:pt idx="452">
                  <c:v>471</c:v>
                </c:pt>
                <c:pt idx="453">
                  <c:v>472</c:v>
                </c:pt>
                <c:pt idx="454">
                  <c:v>473</c:v>
                </c:pt>
                <c:pt idx="455">
                  <c:v>474</c:v>
                </c:pt>
                <c:pt idx="456">
                  <c:v>475</c:v>
                </c:pt>
                <c:pt idx="457">
                  <c:v>476</c:v>
                </c:pt>
                <c:pt idx="458">
                  <c:v>477</c:v>
                </c:pt>
                <c:pt idx="459">
                  <c:v>478</c:v>
                </c:pt>
                <c:pt idx="460">
                  <c:v>479</c:v>
                </c:pt>
                <c:pt idx="461">
                  <c:v>480</c:v>
                </c:pt>
                <c:pt idx="462">
                  <c:v>481</c:v>
                </c:pt>
                <c:pt idx="463">
                  <c:v>482</c:v>
                </c:pt>
                <c:pt idx="464">
                  <c:v>483</c:v>
                </c:pt>
                <c:pt idx="465">
                  <c:v>484</c:v>
                </c:pt>
                <c:pt idx="466">
                  <c:v>485</c:v>
                </c:pt>
                <c:pt idx="467">
                  <c:v>486</c:v>
                </c:pt>
                <c:pt idx="468">
                  <c:v>487</c:v>
                </c:pt>
                <c:pt idx="469">
                  <c:v>488</c:v>
                </c:pt>
                <c:pt idx="470">
                  <c:v>489</c:v>
                </c:pt>
                <c:pt idx="471">
                  <c:v>490</c:v>
                </c:pt>
                <c:pt idx="472">
                  <c:v>491</c:v>
                </c:pt>
                <c:pt idx="473">
                  <c:v>492</c:v>
                </c:pt>
                <c:pt idx="474">
                  <c:v>493</c:v>
                </c:pt>
                <c:pt idx="475">
                  <c:v>494</c:v>
                </c:pt>
                <c:pt idx="476">
                  <c:v>495</c:v>
                </c:pt>
                <c:pt idx="477">
                  <c:v>496</c:v>
                </c:pt>
                <c:pt idx="478">
                  <c:v>497</c:v>
                </c:pt>
                <c:pt idx="479">
                  <c:v>498</c:v>
                </c:pt>
                <c:pt idx="480">
                  <c:v>499</c:v>
                </c:pt>
                <c:pt idx="481">
                  <c:v>500</c:v>
                </c:pt>
                <c:pt idx="482">
                  <c:v>501</c:v>
                </c:pt>
                <c:pt idx="483">
                  <c:v>502</c:v>
                </c:pt>
                <c:pt idx="484">
                  <c:v>503</c:v>
                </c:pt>
                <c:pt idx="485">
                  <c:v>504</c:v>
                </c:pt>
                <c:pt idx="486">
                  <c:v>505</c:v>
                </c:pt>
                <c:pt idx="487">
                  <c:v>506</c:v>
                </c:pt>
                <c:pt idx="488">
                  <c:v>507</c:v>
                </c:pt>
                <c:pt idx="489">
                  <c:v>508</c:v>
                </c:pt>
                <c:pt idx="490">
                  <c:v>509</c:v>
                </c:pt>
                <c:pt idx="491">
                  <c:v>510</c:v>
                </c:pt>
                <c:pt idx="492">
                  <c:v>511</c:v>
                </c:pt>
                <c:pt idx="493">
                  <c:v>512</c:v>
                </c:pt>
                <c:pt idx="494">
                  <c:v>513</c:v>
                </c:pt>
                <c:pt idx="495">
                  <c:v>514</c:v>
                </c:pt>
                <c:pt idx="496">
                  <c:v>515</c:v>
                </c:pt>
                <c:pt idx="497">
                  <c:v>516</c:v>
                </c:pt>
                <c:pt idx="498">
                  <c:v>517</c:v>
                </c:pt>
                <c:pt idx="499">
                  <c:v>518</c:v>
                </c:pt>
                <c:pt idx="500">
                  <c:v>519</c:v>
                </c:pt>
                <c:pt idx="501">
                  <c:v>520</c:v>
                </c:pt>
                <c:pt idx="502">
                  <c:v>521</c:v>
                </c:pt>
                <c:pt idx="503">
                  <c:v>522</c:v>
                </c:pt>
                <c:pt idx="504">
                  <c:v>523</c:v>
                </c:pt>
                <c:pt idx="505">
                  <c:v>524</c:v>
                </c:pt>
                <c:pt idx="506">
                  <c:v>525</c:v>
                </c:pt>
                <c:pt idx="507">
                  <c:v>526</c:v>
                </c:pt>
                <c:pt idx="508">
                  <c:v>527</c:v>
                </c:pt>
                <c:pt idx="509">
                  <c:v>528</c:v>
                </c:pt>
                <c:pt idx="510">
                  <c:v>529</c:v>
                </c:pt>
                <c:pt idx="511">
                  <c:v>530</c:v>
                </c:pt>
                <c:pt idx="512">
                  <c:v>531</c:v>
                </c:pt>
                <c:pt idx="513">
                  <c:v>532</c:v>
                </c:pt>
                <c:pt idx="514">
                  <c:v>533</c:v>
                </c:pt>
                <c:pt idx="515">
                  <c:v>534</c:v>
                </c:pt>
                <c:pt idx="516">
                  <c:v>535</c:v>
                </c:pt>
                <c:pt idx="517">
                  <c:v>536</c:v>
                </c:pt>
                <c:pt idx="518">
                  <c:v>537</c:v>
                </c:pt>
                <c:pt idx="519">
                  <c:v>538</c:v>
                </c:pt>
                <c:pt idx="520">
                  <c:v>539</c:v>
                </c:pt>
                <c:pt idx="521">
                  <c:v>540</c:v>
                </c:pt>
                <c:pt idx="522">
                  <c:v>541</c:v>
                </c:pt>
                <c:pt idx="523">
                  <c:v>542</c:v>
                </c:pt>
                <c:pt idx="524">
                  <c:v>543</c:v>
                </c:pt>
                <c:pt idx="525">
                  <c:v>544</c:v>
                </c:pt>
                <c:pt idx="526">
                  <c:v>545</c:v>
                </c:pt>
                <c:pt idx="527">
                  <c:v>546</c:v>
                </c:pt>
                <c:pt idx="528">
                  <c:v>547</c:v>
                </c:pt>
                <c:pt idx="529">
                  <c:v>548</c:v>
                </c:pt>
                <c:pt idx="530">
                  <c:v>549</c:v>
                </c:pt>
                <c:pt idx="531">
                  <c:v>550</c:v>
                </c:pt>
                <c:pt idx="532">
                  <c:v>551</c:v>
                </c:pt>
                <c:pt idx="533">
                  <c:v>552</c:v>
                </c:pt>
                <c:pt idx="534">
                  <c:v>553</c:v>
                </c:pt>
                <c:pt idx="535">
                  <c:v>554</c:v>
                </c:pt>
                <c:pt idx="536">
                  <c:v>555</c:v>
                </c:pt>
                <c:pt idx="537">
                  <c:v>556</c:v>
                </c:pt>
                <c:pt idx="538">
                  <c:v>557</c:v>
                </c:pt>
                <c:pt idx="539">
                  <c:v>558</c:v>
                </c:pt>
                <c:pt idx="540">
                  <c:v>559</c:v>
                </c:pt>
                <c:pt idx="541">
                  <c:v>560</c:v>
                </c:pt>
                <c:pt idx="542">
                  <c:v>561</c:v>
                </c:pt>
                <c:pt idx="543">
                  <c:v>562</c:v>
                </c:pt>
                <c:pt idx="544">
                  <c:v>563</c:v>
                </c:pt>
                <c:pt idx="545">
                  <c:v>564</c:v>
                </c:pt>
                <c:pt idx="546">
                  <c:v>565</c:v>
                </c:pt>
                <c:pt idx="547">
                  <c:v>566</c:v>
                </c:pt>
                <c:pt idx="548">
                  <c:v>567</c:v>
                </c:pt>
                <c:pt idx="549">
                  <c:v>568</c:v>
                </c:pt>
                <c:pt idx="550">
                  <c:v>569</c:v>
                </c:pt>
                <c:pt idx="551">
                  <c:v>570</c:v>
                </c:pt>
                <c:pt idx="552">
                  <c:v>571</c:v>
                </c:pt>
                <c:pt idx="553">
                  <c:v>572</c:v>
                </c:pt>
                <c:pt idx="554">
                  <c:v>573</c:v>
                </c:pt>
                <c:pt idx="555">
                  <c:v>574</c:v>
                </c:pt>
                <c:pt idx="556">
                  <c:v>575</c:v>
                </c:pt>
                <c:pt idx="557">
                  <c:v>576</c:v>
                </c:pt>
                <c:pt idx="558">
                  <c:v>577</c:v>
                </c:pt>
                <c:pt idx="559">
                  <c:v>578</c:v>
                </c:pt>
                <c:pt idx="560">
                  <c:v>579</c:v>
                </c:pt>
                <c:pt idx="561">
                  <c:v>580</c:v>
                </c:pt>
                <c:pt idx="562">
                  <c:v>581</c:v>
                </c:pt>
                <c:pt idx="563">
                  <c:v>582</c:v>
                </c:pt>
                <c:pt idx="564">
                  <c:v>583</c:v>
                </c:pt>
                <c:pt idx="565">
                  <c:v>584</c:v>
                </c:pt>
                <c:pt idx="566">
                  <c:v>585</c:v>
                </c:pt>
                <c:pt idx="567">
                  <c:v>586</c:v>
                </c:pt>
                <c:pt idx="568">
                  <c:v>587</c:v>
                </c:pt>
                <c:pt idx="569">
                  <c:v>588</c:v>
                </c:pt>
                <c:pt idx="570">
                  <c:v>589</c:v>
                </c:pt>
              </c:numCache>
            </c:numRef>
          </c:xVal>
          <c:yVal>
            <c:numRef>
              <c:f>'Ghost Current and Gun Vacuum'!$S$2:$S$572</c:f>
              <c:numCache>
                <c:formatCode>General</c:formatCode>
                <c:ptCount val="571"/>
                <c:pt idx="0">
                  <c:v>1</c:v>
                </c:pt>
                <c:pt idx="1">
                  <c:v>0.96359169763507868</c:v>
                </c:pt>
                <c:pt idx="2">
                  <c:v>0.96359169763507868</c:v>
                </c:pt>
                <c:pt idx="3">
                  <c:v>0.95496804348083408</c:v>
                </c:pt>
                <c:pt idx="4">
                  <c:v>0.94001370998744793</c:v>
                </c:pt>
                <c:pt idx="5">
                  <c:v>0.94173775120181102</c:v>
                </c:pt>
                <c:pt idx="6">
                  <c:v>0.93081077798517731</c:v>
                </c:pt>
                <c:pt idx="8">
                  <c:v>0.93699663786231235</c:v>
                </c:pt>
                <c:pt idx="9">
                  <c:v>0.91292557442737376</c:v>
                </c:pt>
                <c:pt idx="10">
                  <c:v>0.91292557442737376</c:v>
                </c:pt>
                <c:pt idx="11">
                  <c:v>0.90532944883688971</c:v>
                </c:pt>
                <c:pt idx="12">
                  <c:v>0.90532944883688971</c:v>
                </c:pt>
                <c:pt idx="13">
                  <c:v>0.90586390161334229</c:v>
                </c:pt>
                <c:pt idx="14">
                  <c:v>0.87338296513474023</c:v>
                </c:pt>
                <c:pt idx="15">
                  <c:v>0.87480357509537554</c:v>
                </c:pt>
                <c:pt idx="16">
                  <c:v>0.8669660837348806</c:v>
                </c:pt>
                <c:pt idx="18">
                  <c:v>0.88653050343547379</c:v>
                </c:pt>
                <c:pt idx="19">
                  <c:v>0.85440127136460164</c:v>
                </c:pt>
                <c:pt idx="20">
                  <c:v>0.85440127136460164</c:v>
                </c:pt>
                <c:pt idx="21">
                  <c:v>0.84123649265172451</c:v>
                </c:pt>
                <c:pt idx="22">
                  <c:v>0.82958887020748706</c:v>
                </c:pt>
                <c:pt idx="23">
                  <c:v>0.8324783632827597</c:v>
                </c:pt>
                <c:pt idx="24">
                  <c:v>0.82272373809189281</c:v>
                </c:pt>
                <c:pt idx="25">
                  <c:v>0.87065553193361778</c:v>
                </c:pt>
                <c:pt idx="26">
                  <c:v>0.82203412160614764</c:v>
                </c:pt>
                <c:pt idx="27">
                  <c:v>0.82593045475060844</c:v>
                </c:pt>
                <c:pt idx="28">
                  <c:v>0.82593045475060844</c:v>
                </c:pt>
                <c:pt idx="29">
                  <c:v>0.80536953922811327</c:v>
                </c:pt>
                <c:pt idx="30">
                  <c:v>0.80536953922811327</c:v>
                </c:pt>
                <c:pt idx="31">
                  <c:v>0.80394548118504927</c:v>
                </c:pt>
                <c:pt idx="50">
                  <c:v>0.67373899251148528</c:v>
                </c:pt>
                <c:pt idx="51">
                  <c:v>0.72911174823440161</c:v>
                </c:pt>
                <c:pt idx="52">
                  <c:v>0.72911174823440161</c:v>
                </c:pt>
                <c:pt idx="54">
                  <c:v>0.74745899483765443</c:v>
                </c:pt>
                <c:pt idx="55">
                  <c:v>0.72175009224907083</c:v>
                </c:pt>
                <c:pt idx="56">
                  <c:v>0.73045305229917612</c:v>
                </c:pt>
                <c:pt idx="57">
                  <c:v>0.71933298646653365</c:v>
                </c:pt>
                <c:pt idx="58">
                  <c:v>0.70587856882964362</c:v>
                </c:pt>
                <c:pt idx="59">
                  <c:v>0.74475914629596174</c:v>
                </c:pt>
                <c:pt idx="61">
                  <c:v>0.6874451201656725</c:v>
                </c:pt>
                <c:pt idx="62">
                  <c:v>0.71797789007204427</c:v>
                </c:pt>
                <c:pt idx="63">
                  <c:v>0.69626531501835454</c:v>
                </c:pt>
                <c:pt idx="64">
                  <c:v>0.69626531501835454</c:v>
                </c:pt>
                <c:pt idx="65">
                  <c:v>0.65968805661442553</c:v>
                </c:pt>
                <c:pt idx="66">
                  <c:v>0.65968805661442553</c:v>
                </c:pt>
                <c:pt idx="67">
                  <c:v>0.6862451874804758</c:v>
                </c:pt>
                <c:pt idx="68">
                  <c:v>0.6862451874804758</c:v>
                </c:pt>
                <c:pt idx="69">
                  <c:v>0.68293847643132721</c:v>
                </c:pt>
                <c:pt idx="70">
                  <c:v>0.68293847643132721</c:v>
                </c:pt>
                <c:pt idx="71">
                  <c:v>0.67799392622853372</c:v>
                </c:pt>
                <c:pt idx="72">
                  <c:v>0.67848010585098417</c:v>
                </c:pt>
                <c:pt idx="73">
                  <c:v>0.67640436022889094</c:v>
                </c:pt>
                <c:pt idx="74">
                  <c:v>0.65320566164842009</c:v>
                </c:pt>
                <c:pt idx="77">
                  <c:v>0.64595779238323725</c:v>
                </c:pt>
                <c:pt idx="78">
                  <c:v>0.67220459583070213</c:v>
                </c:pt>
                <c:pt idx="79">
                  <c:v>0.65046788420001134</c:v>
                </c:pt>
                <c:pt idx="80">
                  <c:v>0.6571709564414554</c:v>
                </c:pt>
                <c:pt idx="81">
                  <c:v>0.6081461204698243</c:v>
                </c:pt>
                <c:pt idx="95">
                  <c:v>0.61447335172653716</c:v>
                </c:pt>
                <c:pt idx="96">
                  <c:v>0.63376882099768972</c:v>
                </c:pt>
                <c:pt idx="97">
                  <c:v>0.61343547891549044</c:v>
                </c:pt>
                <c:pt idx="98">
                  <c:v>0.62059714611995509</c:v>
                </c:pt>
                <c:pt idx="100">
                  <c:v>0.64332000932526157</c:v>
                </c:pt>
                <c:pt idx="101">
                  <c:v>0.59662952515787826</c:v>
                </c:pt>
                <c:pt idx="102">
                  <c:v>0.59662952515787826</c:v>
                </c:pt>
                <c:pt idx="103">
                  <c:v>0.61380787181779295</c:v>
                </c:pt>
                <c:pt idx="104">
                  <c:v>0.61380787181779295</c:v>
                </c:pt>
                <c:pt idx="105">
                  <c:v>0.6014085674040931</c:v>
                </c:pt>
                <c:pt idx="106">
                  <c:v>0.59125396465149394</c:v>
                </c:pt>
                <c:pt idx="107">
                  <c:v>0.60445322418865832</c:v>
                </c:pt>
                <c:pt idx="108">
                  <c:v>0.59364348577460135</c:v>
                </c:pt>
                <c:pt idx="110">
                  <c:v>0.59211943334110428</c:v>
                </c:pt>
                <c:pt idx="111">
                  <c:v>0.59566406207783484</c:v>
                </c:pt>
                <c:pt idx="112">
                  <c:v>0.60302916614559432</c:v>
                </c:pt>
                <c:pt idx="113">
                  <c:v>0.5798925330488407</c:v>
                </c:pt>
                <c:pt idx="114">
                  <c:v>0.57431698376159024</c:v>
                </c:pt>
                <c:pt idx="116">
                  <c:v>0.60497388463539603</c:v>
                </c:pt>
                <c:pt idx="117">
                  <c:v>0.5687276421446249</c:v>
                </c:pt>
                <c:pt idx="118">
                  <c:v>0.5687276421446249</c:v>
                </c:pt>
                <c:pt idx="119">
                  <c:v>0.57798574346575493</c:v>
                </c:pt>
                <c:pt idx="120">
                  <c:v>0.57798574346575493</c:v>
                </c:pt>
                <c:pt idx="121">
                  <c:v>0.57391355811742928</c:v>
                </c:pt>
                <c:pt idx="122">
                  <c:v>0.57641341787825584</c:v>
                </c:pt>
                <c:pt idx="123">
                  <c:v>0.56740702657442266</c:v>
                </c:pt>
                <c:pt idx="124">
                  <c:v>0.56172458673188175</c:v>
                </c:pt>
                <c:pt idx="125">
                  <c:v>0.51372727932401108</c:v>
                </c:pt>
                <c:pt idx="141">
                  <c:v>0.55263888953218776</c:v>
                </c:pt>
                <c:pt idx="142">
                  <c:v>0.5582213349842956</c:v>
                </c:pt>
                <c:pt idx="143">
                  <c:v>0.53164696370610176</c:v>
                </c:pt>
                <c:pt idx="144">
                  <c:v>0.54891496050916333</c:v>
                </c:pt>
                <c:pt idx="145">
                  <c:v>0.54494966571612802</c:v>
                </c:pt>
                <c:pt idx="146">
                  <c:v>0.54494966571612802</c:v>
                </c:pt>
                <c:pt idx="147">
                  <c:v>0.54266703514831116</c:v>
                </c:pt>
                <c:pt idx="148">
                  <c:v>0.54123263285796108</c:v>
                </c:pt>
                <c:pt idx="149">
                  <c:v>0.5330468851721647</c:v>
                </c:pt>
                <c:pt idx="150">
                  <c:v>0.53031945197104224</c:v>
                </c:pt>
                <c:pt idx="152">
                  <c:v>0.5735963345339864</c:v>
                </c:pt>
                <c:pt idx="153">
                  <c:v>0.53442956622608406</c:v>
                </c:pt>
                <c:pt idx="154">
                  <c:v>0.53442956622608406</c:v>
                </c:pt>
                <c:pt idx="155">
                  <c:v>0.52115100079305887</c:v>
                </c:pt>
                <c:pt idx="156">
                  <c:v>0.52115100079305887</c:v>
                </c:pt>
                <c:pt idx="157">
                  <c:v>0.53320549696388619</c:v>
                </c:pt>
                <c:pt idx="158">
                  <c:v>0.51582716152310537</c:v>
                </c:pt>
                <c:pt idx="159">
                  <c:v>0.52463356404607242</c:v>
                </c:pt>
                <c:pt idx="160">
                  <c:v>0.52655414595887295</c:v>
                </c:pt>
                <c:pt idx="162">
                  <c:v>0.55019764717264941</c:v>
                </c:pt>
                <c:pt idx="163">
                  <c:v>0.53092286639606934</c:v>
                </c:pt>
                <c:pt idx="164">
                  <c:v>0.53092286639606934</c:v>
                </c:pt>
                <c:pt idx="165">
                  <c:v>0.51708915969201918</c:v>
                </c:pt>
                <c:pt idx="166">
                  <c:v>0.51708915969201918</c:v>
                </c:pt>
                <c:pt idx="167">
                  <c:v>0.54021200045905804</c:v>
                </c:pt>
                <c:pt idx="168">
                  <c:v>0.51792014755734228</c:v>
                </c:pt>
                <c:pt idx="169">
                  <c:v>0.52242334320925887</c:v>
                </c:pt>
                <c:pt idx="170">
                  <c:v>0.51024816415342622</c:v>
                </c:pt>
                <c:pt idx="185">
                  <c:v>0.49224227771061713</c:v>
                </c:pt>
                <c:pt idx="186">
                  <c:v>0.49224227771061713</c:v>
                </c:pt>
                <c:pt idx="187">
                  <c:v>0.49343186614852785</c:v>
                </c:pt>
                <c:pt idx="188">
                  <c:v>0.49200436002303505</c:v>
                </c:pt>
                <c:pt idx="189">
                  <c:v>0.48304624187320405</c:v>
                </c:pt>
                <c:pt idx="190">
                  <c:v>0.48648053197221558</c:v>
                </c:pt>
                <c:pt idx="191">
                  <c:v>0.42740453572084736</c:v>
                </c:pt>
                <c:pt idx="193">
                  <c:v>0.49152852464787089</c:v>
                </c:pt>
                <c:pt idx="194">
                  <c:v>0.49152852464787089</c:v>
                </c:pt>
                <c:pt idx="195">
                  <c:v>0.48731841600239589</c:v>
                </c:pt>
                <c:pt idx="196">
                  <c:v>0.48731841600239589</c:v>
                </c:pt>
                <c:pt idx="197">
                  <c:v>0.47888440638173152</c:v>
                </c:pt>
                <c:pt idx="198">
                  <c:v>0.48813216345557547</c:v>
                </c:pt>
                <c:pt idx="199">
                  <c:v>0.48941829820149052</c:v>
                </c:pt>
                <c:pt idx="200">
                  <c:v>0.47869820993058027</c:v>
                </c:pt>
                <c:pt idx="203">
                  <c:v>0.47737414627794938</c:v>
                </c:pt>
                <c:pt idx="204">
                  <c:v>0.47737414627794938</c:v>
                </c:pt>
                <c:pt idx="205">
                  <c:v>0.48158080684099541</c:v>
                </c:pt>
                <c:pt idx="206">
                  <c:v>0.48158080684099541</c:v>
                </c:pt>
                <c:pt idx="207">
                  <c:v>0.46394041713563161</c:v>
                </c:pt>
                <c:pt idx="208">
                  <c:v>0.47936368983932437</c:v>
                </c:pt>
                <c:pt idx="209">
                  <c:v>0.48914245160719233</c:v>
                </c:pt>
                <c:pt idx="210">
                  <c:v>0.47010558851819412</c:v>
                </c:pt>
                <c:pt idx="213">
                  <c:v>0.47943265148789893</c:v>
                </c:pt>
                <c:pt idx="214">
                  <c:v>0.47943265148789893</c:v>
                </c:pt>
                <c:pt idx="215">
                  <c:v>0.4559891390549885</c:v>
                </c:pt>
                <c:pt idx="228">
                  <c:v>0.44016933687199211</c:v>
                </c:pt>
                <c:pt idx="230">
                  <c:v>0.48333932887964592</c:v>
                </c:pt>
                <c:pt idx="231">
                  <c:v>0.46441280442836708</c:v>
                </c:pt>
                <c:pt idx="232">
                  <c:v>0.46441280442836708</c:v>
                </c:pt>
                <c:pt idx="233">
                  <c:v>0.4572614814711885</c:v>
                </c:pt>
                <c:pt idx="234">
                  <c:v>0.4572614814711885</c:v>
                </c:pt>
                <c:pt idx="235">
                  <c:v>0.47120552681295791</c:v>
                </c:pt>
                <c:pt idx="236">
                  <c:v>0.47308128365418489</c:v>
                </c:pt>
                <c:pt idx="237">
                  <c:v>0.43672125444326587</c:v>
                </c:pt>
                <c:pt idx="238">
                  <c:v>0.46259566498842836</c:v>
                </c:pt>
                <c:pt idx="240">
                  <c:v>0.47580871685530751</c:v>
                </c:pt>
                <c:pt idx="241">
                  <c:v>0.45024118564630161</c:v>
                </c:pt>
                <c:pt idx="242">
                  <c:v>0.45024118564630161</c:v>
                </c:pt>
                <c:pt idx="243">
                  <c:v>0.44949639984169693</c:v>
                </c:pt>
                <c:pt idx="244">
                  <c:v>0.44949639984169693</c:v>
                </c:pt>
                <c:pt idx="245">
                  <c:v>0.44366569245472048</c:v>
                </c:pt>
                <c:pt idx="246">
                  <c:v>0.43264562101251131</c:v>
                </c:pt>
                <c:pt idx="247">
                  <c:v>0.45553399217439666</c:v>
                </c:pt>
                <c:pt idx="248">
                  <c:v>0.45614775084670994</c:v>
                </c:pt>
                <c:pt idx="250">
                  <c:v>0.45377202205331746</c:v>
                </c:pt>
                <c:pt idx="251">
                  <c:v>0.44140030229904731</c:v>
                </c:pt>
                <c:pt idx="252">
                  <c:v>0.44140030229904731</c:v>
                </c:pt>
                <c:pt idx="253">
                  <c:v>0.42597013343049717</c:v>
                </c:pt>
                <c:pt idx="254">
                  <c:v>0.42597013343049717</c:v>
                </c:pt>
                <c:pt idx="255">
                  <c:v>0.4269045637686818</c:v>
                </c:pt>
                <c:pt idx="256">
                  <c:v>0.43469723005760347</c:v>
                </c:pt>
                <c:pt idx="257">
                  <c:v>0.43940041449038603</c:v>
                </c:pt>
                <c:pt idx="258">
                  <c:v>0.41242951373288872</c:v>
                </c:pt>
                <c:pt idx="271">
                  <c:v>0.40874006553415165</c:v>
                </c:pt>
                <c:pt idx="272">
                  <c:v>0.40874006553415165</c:v>
                </c:pt>
                <c:pt idx="273">
                  <c:v>0.43326282776725328</c:v>
                </c:pt>
                <c:pt idx="274">
                  <c:v>0.4274803935342793</c:v>
                </c:pt>
                <c:pt idx="275">
                  <c:v>0.43220426646163423</c:v>
                </c:pt>
                <c:pt idx="276">
                  <c:v>0.44034518907585729</c:v>
                </c:pt>
                <c:pt idx="278">
                  <c:v>0.44891367391124209</c:v>
                </c:pt>
                <c:pt idx="279">
                  <c:v>0.43166291752032421</c:v>
                </c:pt>
                <c:pt idx="280">
                  <c:v>0.43166291752032421</c:v>
                </c:pt>
                <c:pt idx="281">
                  <c:v>0.40419204481066162</c:v>
                </c:pt>
                <c:pt idx="282">
                  <c:v>0.40419204481066162</c:v>
                </c:pt>
                <c:pt idx="283">
                  <c:v>0.41589483657375864</c:v>
                </c:pt>
                <c:pt idx="284">
                  <c:v>0.42056354018225411</c:v>
                </c:pt>
                <c:pt idx="285">
                  <c:v>0.41474662512499272</c:v>
                </c:pt>
                <c:pt idx="286">
                  <c:v>0.40752289243681117</c:v>
                </c:pt>
                <c:pt idx="288">
                  <c:v>0.43958316285910859</c:v>
                </c:pt>
                <c:pt idx="289">
                  <c:v>0.41023653330821874</c:v>
                </c:pt>
                <c:pt idx="290">
                  <c:v>0.41023653330821874</c:v>
                </c:pt>
                <c:pt idx="291">
                  <c:v>0.40454030113596279</c:v>
                </c:pt>
                <c:pt idx="292">
                  <c:v>0.40454030113596279</c:v>
                </c:pt>
                <c:pt idx="293">
                  <c:v>0.41171576067014243</c:v>
                </c:pt>
                <c:pt idx="294">
                  <c:v>0.40692292609421293</c:v>
                </c:pt>
                <c:pt idx="295">
                  <c:v>0.41656721264736041</c:v>
                </c:pt>
                <c:pt idx="296">
                  <c:v>0.4060781458991749</c:v>
                </c:pt>
                <c:pt idx="297">
                  <c:v>0.42405299960012516</c:v>
                </c:pt>
                <c:pt idx="298">
                  <c:v>0.45309274981485831</c:v>
                </c:pt>
                <c:pt idx="299">
                  <c:v>0.42011528946651966</c:v>
                </c:pt>
                <c:pt idx="300">
                  <c:v>0.42011528946651966</c:v>
                </c:pt>
                <c:pt idx="301">
                  <c:v>0.40046811578763719</c:v>
                </c:pt>
                <c:pt idx="302">
                  <c:v>0.40046811578763719</c:v>
                </c:pt>
                <c:pt idx="303">
                  <c:v>0.42032217441224334</c:v>
                </c:pt>
                <c:pt idx="321">
                  <c:v>0.39826134303325222</c:v>
                </c:pt>
                <c:pt idx="322">
                  <c:v>0.39826134303325222</c:v>
                </c:pt>
                <c:pt idx="323">
                  <c:v>0.39528219981483276</c:v>
                </c:pt>
                <c:pt idx="324">
                  <c:v>0.38808605178608074</c:v>
                </c:pt>
                <c:pt idx="325">
                  <c:v>0.39683728499018839</c:v>
                </c:pt>
                <c:pt idx="326">
                  <c:v>0.38744470845433771</c:v>
                </c:pt>
                <c:pt idx="328">
                  <c:v>0.41179506656600301</c:v>
                </c:pt>
                <c:pt idx="329">
                  <c:v>0.3966924655281816</c:v>
                </c:pt>
                <c:pt idx="330">
                  <c:v>0.3966924655281816</c:v>
                </c:pt>
                <c:pt idx="331">
                  <c:v>0.38020373535401242</c:v>
                </c:pt>
                <c:pt idx="332">
                  <c:v>0.38020373535401242</c:v>
                </c:pt>
                <c:pt idx="333">
                  <c:v>0.39392710342034321</c:v>
                </c:pt>
                <c:pt idx="334">
                  <c:v>0.36877334210278462</c:v>
                </c:pt>
                <c:pt idx="335">
                  <c:v>0.38753435859748464</c:v>
                </c:pt>
                <c:pt idx="336">
                  <c:v>0.37360755366785892</c:v>
                </c:pt>
                <c:pt idx="338">
                  <c:v>0.42038768797838921</c:v>
                </c:pt>
                <c:pt idx="339">
                  <c:v>0.37840728440864607</c:v>
                </c:pt>
                <c:pt idx="340">
                  <c:v>0.37840728440864607</c:v>
                </c:pt>
                <c:pt idx="341">
                  <c:v>0.38904117061883803</c:v>
                </c:pt>
                <c:pt idx="342">
                  <c:v>0.38904117061883803</c:v>
                </c:pt>
                <c:pt idx="343">
                  <c:v>0.38533448200795734</c:v>
                </c:pt>
                <c:pt idx="344">
                  <c:v>0.38895496855811978</c:v>
                </c:pt>
                <c:pt idx="345">
                  <c:v>0.38094852115861744</c:v>
                </c:pt>
                <c:pt idx="346">
                  <c:v>0.38413110124033184</c:v>
                </c:pt>
                <c:pt idx="348">
                  <c:v>0.41520522008801347</c:v>
                </c:pt>
                <c:pt idx="349">
                  <c:v>0.38188639957923076</c:v>
                </c:pt>
                <c:pt idx="350">
                  <c:v>0.38188639957923076</c:v>
                </c:pt>
                <c:pt idx="351">
                  <c:v>0.38534137817281466</c:v>
                </c:pt>
                <c:pt idx="352">
                  <c:v>0.38534137817281466</c:v>
                </c:pt>
                <c:pt idx="353">
                  <c:v>0.363728797509558</c:v>
                </c:pt>
                <c:pt idx="354">
                  <c:v>0.37507298870006756</c:v>
                </c:pt>
                <c:pt idx="355">
                  <c:v>0.38134849872034943</c:v>
                </c:pt>
                <c:pt idx="368">
                  <c:v>0.39969574532360241</c:v>
                </c:pt>
                <c:pt idx="369">
                  <c:v>0.36734238789486312</c:v>
                </c:pt>
                <c:pt idx="370">
                  <c:v>0.36734238789486312</c:v>
                </c:pt>
                <c:pt idx="371">
                  <c:v>0.36965605120453843</c:v>
                </c:pt>
                <c:pt idx="372">
                  <c:v>0.36965605120453843</c:v>
                </c:pt>
                <c:pt idx="373">
                  <c:v>0.37625223289069198</c:v>
                </c:pt>
                <c:pt idx="374">
                  <c:v>0.37934861091168837</c:v>
                </c:pt>
                <c:pt idx="375">
                  <c:v>0.35757741845671021</c:v>
                </c:pt>
                <c:pt idx="376">
                  <c:v>0.38143470078106767</c:v>
                </c:pt>
                <c:pt idx="377">
                  <c:v>0.40564713559558391</c:v>
                </c:pt>
                <c:pt idx="378">
                  <c:v>0.39411329987149446</c:v>
                </c:pt>
                <c:pt idx="379">
                  <c:v>0.36821475274933085</c:v>
                </c:pt>
                <c:pt idx="380">
                  <c:v>0.36821475274933085</c:v>
                </c:pt>
                <c:pt idx="381">
                  <c:v>0.37600397095582383</c:v>
                </c:pt>
                <c:pt idx="382">
                  <c:v>0.37600397095582383</c:v>
                </c:pt>
                <c:pt idx="383">
                  <c:v>0.37154560037548073</c:v>
                </c:pt>
                <c:pt idx="384">
                  <c:v>0.36057380208727335</c:v>
                </c:pt>
                <c:pt idx="385">
                  <c:v>0.38325528830343514</c:v>
                </c:pt>
                <c:pt idx="386">
                  <c:v>0.36121514541901639</c:v>
                </c:pt>
                <c:pt idx="388">
                  <c:v>0.39151344572023489</c:v>
                </c:pt>
                <c:pt idx="389">
                  <c:v>0.35633610878236865</c:v>
                </c:pt>
                <c:pt idx="390">
                  <c:v>0.35633610878236865</c:v>
                </c:pt>
                <c:pt idx="391">
                  <c:v>0.38196915355752037</c:v>
                </c:pt>
                <c:pt idx="392">
                  <c:v>0.37255244044466856</c:v>
                </c:pt>
                <c:pt idx="393">
                  <c:v>0.35261562784177286</c:v>
                </c:pt>
                <c:pt idx="394">
                  <c:v>0.35668436510767004</c:v>
                </c:pt>
                <c:pt idx="395">
                  <c:v>0.3000599554631263</c:v>
                </c:pt>
                <c:pt idx="396">
                  <c:v>0.4003508809850605</c:v>
                </c:pt>
                <c:pt idx="397">
                  <c:v>0.36292194622123608</c:v>
                </c:pt>
                <c:pt idx="398">
                  <c:v>0.36292194622123608</c:v>
                </c:pt>
                <c:pt idx="399">
                  <c:v>0.37142146940804632</c:v>
                </c:pt>
                <c:pt idx="400">
                  <c:v>0.37142146940804632</c:v>
                </c:pt>
                <c:pt idx="431">
                  <c:v>0.31075590715703516</c:v>
                </c:pt>
                <c:pt idx="432">
                  <c:v>0.35618784123793351</c:v>
                </c:pt>
                <c:pt idx="433">
                  <c:v>0.34939511885334268</c:v>
                </c:pt>
                <c:pt idx="434">
                  <c:v>0.36134617255130813</c:v>
                </c:pt>
                <c:pt idx="436">
                  <c:v>0.38882394142582838</c:v>
                </c:pt>
                <c:pt idx="437">
                  <c:v>0.34694008416408956</c:v>
                </c:pt>
                <c:pt idx="438">
                  <c:v>0.34694008416408956</c:v>
                </c:pt>
                <c:pt idx="439">
                  <c:v>0.35107778307856102</c:v>
                </c:pt>
                <c:pt idx="440">
                  <c:v>0.35107778307856102</c:v>
                </c:pt>
                <c:pt idx="441">
                  <c:v>0.35768086092957191</c:v>
                </c:pt>
                <c:pt idx="442">
                  <c:v>0.35792222669958296</c:v>
                </c:pt>
                <c:pt idx="443">
                  <c:v>0.33635102302547076</c:v>
                </c:pt>
                <c:pt idx="444">
                  <c:v>0.3473814387149663</c:v>
                </c:pt>
                <c:pt idx="445">
                  <c:v>0.29414649409786059</c:v>
                </c:pt>
                <c:pt idx="446">
                  <c:v>0.36678724662383833</c:v>
                </c:pt>
                <c:pt idx="447">
                  <c:v>0.34425747603454043</c:v>
                </c:pt>
                <c:pt idx="448">
                  <c:v>0.34425747603454043</c:v>
                </c:pt>
                <c:pt idx="449">
                  <c:v>0.34285410648604864</c:v>
                </c:pt>
                <c:pt idx="450">
                  <c:v>0.34285410648604864</c:v>
                </c:pt>
                <c:pt idx="451">
                  <c:v>0.3361475861621761</c:v>
                </c:pt>
                <c:pt idx="452">
                  <c:v>0.34518845829029637</c:v>
                </c:pt>
                <c:pt idx="453">
                  <c:v>0.33998185382291957</c:v>
                </c:pt>
                <c:pt idx="454">
                  <c:v>0.33746820173237829</c:v>
                </c:pt>
                <c:pt idx="455">
                  <c:v>0.37575915710338409</c:v>
                </c:pt>
                <c:pt idx="456">
                  <c:v>0.37973824422613434</c:v>
                </c:pt>
                <c:pt idx="457">
                  <c:v>0.35609819109478652</c:v>
                </c:pt>
                <c:pt idx="458">
                  <c:v>0.35609819109478652</c:v>
                </c:pt>
                <c:pt idx="459">
                  <c:v>0.3398853075149153</c:v>
                </c:pt>
                <c:pt idx="460">
                  <c:v>0.3398853075149153</c:v>
                </c:pt>
                <c:pt idx="461">
                  <c:v>0.33929913350203178</c:v>
                </c:pt>
                <c:pt idx="462">
                  <c:v>0.34875377552159964</c:v>
                </c:pt>
                <c:pt idx="463">
                  <c:v>0.3292893502114394</c:v>
                </c:pt>
                <c:pt idx="464">
                  <c:v>0.34974337517864407</c:v>
                </c:pt>
                <c:pt idx="467">
                  <c:v>0.31327300733000546</c:v>
                </c:pt>
                <c:pt idx="468">
                  <c:v>0.31327300733000546</c:v>
                </c:pt>
                <c:pt idx="469">
                  <c:v>0.33892674059972955</c:v>
                </c:pt>
                <c:pt idx="470">
                  <c:v>0.32782736326165945</c:v>
                </c:pt>
                <c:pt idx="471">
                  <c:v>0.33984393052577078</c:v>
                </c:pt>
                <c:pt idx="472">
                  <c:v>0.34272997551861462</c:v>
                </c:pt>
                <c:pt idx="474">
                  <c:v>0.36464253935317054</c:v>
                </c:pt>
                <c:pt idx="475">
                  <c:v>0.34133350213498048</c:v>
                </c:pt>
                <c:pt idx="476">
                  <c:v>0.34133350213498048</c:v>
                </c:pt>
                <c:pt idx="477">
                  <c:v>0.33320637185047247</c:v>
                </c:pt>
                <c:pt idx="478">
                  <c:v>0.33320637185047247</c:v>
                </c:pt>
                <c:pt idx="479">
                  <c:v>0.34619185027705585</c:v>
                </c:pt>
                <c:pt idx="480">
                  <c:v>0.34399542176995723</c:v>
                </c:pt>
                <c:pt idx="481">
                  <c:v>0.33299603882232015</c:v>
                </c:pt>
                <c:pt idx="482">
                  <c:v>0.34315753773977664</c:v>
                </c:pt>
                <c:pt idx="484">
                  <c:v>0.35505342211888258</c:v>
                </c:pt>
                <c:pt idx="485">
                  <c:v>0.32144151460365827</c:v>
                </c:pt>
                <c:pt idx="486">
                  <c:v>0.33377185736878356</c:v>
                </c:pt>
                <c:pt idx="487">
                  <c:v>0.34441608782626193</c:v>
                </c:pt>
                <c:pt idx="488">
                  <c:v>0.34441608782626193</c:v>
                </c:pt>
                <c:pt idx="489">
                  <c:v>0.33365462256620687</c:v>
                </c:pt>
                <c:pt idx="490">
                  <c:v>0.33415114643594346</c:v>
                </c:pt>
                <c:pt idx="491">
                  <c:v>0.32535853624269134</c:v>
                </c:pt>
                <c:pt idx="492">
                  <c:v>0.33092374128265561</c:v>
                </c:pt>
                <c:pt idx="494">
                  <c:v>0.35655678605780733</c:v>
                </c:pt>
                <c:pt idx="495">
                  <c:v>0.31470740962035565</c:v>
                </c:pt>
                <c:pt idx="496">
                  <c:v>0.31470740962035565</c:v>
                </c:pt>
                <c:pt idx="497">
                  <c:v>0.32613780287158345</c:v>
                </c:pt>
                <c:pt idx="498">
                  <c:v>0.32613780287158345</c:v>
                </c:pt>
                <c:pt idx="499">
                  <c:v>0.31692797470445533</c:v>
                </c:pt>
                <c:pt idx="500">
                  <c:v>0.33000999943904302</c:v>
                </c:pt>
                <c:pt idx="501">
                  <c:v>0.3238103472321931</c:v>
                </c:pt>
                <c:pt idx="502">
                  <c:v>0.31806584190593523</c:v>
                </c:pt>
                <c:pt idx="504">
                  <c:v>0.35223978685704171</c:v>
                </c:pt>
                <c:pt idx="505">
                  <c:v>0.32985138764732186</c:v>
                </c:pt>
                <c:pt idx="506">
                  <c:v>0.32985138764732186</c:v>
                </c:pt>
                <c:pt idx="507">
                  <c:v>0.31476257893921517</c:v>
                </c:pt>
                <c:pt idx="508">
                  <c:v>0.31476257893921517</c:v>
                </c:pt>
                <c:pt idx="509">
                  <c:v>0.32209320218268733</c:v>
                </c:pt>
                <c:pt idx="510">
                  <c:v>0.33580277791930335</c:v>
                </c:pt>
                <c:pt idx="511">
                  <c:v>0.31746242748090803</c:v>
                </c:pt>
                <c:pt idx="512">
                  <c:v>0.33557520447900729</c:v>
                </c:pt>
                <c:pt idx="513">
                  <c:v>0.33038928850620292</c:v>
                </c:pt>
                <c:pt idx="514">
                  <c:v>0.35375004696082407</c:v>
                </c:pt>
                <c:pt idx="515">
                  <c:v>0.31731415993647288</c:v>
                </c:pt>
                <c:pt idx="516">
                  <c:v>0.31731415993647288</c:v>
                </c:pt>
                <c:pt idx="517">
                  <c:v>0.31936576898156505</c:v>
                </c:pt>
                <c:pt idx="518">
                  <c:v>0.31936576898156505</c:v>
                </c:pt>
                <c:pt idx="519">
                  <c:v>0.32429652685464361</c:v>
                </c:pt>
                <c:pt idx="520">
                  <c:v>0.30446315672460961</c:v>
                </c:pt>
                <c:pt idx="521">
                  <c:v>0.32898247087528276</c:v>
                </c:pt>
                <c:pt idx="522">
                  <c:v>0.31397641614546568</c:v>
                </c:pt>
                <c:pt idx="524">
                  <c:v>0.3357717451774449</c:v>
                </c:pt>
                <c:pt idx="525">
                  <c:v>0.32447582714093748</c:v>
                </c:pt>
                <c:pt idx="526">
                  <c:v>0.32447582714093748</c:v>
                </c:pt>
                <c:pt idx="527">
                  <c:v>0.30674923537485516</c:v>
                </c:pt>
                <c:pt idx="528">
                  <c:v>0.30674923537485516</c:v>
                </c:pt>
                <c:pt idx="529">
                  <c:v>0.32195872696796723</c:v>
                </c:pt>
                <c:pt idx="530">
                  <c:v>0.32307590567487443</c:v>
                </c:pt>
                <c:pt idx="531">
                  <c:v>0.31549357241410514</c:v>
                </c:pt>
                <c:pt idx="532">
                  <c:v>0.31503842553351336</c:v>
                </c:pt>
                <c:pt idx="534">
                  <c:v>0.35281906470506785</c:v>
                </c:pt>
                <c:pt idx="535">
                  <c:v>0.31448673234491725</c:v>
                </c:pt>
                <c:pt idx="536">
                  <c:v>0.31448673234491725</c:v>
                </c:pt>
                <c:pt idx="537">
                  <c:v>0.31781068380620942</c:v>
                </c:pt>
                <c:pt idx="538">
                  <c:v>0.31781068380620942</c:v>
                </c:pt>
                <c:pt idx="539">
                  <c:v>0.31381090818888679</c:v>
                </c:pt>
                <c:pt idx="540">
                  <c:v>0.33774060024424751</c:v>
                </c:pt>
                <c:pt idx="541">
                  <c:v>0.30801812970862646</c:v>
                </c:pt>
                <c:pt idx="542">
                  <c:v>0.31766241626177399</c:v>
                </c:pt>
                <c:pt idx="543">
                  <c:v>0.32308280183973181</c:v>
                </c:pt>
                <c:pt idx="544">
                  <c:v>0.3323581435730058</c:v>
                </c:pt>
                <c:pt idx="545">
                  <c:v>0.32555852502355731</c:v>
                </c:pt>
                <c:pt idx="546">
                  <c:v>0.32555852502355731</c:v>
                </c:pt>
                <c:pt idx="547">
                  <c:v>0.32465857550965976</c:v>
                </c:pt>
                <c:pt idx="548">
                  <c:v>0.32075189811791305</c:v>
                </c:pt>
                <c:pt idx="549">
                  <c:v>0.3200622816321676</c:v>
                </c:pt>
                <c:pt idx="550">
                  <c:v>0.31423847041004882</c:v>
                </c:pt>
                <c:pt idx="552">
                  <c:v>0.34028873315907621</c:v>
                </c:pt>
                <c:pt idx="553">
                  <c:v>0.30581480503667052</c:v>
                </c:pt>
                <c:pt idx="554">
                  <c:v>0.30581480503667052</c:v>
                </c:pt>
                <c:pt idx="555">
                  <c:v>0.30793882381276588</c:v>
                </c:pt>
                <c:pt idx="556">
                  <c:v>0.30793882381276588</c:v>
                </c:pt>
                <c:pt idx="557">
                  <c:v>0.33640619234433056</c:v>
                </c:pt>
                <c:pt idx="558">
                  <c:v>0.30771814653732749</c:v>
                </c:pt>
                <c:pt idx="559">
                  <c:v>0.32451375604765331</c:v>
                </c:pt>
                <c:pt idx="560">
                  <c:v>0.31379366777674311</c:v>
                </c:pt>
                <c:pt idx="562">
                  <c:v>0.34018184260378587</c:v>
                </c:pt>
                <c:pt idx="563">
                  <c:v>0.31378332352945704</c:v>
                </c:pt>
                <c:pt idx="564">
                  <c:v>0.31378332352945704</c:v>
                </c:pt>
                <c:pt idx="565">
                  <c:v>0.3110455460810484</c:v>
                </c:pt>
                <c:pt idx="566">
                  <c:v>0.30794916806005196</c:v>
                </c:pt>
                <c:pt idx="567">
                  <c:v>0.31455569399349181</c:v>
                </c:pt>
                <c:pt idx="568">
                  <c:v>0.31669005701687325</c:v>
                </c:pt>
                <c:pt idx="569">
                  <c:v>0.32574127339227987</c:v>
                </c:pt>
                <c:pt idx="570">
                  <c:v>0.33558554872629365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A72-4602-991D-E4A8DD3F3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526600"/>
        <c:axId val="429522664"/>
      </c:scatterChart>
      <c:valAx>
        <c:axId val="429526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  <a:r>
                  <a:rPr lang="en-US" baseline="0"/>
                  <a:t> Elapsed (s)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522664"/>
        <c:crosses val="autoZero"/>
        <c:crossBetween val="midCat"/>
      </c:valAx>
      <c:valAx>
        <c:axId val="429522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/>
                  <a:t>Normalzied Ghost Current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5266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Gun Vacuum Decay vs Time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Gun Vacuum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0.21820462406356911"/>
                  <c:y val="-0.52032892745487069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5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050" baseline="0">
                        <a:solidFill>
                          <a:schemeClr val="accent2"/>
                        </a:solidFill>
                      </a:rPr>
                      <a:t>y = 2E-08x</a:t>
                    </a:r>
                    <a:r>
                      <a:rPr lang="en-US" sz="1050" baseline="30000">
                        <a:solidFill>
                          <a:schemeClr val="accent2"/>
                        </a:solidFill>
                      </a:rPr>
                      <a:t>-0.376</a:t>
                    </a:r>
                    <a:br>
                      <a:rPr lang="en-US" sz="1050" baseline="0">
                        <a:solidFill>
                          <a:schemeClr val="accent2"/>
                        </a:solidFill>
                      </a:rPr>
                    </a:br>
                    <a:r>
                      <a:rPr lang="en-US" sz="1050" baseline="0">
                        <a:solidFill>
                          <a:schemeClr val="accent2"/>
                        </a:solidFill>
                      </a:rPr>
                      <a:t>R² = 0.9908</a:t>
                    </a:r>
                    <a:endParaRPr lang="en-US" sz="1050">
                      <a:solidFill>
                        <a:schemeClr val="accent2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0.22542877480816689"/>
                  <c:y val="-0.4094750892584089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5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050" baseline="0">
                        <a:solidFill>
                          <a:schemeClr val="accent6"/>
                        </a:solidFill>
                      </a:rPr>
                      <a:t>y = 3E-09e</a:t>
                    </a:r>
                    <a:r>
                      <a:rPr lang="en-US" sz="1050" baseline="30000">
                        <a:solidFill>
                          <a:schemeClr val="accent6"/>
                        </a:solidFill>
                      </a:rPr>
                      <a:t>-0.001x</a:t>
                    </a:r>
                    <a:br>
                      <a:rPr lang="en-US" sz="1050" baseline="0">
                        <a:solidFill>
                          <a:schemeClr val="accent6"/>
                        </a:solidFill>
                      </a:rPr>
                    </a:br>
                    <a:r>
                      <a:rPr lang="en-US" sz="1050" baseline="0">
                        <a:solidFill>
                          <a:schemeClr val="accent6"/>
                        </a:solidFill>
                      </a:rPr>
                      <a:t>R² = 0.8242</a:t>
                    </a:r>
                    <a:endParaRPr lang="en-US" sz="1050">
                      <a:solidFill>
                        <a:schemeClr val="accent6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'Ghost Current and Gun Vacuum'!$I$2:$I$881</c:f>
              <c:numCache>
                <c:formatCode>General</c:formatCode>
                <c:ptCount val="88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</c:numCache>
            </c:numRef>
          </c:xVal>
          <c:yVal>
            <c:numRef>
              <c:f>'Ghost Current and Gun Vacuum'!$K$2:$K$881</c:f>
              <c:numCache>
                <c:formatCode>General</c:formatCode>
                <c:ptCount val="880"/>
                <c:pt idx="0">
                  <c:v>1.3508532294504061E-10</c:v>
                </c:pt>
                <c:pt idx="1">
                  <c:v>1.3295010677383446E-10</c:v>
                </c:pt>
                <c:pt idx="2">
                  <c:v>1.3032319767707517E-10</c:v>
                </c:pt>
                <c:pt idx="3">
                  <c:v>1.2728239251040038E-10</c:v>
                </c:pt>
                <c:pt idx="4">
                  <c:v>1.2468314159712581E-10</c:v>
                </c:pt>
                <c:pt idx="5">
                  <c:v>1.2195356728275815E-10</c:v>
                </c:pt>
                <c:pt idx="6">
                  <c:v>1.1938644009152531E-10</c:v>
                </c:pt>
                <c:pt idx="7">
                  <c:v>1.1688709882000574E-10</c:v>
                </c:pt>
                <c:pt idx="8">
                  <c:v>1.1435596657469011E-10</c:v>
                </c:pt>
                <c:pt idx="9">
                  <c:v>1.1210104430583322E-10</c:v>
                </c:pt>
                <c:pt idx="10">
                  <c:v>1.0971477876250509E-10</c:v>
                </c:pt>
                <c:pt idx="11">
                  <c:v>1.0729763238640704E-10</c:v>
                </c:pt>
                <c:pt idx="12">
                  <c:v>1.0559711856748449E-10</c:v>
                </c:pt>
                <c:pt idx="13">
                  <c:v>1.0355662064240953E-10</c:v>
                </c:pt>
                <c:pt idx="14">
                  <c:v>1.0171069037170466E-10</c:v>
                </c:pt>
                <c:pt idx="15">
                  <c:v>9.9955189429558813E-11</c:v>
                </c:pt>
                <c:pt idx="16">
                  <c:v>9.7958343181866382E-11</c:v>
                </c:pt>
                <c:pt idx="17">
                  <c:v>9.6388566271856348E-11</c:v>
                </c:pt>
                <c:pt idx="18">
                  <c:v>9.5030997072236617E-11</c:v>
                </c:pt>
                <c:pt idx="19">
                  <c:v>9.4233800075218096E-11</c:v>
                </c:pt>
                <c:pt idx="20">
                  <c:v>9.2396567219739497E-11</c:v>
                </c:pt>
                <c:pt idx="21">
                  <c:v>9.1237331833172105E-11</c:v>
                </c:pt>
                <c:pt idx="22">
                  <c:v>8.9834722880866418E-11</c:v>
                </c:pt>
                <c:pt idx="23">
                  <c:v>8.9717258942060783E-11</c:v>
                </c:pt>
                <c:pt idx="24">
                  <c:v>8.8419132342026032E-11</c:v>
                </c:pt>
                <c:pt idx="25">
                  <c:v>8.7706327458358025E-11</c:v>
                </c:pt>
                <c:pt idx="26">
                  <c:v>8.7467969120691642E-11</c:v>
                </c:pt>
                <c:pt idx="27">
                  <c:v>8.7348646808639315E-11</c:v>
                </c:pt>
                <c:pt idx="28">
                  <c:v>8.5909223411361056E-11</c:v>
                </c:pt>
                <c:pt idx="29">
                  <c:v>8.5547152704310909E-11</c:v>
                </c:pt>
                <c:pt idx="30">
                  <c:v>8.5547152704310909E-11</c:v>
                </c:pt>
                <c:pt idx="31">
                  <c:v>8.4698797806408724E-11</c:v>
                </c:pt>
                <c:pt idx="32">
                  <c:v>8.3967645028635739E-11</c:v>
                </c:pt>
                <c:pt idx="33">
                  <c:v>8.2986915782349658E-11</c:v>
                </c:pt>
                <c:pt idx="34">
                  <c:v>8.2370490343697597E-11</c:v>
                </c:pt>
                <c:pt idx="35">
                  <c:v>8.2123160704490895E-11</c:v>
                </c:pt>
                <c:pt idx="36">
                  <c:v>8.1999331722404949E-11</c:v>
                </c:pt>
                <c:pt idx="37">
                  <c:v>8.1254036737897213E-11</c:v>
                </c:pt>
                <c:pt idx="38">
                  <c:v>8.1254036737897213E-11</c:v>
                </c:pt>
                <c:pt idx="39">
                  <c:v>8.0379418200854379E-11</c:v>
                </c:pt>
                <c:pt idx="40">
                  <c:v>8.0128499805041568E-11</c:v>
                </c:pt>
                <c:pt idx="41">
                  <c:v>7.9625272891896301E-11</c:v>
                </c:pt>
                <c:pt idx="42">
                  <c:v>7.9372957997116068E-11</c:v>
                </c:pt>
                <c:pt idx="43">
                  <c:v>7.912017116161024E-11</c:v>
                </c:pt>
                <c:pt idx="44">
                  <c:v>7.8866909100242219E-11</c:v>
                </c:pt>
                <c:pt idx="45">
                  <c:v>7.8358945959879104E-11</c:v>
                </c:pt>
                <c:pt idx="46">
                  <c:v>7.8358945959879104E-11</c:v>
                </c:pt>
                <c:pt idx="47">
                  <c:v>7.7721258797945846E-11</c:v>
                </c:pt>
                <c:pt idx="48">
                  <c:v>7.7593352603442225E-11</c:v>
                </c:pt>
                <c:pt idx="49">
                  <c:v>7.7593352603442225E-11</c:v>
                </c:pt>
                <c:pt idx="50">
                  <c:v>7.6951953445051397E-11</c:v>
                </c:pt>
                <c:pt idx="51">
                  <c:v>7.6951953445051397E-11</c:v>
                </c:pt>
                <c:pt idx="52">
                  <c:v>7.6178104372902112E-11</c:v>
                </c:pt>
                <c:pt idx="53">
                  <c:v>7.591912762460637E-11</c:v>
                </c:pt>
                <c:pt idx="54">
                  <c:v>7.5789444536634088E-11</c:v>
                </c:pt>
                <c:pt idx="55">
                  <c:v>7.5789444536634088E-11</c:v>
                </c:pt>
                <c:pt idx="56">
                  <c:v>7.5399610598767689E-11</c:v>
                </c:pt>
                <c:pt idx="57">
                  <c:v>7.5399610598767689E-11</c:v>
                </c:pt>
                <c:pt idx="58">
                  <c:v>7.487798271140715E-11</c:v>
                </c:pt>
                <c:pt idx="59">
                  <c:v>7.4616367193259518E-11</c:v>
                </c:pt>
                <c:pt idx="60">
                  <c:v>7.3828265057315466E-11</c:v>
                </c:pt>
                <c:pt idx="61">
                  <c:v>7.3696434421480496E-11</c:v>
                </c:pt>
                <c:pt idx="62">
                  <c:v>7.356446514059483E-11</c:v>
                </c:pt>
                <c:pt idx="63">
                  <c:v>7.356446514059483E-11</c:v>
                </c:pt>
                <c:pt idx="64">
                  <c:v>7.356446514059483E-11</c:v>
                </c:pt>
                <c:pt idx="65">
                  <c:v>7.356446514059483E-11</c:v>
                </c:pt>
                <c:pt idx="66">
                  <c:v>7.356446514059483E-11</c:v>
                </c:pt>
                <c:pt idx="67">
                  <c:v>7.2370412021127857E-11</c:v>
                </c:pt>
                <c:pt idx="68">
                  <c:v>7.2237025893533405E-11</c:v>
                </c:pt>
                <c:pt idx="69">
                  <c:v>7.2237025893533405E-11</c:v>
                </c:pt>
                <c:pt idx="70">
                  <c:v>7.1702027438473691E-11</c:v>
                </c:pt>
                <c:pt idx="71">
                  <c:v>7.1567911388662037E-11</c:v>
                </c:pt>
                <c:pt idx="72">
                  <c:v>7.1433647569929275E-11</c:v>
                </c:pt>
                <c:pt idx="73">
                  <c:v>7.1029963432252364E-11</c:v>
                </c:pt>
                <c:pt idx="74">
                  <c:v>7.0895102448244701E-11</c:v>
                </c:pt>
                <c:pt idx="75">
                  <c:v>7.0895102448244701E-11</c:v>
                </c:pt>
                <c:pt idx="76">
                  <c:v>7.0354143869009251E-11</c:v>
                </c:pt>
                <c:pt idx="77">
                  <c:v>7.0354143869009251E-11</c:v>
                </c:pt>
                <c:pt idx="78">
                  <c:v>6.9538091762576931E-11</c:v>
                </c:pt>
                <c:pt idx="79">
                  <c:v>6.9674489848205996E-11</c:v>
                </c:pt>
                <c:pt idx="80">
                  <c:v>6.9127950945643982E-11</c:v>
                </c:pt>
                <c:pt idx="81">
                  <c:v>6.9127950945643982E-11</c:v>
                </c:pt>
                <c:pt idx="82">
                  <c:v>6.9127950945643982E-11</c:v>
                </c:pt>
                <c:pt idx="83">
                  <c:v>6.9127950945643982E-11</c:v>
                </c:pt>
                <c:pt idx="84">
                  <c:v>6.9127950945643982E-11</c:v>
                </c:pt>
                <c:pt idx="85">
                  <c:v>6.9127950945643982E-11</c:v>
                </c:pt>
                <c:pt idx="86">
                  <c:v>6.8716375978353444E-11</c:v>
                </c:pt>
                <c:pt idx="87">
                  <c:v>6.8716375978353444E-11</c:v>
                </c:pt>
                <c:pt idx="88">
                  <c:v>6.7611687407663581E-11</c:v>
                </c:pt>
                <c:pt idx="89">
                  <c:v>6.7333857747616163E-11</c:v>
                </c:pt>
                <c:pt idx="90">
                  <c:v>6.6915845909235455E-11</c:v>
                </c:pt>
                <c:pt idx="91">
                  <c:v>6.6915845909235455E-11</c:v>
                </c:pt>
                <c:pt idx="92">
                  <c:v>6.6915845909235455E-11</c:v>
                </c:pt>
                <c:pt idx="93">
                  <c:v>6.7055353184914298E-11</c:v>
                </c:pt>
                <c:pt idx="94">
                  <c:v>6.6915845909235455E-11</c:v>
                </c:pt>
                <c:pt idx="95">
                  <c:v>6.6915845909235455E-11</c:v>
                </c:pt>
                <c:pt idx="96">
                  <c:v>6.6915845909235455E-11</c:v>
                </c:pt>
                <c:pt idx="97">
                  <c:v>6.6915845909235455E-11</c:v>
                </c:pt>
                <c:pt idx="98">
                  <c:v>6.6915845909235455E-11</c:v>
                </c:pt>
                <c:pt idx="99">
                  <c:v>6.6356098740416165E-11</c:v>
                </c:pt>
                <c:pt idx="100">
                  <c:v>6.6215728490697402E-11</c:v>
                </c:pt>
                <c:pt idx="101">
                  <c:v>6.6075183259586089E-11</c:v>
                </c:pt>
                <c:pt idx="102">
                  <c:v>6.5934462236692565E-11</c:v>
                </c:pt>
                <c:pt idx="103">
                  <c:v>6.5511236215253583E-11</c:v>
                </c:pt>
                <c:pt idx="104">
                  <c:v>6.5511236215253583E-11</c:v>
                </c:pt>
                <c:pt idx="105">
                  <c:v>6.5511236215253583E-11</c:v>
                </c:pt>
                <c:pt idx="106">
                  <c:v>6.5511236215253583E-11</c:v>
                </c:pt>
                <c:pt idx="107">
                  <c:v>6.5511236215253583E-11</c:v>
                </c:pt>
                <c:pt idx="108">
                  <c:v>6.5086398259728967E-11</c:v>
                </c:pt>
                <c:pt idx="109">
                  <c:v>6.5228191421613144E-11</c:v>
                </c:pt>
                <c:pt idx="110">
                  <c:v>6.4802266117743449E-11</c:v>
                </c:pt>
                <c:pt idx="111">
                  <c:v>6.4659925401170488E-11</c:v>
                </c:pt>
                <c:pt idx="112">
                  <c:v>6.4659925401170488E-11</c:v>
                </c:pt>
                <c:pt idx="113">
                  <c:v>6.4374690281591938E-11</c:v>
                </c:pt>
                <c:pt idx="114">
                  <c:v>6.4231794098480423E-11</c:v>
                </c:pt>
                <c:pt idx="115">
                  <c:v>6.4231794098480423E-11</c:v>
                </c:pt>
                <c:pt idx="116">
                  <c:v>6.4088710967326244E-11</c:v>
                </c:pt>
                <c:pt idx="117">
                  <c:v>6.3945439979306824E-11</c:v>
                </c:pt>
                <c:pt idx="118">
                  <c:v>6.3945439979306824E-11</c:v>
                </c:pt>
                <c:pt idx="119">
                  <c:v>6.380198021792927E-11</c:v>
                </c:pt>
                <c:pt idx="120">
                  <c:v>6.380198021792927E-11</c:v>
                </c:pt>
                <c:pt idx="121">
                  <c:v>6.380198021792927E-11</c:v>
                </c:pt>
                <c:pt idx="122">
                  <c:v>6.380198021792927E-11</c:v>
                </c:pt>
                <c:pt idx="123">
                  <c:v>6.3514490670220781E-11</c:v>
                </c:pt>
                <c:pt idx="124">
                  <c:v>6.3514490670220781E-11</c:v>
                </c:pt>
                <c:pt idx="125">
                  <c:v>6.3081817184736585E-11</c:v>
                </c:pt>
                <c:pt idx="126">
                  <c:v>6.3081817184736585E-11</c:v>
                </c:pt>
                <c:pt idx="127">
                  <c:v>6.3081817184736585E-11</c:v>
                </c:pt>
                <c:pt idx="128">
                  <c:v>6.3081817184736585E-11</c:v>
                </c:pt>
                <c:pt idx="129">
                  <c:v>6.2502192424883211E-11</c:v>
                </c:pt>
                <c:pt idx="130">
                  <c:v>6.2356792767395011E-11</c:v>
                </c:pt>
                <c:pt idx="131">
                  <c:v>6.2356792767395011E-11</c:v>
                </c:pt>
                <c:pt idx="132">
                  <c:v>6.2356792767395011E-11</c:v>
                </c:pt>
                <c:pt idx="133">
                  <c:v>6.2356792767395011E-11</c:v>
                </c:pt>
                <c:pt idx="134">
                  <c:v>6.2065394270713857E-11</c:v>
                </c:pt>
                <c:pt idx="135">
                  <c:v>6.1773190045506337E-11</c:v>
                </c:pt>
                <c:pt idx="136">
                  <c:v>6.1773190045506337E-11</c:v>
                </c:pt>
                <c:pt idx="137">
                  <c:v>6.1773190045506337E-11</c:v>
                </c:pt>
                <c:pt idx="138">
                  <c:v>6.1773190045506337E-11</c:v>
                </c:pt>
                <c:pt idx="139">
                  <c:v>6.1773190045506337E-11</c:v>
                </c:pt>
                <c:pt idx="140">
                  <c:v>6.1773190045506337E-11</c:v>
                </c:pt>
                <c:pt idx="141">
                  <c:v>6.1773190045506337E-11</c:v>
                </c:pt>
                <c:pt idx="142">
                  <c:v>6.1773190045506337E-11</c:v>
                </c:pt>
                <c:pt idx="143">
                  <c:v>6.1773190045506337E-11</c:v>
                </c:pt>
                <c:pt idx="144">
                  <c:v>6.1773190045506337E-11</c:v>
                </c:pt>
                <c:pt idx="145">
                  <c:v>6.162678319321031E-11</c:v>
                </c:pt>
                <c:pt idx="146">
                  <c:v>6.1186331014788483E-11</c:v>
                </c:pt>
                <c:pt idx="147">
                  <c:v>6.0891659134467815E-11</c:v>
                </c:pt>
                <c:pt idx="148">
                  <c:v>6.05961473681709E-11</c:v>
                </c:pt>
                <c:pt idx="149">
                  <c:v>6.0744008791528755E-11</c:v>
                </c:pt>
                <c:pt idx="150">
                  <c:v>6.0448073742731444E-11</c:v>
                </c:pt>
                <c:pt idx="151">
                  <c:v>6.05961473681709E-11</c:v>
                </c:pt>
                <c:pt idx="152">
                  <c:v>6.0448073742731444E-11</c:v>
                </c:pt>
                <c:pt idx="153">
                  <c:v>6.0299786783195794E-11</c:v>
                </c:pt>
                <c:pt idx="154">
                  <c:v>6.0151285347062165E-11</c:v>
                </c:pt>
                <c:pt idx="155">
                  <c:v>6.0002568281202009E-11</c:v>
                </c:pt>
                <c:pt idx="156">
                  <c:v>6.0002568281202009E-11</c:v>
                </c:pt>
                <c:pt idx="157">
                  <c:v>6.0002568281202009E-11</c:v>
                </c:pt>
                <c:pt idx="158">
                  <c:v>6.0002568281202009E-11</c:v>
                </c:pt>
                <c:pt idx="159">
                  <c:v>6.0002568281202009E-11</c:v>
                </c:pt>
                <c:pt idx="160">
                  <c:v>5.9704482593808832E-11</c:v>
                </c:pt>
                <c:pt idx="161">
                  <c:v>5.9704482593808832E-11</c:v>
                </c:pt>
                <c:pt idx="162">
                  <c:v>5.9405520278040119E-11</c:v>
                </c:pt>
                <c:pt idx="163">
                  <c:v>5.9255707384687227E-11</c:v>
                </c:pt>
                <c:pt idx="164">
                  <c:v>5.9255707384687227E-11</c:v>
                </c:pt>
                <c:pt idx="165">
                  <c:v>5.9255707384687227E-11</c:v>
                </c:pt>
                <c:pt idx="166">
                  <c:v>5.910567171161038E-11</c:v>
                </c:pt>
                <c:pt idx="167">
                  <c:v>5.910567171161038E-11</c:v>
                </c:pt>
                <c:pt idx="168">
                  <c:v>5.910567171161038E-11</c:v>
                </c:pt>
                <c:pt idx="169">
                  <c:v>5.910567171161038E-11</c:v>
                </c:pt>
                <c:pt idx="170">
                  <c:v>5.8352108126895968E-11</c:v>
                </c:pt>
                <c:pt idx="171">
                  <c:v>5.8352108126895968E-11</c:v>
                </c:pt>
                <c:pt idx="172">
                  <c:v>5.8352108126895968E-11</c:v>
                </c:pt>
                <c:pt idx="173">
                  <c:v>5.8352108126895968E-11</c:v>
                </c:pt>
                <c:pt idx="174">
                  <c:v>5.8352108126895968E-11</c:v>
                </c:pt>
                <c:pt idx="175">
                  <c:v>5.8352108126895968E-11</c:v>
                </c:pt>
                <c:pt idx="176">
                  <c:v>5.8200709492143279E-11</c:v>
                </c:pt>
                <c:pt idx="177">
                  <c:v>5.8200709492143279E-11</c:v>
                </c:pt>
                <c:pt idx="178">
                  <c:v>5.8200709492143279E-11</c:v>
                </c:pt>
                <c:pt idx="179">
                  <c:v>5.7745118372799698E-11</c:v>
                </c:pt>
                <c:pt idx="180">
                  <c:v>5.7745118372799698E-11</c:v>
                </c:pt>
                <c:pt idx="181">
                  <c:v>5.7592785158070347E-11</c:v>
                </c:pt>
                <c:pt idx="182">
                  <c:v>5.7287406340852908E-11</c:v>
                </c:pt>
                <c:pt idx="183">
                  <c:v>5.7287406340852908E-11</c:v>
                </c:pt>
                <c:pt idx="184">
                  <c:v>5.7287406340852908E-11</c:v>
                </c:pt>
                <c:pt idx="185">
                  <c:v>5.7287406340852908E-11</c:v>
                </c:pt>
                <c:pt idx="186">
                  <c:v>5.7592785158070347E-11</c:v>
                </c:pt>
                <c:pt idx="187">
                  <c:v>5.7592785158070347E-11</c:v>
                </c:pt>
                <c:pt idx="188">
                  <c:v>5.7592785158070347E-11</c:v>
                </c:pt>
                <c:pt idx="189">
                  <c:v>5.7745118372799698E-11</c:v>
                </c:pt>
                <c:pt idx="190">
                  <c:v>5.7592785158070347E-11</c:v>
                </c:pt>
                <c:pt idx="191">
                  <c:v>5.7592785158070347E-11</c:v>
                </c:pt>
                <c:pt idx="192">
                  <c:v>5.7592785158070347E-11</c:v>
                </c:pt>
                <c:pt idx="193">
                  <c:v>5.7287406340852908E-11</c:v>
                </c:pt>
                <c:pt idx="194">
                  <c:v>5.7287406340852908E-11</c:v>
                </c:pt>
                <c:pt idx="195">
                  <c:v>5.7287406340852908E-11</c:v>
                </c:pt>
                <c:pt idx="196">
                  <c:v>5.7287406340852908E-11</c:v>
                </c:pt>
                <c:pt idx="197">
                  <c:v>5.7287406340852908E-11</c:v>
                </c:pt>
                <c:pt idx="198">
                  <c:v>5.7287406340852908E-11</c:v>
                </c:pt>
                <c:pt idx="199">
                  <c:v>5.6827536371084505E-11</c:v>
                </c:pt>
                <c:pt idx="200">
                  <c:v>5.6827536371084505E-11</c:v>
                </c:pt>
                <c:pt idx="201">
                  <c:v>5.6827536371084505E-11</c:v>
                </c:pt>
                <c:pt idx="202">
                  <c:v>5.6673760277813904E-11</c:v>
                </c:pt>
                <c:pt idx="203">
                  <c:v>5.6673760277813904E-11</c:v>
                </c:pt>
                <c:pt idx="204">
                  <c:v>5.6673760277813904E-11</c:v>
                </c:pt>
                <c:pt idx="205">
                  <c:v>5.6673760277813904E-11</c:v>
                </c:pt>
                <c:pt idx="206">
                  <c:v>5.6210953498104319E-11</c:v>
                </c:pt>
                <c:pt idx="207">
                  <c:v>5.6210953498104319E-11</c:v>
                </c:pt>
                <c:pt idx="208">
                  <c:v>5.6056186831825497E-11</c:v>
                </c:pt>
                <c:pt idx="209">
                  <c:v>5.5901168804259125E-11</c:v>
                </c:pt>
                <c:pt idx="210">
                  <c:v>5.5901168804259125E-11</c:v>
                </c:pt>
                <c:pt idx="211">
                  <c:v>5.574589789713249E-11</c:v>
                </c:pt>
                <c:pt idx="212">
                  <c:v>5.5434591291191716E-11</c:v>
                </c:pt>
                <c:pt idx="213">
                  <c:v>5.5434591291191716E-11</c:v>
                </c:pt>
                <c:pt idx="214">
                  <c:v>5.5434591291191716E-11</c:v>
                </c:pt>
                <c:pt idx="215">
                  <c:v>5.5434591291191716E-11</c:v>
                </c:pt>
                <c:pt idx="216">
                  <c:v>5.5434591291191716E-11</c:v>
                </c:pt>
                <c:pt idx="217">
                  <c:v>5.5434591291191716E-11</c:v>
                </c:pt>
                <c:pt idx="218">
                  <c:v>5.5434591291191716E-11</c:v>
                </c:pt>
                <c:pt idx="219">
                  <c:v>5.5434591291191716E-11</c:v>
                </c:pt>
                <c:pt idx="220">
                  <c:v>5.5278552475196993E-11</c:v>
                </c:pt>
                <c:pt idx="221">
                  <c:v>5.5278552475196993E-11</c:v>
                </c:pt>
                <c:pt idx="222">
                  <c:v>5.5278552475196993E-11</c:v>
                </c:pt>
                <c:pt idx="223">
                  <c:v>5.5122254544788268E-11</c:v>
                </c:pt>
                <c:pt idx="224">
                  <c:v>5.5122254544788268E-11</c:v>
                </c:pt>
                <c:pt idx="225">
                  <c:v>5.5122254544788268E-11</c:v>
                </c:pt>
                <c:pt idx="226">
                  <c:v>5.5122254544788268E-11</c:v>
                </c:pt>
                <c:pt idx="227">
                  <c:v>5.5122254544788268E-11</c:v>
                </c:pt>
                <c:pt idx="228">
                  <c:v>5.4651789977095051E-11</c:v>
                </c:pt>
                <c:pt idx="229">
                  <c:v>5.4808874922018006E-11</c:v>
                </c:pt>
                <c:pt idx="230">
                  <c:v>5.4808874922018006E-11</c:v>
                </c:pt>
                <c:pt idx="231">
                  <c:v>5.4808874922018006E-11</c:v>
                </c:pt>
                <c:pt idx="232">
                  <c:v>5.4178934720880323E-11</c:v>
                </c:pt>
                <c:pt idx="233">
                  <c:v>5.4178934720880323E-11</c:v>
                </c:pt>
                <c:pt idx="234">
                  <c:v>5.4178934720880323E-11</c:v>
                </c:pt>
                <c:pt idx="235">
                  <c:v>5.4336821556350297E-11</c:v>
                </c:pt>
                <c:pt idx="236">
                  <c:v>5.4336821556350297E-11</c:v>
                </c:pt>
                <c:pt idx="237">
                  <c:v>5.4178934720880323E-11</c:v>
                </c:pt>
                <c:pt idx="238">
                  <c:v>5.4178934720880323E-11</c:v>
                </c:pt>
                <c:pt idx="239">
                  <c:v>5.4494439412103321E-11</c:v>
                </c:pt>
                <c:pt idx="240">
                  <c:v>5.4494439412103321E-11</c:v>
                </c:pt>
                <c:pt idx="241">
                  <c:v>5.4494439412103321E-11</c:v>
                </c:pt>
                <c:pt idx="242">
                  <c:v>5.3862347261939614E-11</c:v>
                </c:pt>
                <c:pt idx="243">
                  <c:v>5.3862347261939614E-11</c:v>
                </c:pt>
                <c:pt idx="244">
                  <c:v>5.3703643166650019E-11</c:v>
                </c:pt>
                <c:pt idx="245">
                  <c:v>5.354466314740628E-11</c:v>
                </c:pt>
                <c:pt idx="246">
                  <c:v>5.354466314740628E-11</c:v>
                </c:pt>
                <c:pt idx="247">
                  <c:v>5.354466314740628E-11</c:v>
                </c:pt>
                <c:pt idx="248">
                  <c:v>5.354466314740628E-11</c:v>
                </c:pt>
                <c:pt idx="249">
                  <c:v>5.354466314740628E-11</c:v>
                </c:pt>
                <c:pt idx="250">
                  <c:v>5.354466314740628E-11</c:v>
                </c:pt>
                <c:pt idx="251">
                  <c:v>5.354466314740628E-11</c:v>
                </c:pt>
                <c:pt idx="252">
                  <c:v>5.354466314740628E-11</c:v>
                </c:pt>
                <c:pt idx="253">
                  <c:v>5.354466314740628E-11</c:v>
                </c:pt>
                <c:pt idx="254">
                  <c:v>5.354466314740628E-11</c:v>
                </c:pt>
                <c:pt idx="255">
                  <c:v>5.3225868178337819E-11</c:v>
                </c:pt>
                <c:pt idx="256">
                  <c:v>5.3225868178337819E-11</c:v>
                </c:pt>
                <c:pt idx="257">
                  <c:v>5.2905947834722827E-11</c:v>
                </c:pt>
                <c:pt idx="258">
                  <c:v>5.3066049598673142E-11</c:v>
                </c:pt>
                <c:pt idx="259">
                  <c:v>5.3066049598673142E-11</c:v>
                </c:pt>
                <c:pt idx="260">
                  <c:v>5.3225868178337819E-11</c:v>
                </c:pt>
                <c:pt idx="261">
                  <c:v>5.3225868178337819E-11</c:v>
                </c:pt>
                <c:pt idx="262">
                  <c:v>5.3225868178337819E-11</c:v>
                </c:pt>
                <c:pt idx="263">
                  <c:v>5.3385405419544526E-11</c:v>
                </c:pt>
                <c:pt idx="264">
                  <c:v>5.3385405419544526E-11</c:v>
                </c:pt>
                <c:pt idx="265">
                  <c:v>5.3385405419544526E-11</c:v>
                </c:pt>
                <c:pt idx="266">
                  <c:v>5.274556101960837E-11</c:v>
                </c:pt>
                <c:pt idx="267">
                  <c:v>5.2584887265057301E-11</c:v>
                </c:pt>
                <c:pt idx="268">
                  <c:v>5.2584887265057301E-11</c:v>
                </c:pt>
                <c:pt idx="269">
                  <c:v>5.2584887265057301E-11</c:v>
                </c:pt>
                <c:pt idx="270">
                  <c:v>5.2101125153747863E-11</c:v>
                </c:pt>
                <c:pt idx="271">
                  <c:v>5.2262671275478815E-11</c:v>
                </c:pt>
                <c:pt idx="272">
                  <c:v>5.2262671275478815E-11</c:v>
                </c:pt>
                <c:pt idx="273">
                  <c:v>5.2262671275478815E-11</c:v>
                </c:pt>
                <c:pt idx="274">
                  <c:v>5.2423924661053453E-11</c:v>
                </c:pt>
                <c:pt idx="275">
                  <c:v>5.2423924661053453E-11</c:v>
                </c:pt>
                <c:pt idx="276">
                  <c:v>5.2423924661053453E-11</c:v>
                </c:pt>
                <c:pt idx="277">
                  <c:v>5.2101125153747863E-11</c:v>
                </c:pt>
                <c:pt idx="278">
                  <c:v>5.2262671275478815E-11</c:v>
                </c:pt>
                <c:pt idx="279">
                  <c:v>5.2262671275478815E-11</c:v>
                </c:pt>
                <c:pt idx="280">
                  <c:v>5.2262671275478815E-11</c:v>
                </c:pt>
                <c:pt idx="281">
                  <c:v>5.1777146768890612E-11</c:v>
                </c:pt>
                <c:pt idx="282">
                  <c:v>5.1614710480856532E-11</c:v>
                </c:pt>
                <c:pt idx="283">
                  <c:v>5.1614710480856532E-11</c:v>
                </c:pt>
                <c:pt idx="284">
                  <c:v>5.1614710480856532E-11</c:v>
                </c:pt>
                <c:pt idx="285">
                  <c:v>5.1451973406062577E-11</c:v>
                </c:pt>
                <c:pt idx="286">
                  <c:v>5.1288933471821956E-11</c:v>
                </c:pt>
                <c:pt idx="287">
                  <c:v>5.1288933471821956E-11</c:v>
                </c:pt>
                <c:pt idx="288">
                  <c:v>5.1451973406062577E-11</c:v>
                </c:pt>
                <c:pt idx="289">
                  <c:v>5.1614710480856532E-11</c:v>
                </c:pt>
                <c:pt idx="290">
                  <c:v>5.1614710480856532E-11</c:v>
                </c:pt>
                <c:pt idx="291">
                  <c:v>5.1451973406062577E-11</c:v>
                </c:pt>
                <c:pt idx="292">
                  <c:v>5.1451973406062577E-11</c:v>
                </c:pt>
                <c:pt idx="293">
                  <c:v>5.1451973406062577E-11</c:v>
                </c:pt>
                <c:pt idx="294">
                  <c:v>5.1451973406062577E-11</c:v>
                </c:pt>
                <c:pt idx="295">
                  <c:v>5.1288933471821956E-11</c:v>
                </c:pt>
                <c:pt idx="296">
                  <c:v>5.1451973406062577E-11</c:v>
                </c:pt>
                <c:pt idx="297">
                  <c:v>5.1614710480856532E-11</c:v>
                </c:pt>
                <c:pt idx="298">
                  <c:v>5.1614710480856532E-11</c:v>
                </c:pt>
                <c:pt idx="299">
                  <c:v>5.1614710480856532E-11</c:v>
                </c:pt>
                <c:pt idx="300">
                  <c:v>5.1451973406062577E-11</c:v>
                </c:pt>
                <c:pt idx="301">
                  <c:v>5.1451973406062577E-11</c:v>
                </c:pt>
                <c:pt idx="302">
                  <c:v>5.1451973406062577E-11</c:v>
                </c:pt>
                <c:pt idx="303">
                  <c:v>5.1288933471821956E-11</c:v>
                </c:pt>
                <c:pt idx="304">
                  <c:v>5.1288933471821956E-11</c:v>
                </c:pt>
                <c:pt idx="305">
                  <c:v>5.1288933471821956E-11</c:v>
                </c:pt>
                <c:pt idx="306">
                  <c:v>5.0961936609663826E-11</c:v>
                </c:pt>
                <c:pt idx="307">
                  <c:v>5.0961936609663826E-11</c:v>
                </c:pt>
                <c:pt idx="308">
                  <c:v>5.0961936609663826E-11</c:v>
                </c:pt>
                <c:pt idx="309">
                  <c:v>5.0797975410498204E-11</c:v>
                </c:pt>
                <c:pt idx="310">
                  <c:v>5.0797975410498204E-11</c:v>
                </c:pt>
                <c:pt idx="311">
                  <c:v>5.0797975410498204E-11</c:v>
                </c:pt>
                <c:pt idx="312">
                  <c:v>5.0797975410498204E-11</c:v>
                </c:pt>
                <c:pt idx="313">
                  <c:v>5.0797975410498204E-11</c:v>
                </c:pt>
                <c:pt idx="314">
                  <c:v>5.0633702808510114E-11</c:v>
                </c:pt>
                <c:pt idx="315">
                  <c:v>5.0469116602499683E-11</c:v>
                </c:pt>
                <c:pt idx="316">
                  <c:v>5.0304214564211029E-11</c:v>
                </c:pt>
                <c:pt idx="317">
                  <c:v>5.0304214564211029E-11</c:v>
                </c:pt>
                <c:pt idx="318">
                  <c:v>5.0304214564211029E-11</c:v>
                </c:pt>
                <c:pt idx="319">
                  <c:v>5.0304214564211029E-11</c:v>
                </c:pt>
                <c:pt idx="320">
                  <c:v>5.0304214564211029E-11</c:v>
                </c:pt>
                <c:pt idx="321">
                  <c:v>5.0304214564211029E-11</c:v>
                </c:pt>
                <c:pt idx="322">
                  <c:v>5.0469116602499683E-11</c:v>
                </c:pt>
                <c:pt idx="323">
                  <c:v>5.0469116602499683E-11</c:v>
                </c:pt>
                <c:pt idx="324">
                  <c:v>5.0469116602499683E-11</c:v>
                </c:pt>
                <c:pt idx="325">
                  <c:v>5.0304214564211029E-11</c:v>
                </c:pt>
                <c:pt idx="326">
                  <c:v>5.0469116602499683E-11</c:v>
                </c:pt>
                <c:pt idx="327">
                  <c:v>5.0304214564211029E-11</c:v>
                </c:pt>
                <c:pt idx="328">
                  <c:v>5.01389944378558E-11</c:v>
                </c:pt>
                <c:pt idx="329">
                  <c:v>4.9973453939627971E-11</c:v>
                </c:pt>
                <c:pt idx="330">
                  <c:v>5.01389944378558E-11</c:v>
                </c:pt>
                <c:pt idx="331">
                  <c:v>5.01389944378558E-11</c:v>
                </c:pt>
                <c:pt idx="332">
                  <c:v>5.01389944378558E-11</c:v>
                </c:pt>
                <c:pt idx="333">
                  <c:v>4.9973453939627971E-11</c:v>
                </c:pt>
                <c:pt idx="334">
                  <c:v>4.9973453939627971E-11</c:v>
                </c:pt>
                <c:pt idx="335">
                  <c:v>4.9973453939627971E-11</c:v>
                </c:pt>
                <c:pt idx="336">
                  <c:v>4.9973453939627971E-11</c:v>
                </c:pt>
                <c:pt idx="337">
                  <c:v>4.9973453939627971E-11</c:v>
                </c:pt>
                <c:pt idx="338">
                  <c:v>4.9807590757205455E-11</c:v>
                </c:pt>
                <c:pt idx="339">
                  <c:v>4.9807590757205455E-11</c:v>
                </c:pt>
                <c:pt idx="340">
                  <c:v>4.9807590757205455E-11</c:v>
                </c:pt>
                <c:pt idx="341">
                  <c:v>4.9474886944845692E-11</c:v>
                </c:pt>
                <c:pt idx="342">
                  <c:v>4.9308041543046549E-11</c:v>
                </c:pt>
                <c:pt idx="343">
                  <c:v>4.9308041543046549E-11</c:v>
                </c:pt>
                <c:pt idx="344">
                  <c:v>4.9308041543046549E-11</c:v>
                </c:pt>
                <c:pt idx="345">
                  <c:v>4.9474886944845692E-11</c:v>
                </c:pt>
                <c:pt idx="346">
                  <c:v>4.9474886944845692E-11</c:v>
                </c:pt>
                <c:pt idx="347">
                  <c:v>4.9474886944845692E-11</c:v>
                </c:pt>
                <c:pt idx="348">
                  <c:v>4.9474886944845692E-11</c:v>
                </c:pt>
                <c:pt idx="349">
                  <c:v>4.9474886944845692E-11</c:v>
                </c:pt>
                <c:pt idx="350">
                  <c:v>4.8973351589681228E-11</c:v>
                </c:pt>
                <c:pt idx="351">
                  <c:v>4.8973351589681228E-11</c:v>
                </c:pt>
                <c:pt idx="352">
                  <c:v>4.9140863912250405E-11</c:v>
                </c:pt>
                <c:pt idx="353">
                  <c:v>4.9308041543046549E-11</c:v>
                </c:pt>
                <c:pt idx="354">
                  <c:v>4.9308041543046549E-11</c:v>
                </c:pt>
                <c:pt idx="355">
                  <c:v>4.9308041543046549E-11</c:v>
                </c:pt>
                <c:pt idx="356">
                  <c:v>4.9308041543046549E-11</c:v>
                </c:pt>
                <c:pt idx="357">
                  <c:v>4.9308041543046549E-11</c:v>
                </c:pt>
                <c:pt idx="358">
                  <c:v>4.9308041543046549E-11</c:v>
                </c:pt>
                <c:pt idx="359">
                  <c:v>4.9308041543046549E-11</c:v>
                </c:pt>
                <c:pt idx="360">
                  <c:v>4.9308041543046549E-11</c:v>
                </c:pt>
                <c:pt idx="361">
                  <c:v>4.9308041543046549E-11</c:v>
                </c:pt>
                <c:pt idx="362">
                  <c:v>4.9308041543046549E-11</c:v>
                </c:pt>
                <c:pt idx="363">
                  <c:v>4.9308041543046549E-11</c:v>
                </c:pt>
                <c:pt idx="364">
                  <c:v>4.8805502080808404E-11</c:v>
                </c:pt>
                <c:pt idx="365">
                  <c:v>4.8973351589681228E-11</c:v>
                </c:pt>
                <c:pt idx="366">
                  <c:v>4.8973351589681228E-11</c:v>
                </c:pt>
                <c:pt idx="367">
                  <c:v>4.8973351589681228E-11</c:v>
                </c:pt>
                <c:pt idx="368">
                  <c:v>4.8973351589681228E-11</c:v>
                </c:pt>
                <c:pt idx="369">
                  <c:v>4.8973351589681228E-11</c:v>
                </c:pt>
                <c:pt idx="370">
                  <c:v>4.8973351589681228E-11</c:v>
                </c:pt>
                <c:pt idx="371">
                  <c:v>4.7961107135601813E-11</c:v>
                </c:pt>
                <c:pt idx="372">
                  <c:v>4.8130681147110387E-11</c:v>
                </c:pt>
                <c:pt idx="373">
                  <c:v>4.8468781363735371E-11</c:v>
                </c:pt>
                <c:pt idx="374">
                  <c:v>4.8805502080808404E-11</c:v>
                </c:pt>
                <c:pt idx="375">
                  <c:v>4.8805502080808404E-11</c:v>
                </c:pt>
                <c:pt idx="376">
                  <c:v>4.8805502080808404E-11</c:v>
                </c:pt>
                <c:pt idx="377">
                  <c:v>4.8805502080808404E-11</c:v>
                </c:pt>
                <c:pt idx="378">
                  <c:v>4.8805502080808404E-11</c:v>
                </c:pt>
                <c:pt idx="379">
                  <c:v>4.8805502080808404E-11</c:v>
                </c:pt>
                <c:pt idx="380">
                  <c:v>4.8805502080808404E-11</c:v>
                </c:pt>
                <c:pt idx="381">
                  <c:v>4.8805502080808404E-11</c:v>
                </c:pt>
                <c:pt idx="382">
                  <c:v>4.8637312858762567E-11</c:v>
                </c:pt>
                <c:pt idx="383">
                  <c:v>4.8637312858762567E-11</c:v>
                </c:pt>
                <c:pt idx="384">
                  <c:v>4.8637312858762567E-11</c:v>
                </c:pt>
                <c:pt idx="385">
                  <c:v>4.8637312858762567E-11</c:v>
                </c:pt>
                <c:pt idx="386">
                  <c:v>4.8637312858762567E-11</c:v>
                </c:pt>
                <c:pt idx="387">
                  <c:v>4.7961107135601813E-11</c:v>
                </c:pt>
                <c:pt idx="388">
                  <c:v>4.7961107135601813E-11</c:v>
                </c:pt>
                <c:pt idx="389">
                  <c:v>4.7961107135601813E-11</c:v>
                </c:pt>
                <c:pt idx="390">
                  <c:v>4.7961107135601813E-11</c:v>
                </c:pt>
                <c:pt idx="391">
                  <c:v>4.7961107135601813E-11</c:v>
                </c:pt>
                <c:pt idx="392">
                  <c:v>4.7961107135601813E-11</c:v>
                </c:pt>
                <c:pt idx="393">
                  <c:v>4.7961107135601813E-11</c:v>
                </c:pt>
                <c:pt idx="394">
                  <c:v>4.7961107135601813E-11</c:v>
                </c:pt>
                <c:pt idx="395">
                  <c:v>4.7961107135601813E-11</c:v>
                </c:pt>
                <c:pt idx="396">
                  <c:v>4.7961107135601813E-11</c:v>
                </c:pt>
                <c:pt idx="397">
                  <c:v>4.7620897816245395E-11</c:v>
                </c:pt>
                <c:pt idx="398">
                  <c:v>4.7620897816245395E-11</c:v>
                </c:pt>
                <c:pt idx="399">
                  <c:v>4.7620897816245395E-11</c:v>
                </c:pt>
                <c:pt idx="400">
                  <c:v>4.7620897816245395E-11</c:v>
                </c:pt>
                <c:pt idx="401">
                  <c:v>4.7620897816245395E-11</c:v>
                </c:pt>
                <c:pt idx="402">
                  <c:v>4.7450257003509683E-11</c:v>
                </c:pt>
                <c:pt idx="403">
                  <c:v>4.7450257003509683E-11</c:v>
                </c:pt>
                <c:pt idx="404">
                  <c:v>4.7450257003509683E-11</c:v>
                </c:pt>
                <c:pt idx="405">
                  <c:v>4.7450257003509683E-11</c:v>
                </c:pt>
                <c:pt idx="406">
                  <c:v>4.7450257003509683E-11</c:v>
                </c:pt>
                <c:pt idx="407">
                  <c:v>4.7279255023341073E-11</c:v>
                </c:pt>
                <c:pt idx="408">
                  <c:v>4.7450257003509683E-11</c:v>
                </c:pt>
                <c:pt idx="409">
                  <c:v>4.7620897816245395E-11</c:v>
                </c:pt>
                <c:pt idx="410">
                  <c:v>4.7620897816245395E-11</c:v>
                </c:pt>
                <c:pt idx="411">
                  <c:v>4.7620897816245395E-11</c:v>
                </c:pt>
                <c:pt idx="412">
                  <c:v>4.7450257003509683E-11</c:v>
                </c:pt>
                <c:pt idx="413">
                  <c:v>4.7450257003509683E-11</c:v>
                </c:pt>
                <c:pt idx="414">
                  <c:v>4.7450257003509683E-11</c:v>
                </c:pt>
                <c:pt idx="415">
                  <c:v>4.7450257003509683E-11</c:v>
                </c:pt>
                <c:pt idx="416">
                  <c:v>4.7450257003509683E-11</c:v>
                </c:pt>
                <c:pt idx="417">
                  <c:v>4.7450257003509683E-11</c:v>
                </c:pt>
                <c:pt idx="418">
                  <c:v>4.7450257003509683E-11</c:v>
                </c:pt>
                <c:pt idx="419">
                  <c:v>4.7107889029008186E-11</c:v>
                </c:pt>
                <c:pt idx="420">
                  <c:v>4.7107889029008186E-11</c:v>
                </c:pt>
                <c:pt idx="421">
                  <c:v>4.7107889029008186E-11</c:v>
                </c:pt>
                <c:pt idx="422">
                  <c:v>4.7107889029008186E-11</c:v>
                </c:pt>
                <c:pt idx="423">
                  <c:v>4.7107889029008186E-11</c:v>
                </c:pt>
                <c:pt idx="424">
                  <c:v>4.7107889029008186E-11</c:v>
                </c:pt>
                <c:pt idx="425">
                  <c:v>4.7107889029008186E-11</c:v>
                </c:pt>
                <c:pt idx="426">
                  <c:v>4.7107889029008186E-11</c:v>
                </c:pt>
                <c:pt idx="427">
                  <c:v>4.7107889029008186E-11</c:v>
                </c:pt>
                <c:pt idx="428">
                  <c:v>4.6071884331285019E-11</c:v>
                </c:pt>
                <c:pt idx="429">
                  <c:v>4.6071884331285019E-11</c:v>
                </c:pt>
                <c:pt idx="430">
                  <c:v>4.5723501710101336E-11</c:v>
                </c:pt>
                <c:pt idx="431">
                  <c:v>4.6071884331285019E-11</c:v>
                </c:pt>
                <c:pt idx="432">
                  <c:v>4.6071884331285019E-11</c:v>
                </c:pt>
                <c:pt idx="433">
                  <c:v>4.6071884331285019E-11</c:v>
                </c:pt>
                <c:pt idx="434">
                  <c:v>4.6245496432975297E-11</c:v>
                </c:pt>
                <c:pt idx="435">
                  <c:v>4.6418726592752212E-11</c:v>
                </c:pt>
                <c:pt idx="436">
                  <c:v>4.6764053414953017E-11</c:v>
                </c:pt>
                <c:pt idx="437">
                  <c:v>4.6764053414953017E-11</c:v>
                </c:pt>
                <c:pt idx="438">
                  <c:v>4.6764053414953017E-11</c:v>
                </c:pt>
                <c:pt idx="439">
                  <c:v>4.6764053414953017E-11</c:v>
                </c:pt>
                <c:pt idx="440">
                  <c:v>4.6764053414953017E-11</c:v>
                </c:pt>
                <c:pt idx="441">
                  <c:v>4.6764053414953017E-11</c:v>
                </c:pt>
                <c:pt idx="442">
                  <c:v>4.6418726592752212E-11</c:v>
                </c:pt>
                <c:pt idx="443">
                  <c:v>4.6418726592752212E-11</c:v>
                </c:pt>
                <c:pt idx="444">
                  <c:v>4.6418726592752212E-11</c:v>
                </c:pt>
                <c:pt idx="445">
                  <c:v>4.6418726592752212E-11</c:v>
                </c:pt>
                <c:pt idx="446">
                  <c:v>4.6418726592752212E-11</c:v>
                </c:pt>
                <c:pt idx="447">
                  <c:v>4.6418726592752212E-11</c:v>
                </c:pt>
                <c:pt idx="448">
                  <c:v>4.6071884331285019E-11</c:v>
                </c:pt>
                <c:pt idx="449">
                  <c:v>4.6071884331285019E-11</c:v>
                </c:pt>
                <c:pt idx="450">
                  <c:v>4.6071884331285019E-11</c:v>
                </c:pt>
                <c:pt idx="451">
                  <c:v>4.6071884331285019E-11</c:v>
                </c:pt>
                <c:pt idx="452">
                  <c:v>4.6071884331285019E-11</c:v>
                </c:pt>
                <c:pt idx="453">
                  <c:v>4.6071884331285019E-11</c:v>
                </c:pt>
                <c:pt idx="454">
                  <c:v>4.6071884331285019E-11</c:v>
                </c:pt>
                <c:pt idx="455">
                  <c:v>4.554872478157149E-11</c:v>
                </c:pt>
                <c:pt idx="456">
                  <c:v>4.554872478157149E-11</c:v>
                </c:pt>
                <c:pt idx="457">
                  <c:v>4.6071884331285019E-11</c:v>
                </c:pt>
                <c:pt idx="458">
                  <c:v>4.6071884331285019E-11</c:v>
                </c:pt>
                <c:pt idx="459">
                  <c:v>4.6071884331285019E-11</c:v>
                </c:pt>
                <c:pt idx="460">
                  <c:v>4.5723501710101336E-11</c:v>
                </c:pt>
                <c:pt idx="461">
                  <c:v>4.5723501710101336E-11</c:v>
                </c:pt>
                <c:pt idx="462">
                  <c:v>4.5723501710101336E-11</c:v>
                </c:pt>
                <c:pt idx="463">
                  <c:v>4.5723501710101336E-11</c:v>
                </c:pt>
                <c:pt idx="464">
                  <c:v>4.6071884331285019E-11</c:v>
                </c:pt>
                <c:pt idx="465">
                  <c:v>4.6071884331285019E-11</c:v>
                </c:pt>
                <c:pt idx="466">
                  <c:v>4.6071884331285019E-11</c:v>
                </c:pt>
                <c:pt idx="467">
                  <c:v>4.6071884331285019E-11</c:v>
                </c:pt>
                <c:pt idx="468">
                  <c:v>4.6071884331285019E-11</c:v>
                </c:pt>
                <c:pt idx="469">
                  <c:v>4.5373553091197551E-11</c:v>
                </c:pt>
                <c:pt idx="470">
                  <c:v>4.5373553091197551E-11</c:v>
                </c:pt>
                <c:pt idx="471">
                  <c:v>4.5197983317232271E-11</c:v>
                </c:pt>
                <c:pt idx="472">
                  <c:v>4.5197983317232271E-11</c:v>
                </c:pt>
                <c:pt idx="473">
                  <c:v>4.4845635987257754E-11</c:v>
                </c:pt>
                <c:pt idx="474">
                  <c:v>4.4845635987257754E-11</c:v>
                </c:pt>
                <c:pt idx="475">
                  <c:v>4.4668851540386349E-11</c:v>
                </c:pt>
                <c:pt idx="476">
                  <c:v>4.4668851540386349E-11</c:v>
                </c:pt>
                <c:pt idx="477">
                  <c:v>4.4668851540386349E-11</c:v>
                </c:pt>
                <c:pt idx="478">
                  <c:v>4.4668851540386349E-11</c:v>
                </c:pt>
                <c:pt idx="479">
                  <c:v>4.4845635987257754E-11</c:v>
                </c:pt>
                <c:pt idx="480">
                  <c:v>4.4845635987257754E-11</c:v>
                </c:pt>
                <c:pt idx="481">
                  <c:v>4.5197983317232271E-11</c:v>
                </c:pt>
                <c:pt idx="482">
                  <c:v>4.5197983317232271E-11</c:v>
                </c:pt>
                <c:pt idx="483">
                  <c:v>4.5197983317232271E-11</c:v>
                </c:pt>
                <c:pt idx="484">
                  <c:v>4.5197983317232271E-11</c:v>
                </c:pt>
                <c:pt idx="485">
                  <c:v>4.5197983317232271E-11</c:v>
                </c:pt>
                <c:pt idx="486">
                  <c:v>4.5197983317232271E-11</c:v>
                </c:pt>
                <c:pt idx="487">
                  <c:v>4.5197983317232271E-11</c:v>
                </c:pt>
                <c:pt idx="488">
                  <c:v>4.4845635987257754E-11</c:v>
                </c:pt>
                <c:pt idx="489">
                  <c:v>4.4845635987257754E-11</c:v>
                </c:pt>
                <c:pt idx="490">
                  <c:v>4.4845635987257754E-11</c:v>
                </c:pt>
                <c:pt idx="491">
                  <c:v>4.4845635987257754E-11</c:v>
                </c:pt>
                <c:pt idx="492">
                  <c:v>4.4668851540386349E-11</c:v>
                </c:pt>
                <c:pt idx="493">
                  <c:v>4.4491655226075575E-11</c:v>
                </c:pt>
                <c:pt idx="494">
                  <c:v>4.4491655226075575E-11</c:v>
                </c:pt>
                <c:pt idx="495">
                  <c:v>4.4668851540386349E-11</c:v>
                </c:pt>
                <c:pt idx="496">
                  <c:v>4.4491655226075575E-11</c:v>
                </c:pt>
                <c:pt idx="497">
                  <c:v>4.4491655226075575E-11</c:v>
                </c:pt>
                <c:pt idx="498">
                  <c:v>4.4491655226075575E-11</c:v>
                </c:pt>
                <c:pt idx="499">
                  <c:v>4.4136012639144585E-11</c:v>
                </c:pt>
                <c:pt idx="500">
                  <c:v>4.4136012639144585E-11</c:v>
                </c:pt>
                <c:pt idx="501">
                  <c:v>4.4136012639144585E-11</c:v>
                </c:pt>
                <c:pt idx="502">
                  <c:v>4.4314043468837235E-11</c:v>
                </c:pt>
                <c:pt idx="503">
                  <c:v>4.4491655226075575E-11</c:v>
                </c:pt>
                <c:pt idx="504">
                  <c:v>4.4491655226075575E-11</c:v>
                </c:pt>
                <c:pt idx="505">
                  <c:v>4.4491655226075575E-11</c:v>
                </c:pt>
                <c:pt idx="506">
                  <c:v>4.4314043468837235E-11</c:v>
                </c:pt>
                <c:pt idx="507">
                  <c:v>4.4314043468837235E-11</c:v>
                </c:pt>
                <c:pt idx="508">
                  <c:v>4.4314043468837235E-11</c:v>
                </c:pt>
                <c:pt idx="509">
                  <c:v>4.4314043468837235E-11</c:v>
                </c:pt>
                <c:pt idx="510">
                  <c:v>4.4314043468837235E-11</c:v>
                </c:pt>
                <c:pt idx="511">
                  <c:v>4.4314043468837235E-11</c:v>
                </c:pt>
                <c:pt idx="512">
                  <c:v>4.4314043468837235E-11</c:v>
                </c:pt>
                <c:pt idx="513">
                  <c:v>4.4314043468837235E-11</c:v>
                </c:pt>
                <c:pt idx="514">
                  <c:v>4.3599368584718912E-11</c:v>
                </c:pt>
                <c:pt idx="515">
                  <c:v>4.3599368584718912E-11</c:v>
                </c:pt>
                <c:pt idx="516">
                  <c:v>4.3599368584718912E-11</c:v>
                </c:pt>
                <c:pt idx="517">
                  <c:v>4.3778678967051247E-11</c:v>
                </c:pt>
                <c:pt idx="518">
                  <c:v>4.3778678967051247E-11</c:v>
                </c:pt>
                <c:pt idx="519">
                  <c:v>4.3957559052263748E-11</c:v>
                </c:pt>
                <c:pt idx="520">
                  <c:v>4.3957559052263748E-11</c:v>
                </c:pt>
                <c:pt idx="521">
                  <c:v>4.3778678967051247E-11</c:v>
                </c:pt>
                <c:pt idx="522">
                  <c:v>4.3778678967051247E-11</c:v>
                </c:pt>
                <c:pt idx="523">
                  <c:v>4.3778678967051247E-11</c:v>
                </c:pt>
                <c:pt idx="524">
                  <c:v>4.3778678967051247E-11</c:v>
                </c:pt>
                <c:pt idx="525">
                  <c:v>4.3778678967051247E-11</c:v>
                </c:pt>
                <c:pt idx="526">
                  <c:v>4.3778678967051247E-11</c:v>
                </c:pt>
                <c:pt idx="527">
                  <c:v>4.3957559052263748E-11</c:v>
                </c:pt>
                <c:pt idx="528">
                  <c:v>4.3957559052263748E-11</c:v>
                </c:pt>
                <c:pt idx="529">
                  <c:v>4.3957559052263748E-11</c:v>
                </c:pt>
                <c:pt idx="530">
                  <c:v>4.3957559052263748E-11</c:v>
                </c:pt>
                <c:pt idx="531">
                  <c:v>4.3957559052263748E-11</c:v>
                </c:pt>
                <c:pt idx="532">
                  <c:v>4.4136012639144585E-11</c:v>
                </c:pt>
                <c:pt idx="533">
                  <c:v>4.3957559052263748E-11</c:v>
                </c:pt>
                <c:pt idx="534">
                  <c:v>4.3957559052263748E-11</c:v>
                </c:pt>
                <c:pt idx="535">
                  <c:v>4.4136012639144585E-11</c:v>
                </c:pt>
                <c:pt idx="536">
                  <c:v>4.4136012639144585E-11</c:v>
                </c:pt>
                <c:pt idx="537">
                  <c:v>4.4491655226075575E-11</c:v>
                </c:pt>
                <c:pt idx="538">
                  <c:v>4.4491655226075575E-11</c:v>
                </c:pt>
                <c:pt idx="539">
                  <c:v>4.4491655226075575E-11</c:v>
                </c:pt>
                <c:pt idx="540">
                  <c:v>4.4491655226075575E-11</c:v>
                </c:pt>
                <c:pt idx="541">
                  <c:v>4.4491655226075575E-11</c:v>
                </c:pt>
                <c:pt idx="542">
                  <c:v>4.4491655226075575E-11</c:v>
                </c:pt>
                <c:pt idx="543">
                  <c:v>4.4491655226075575E-11</c:v>
                </c:pt>
                <c:pt idx="544">
                  <c:v>4.4491655226075575E-11</c:v>
                </c:pt>
                <c:pt idx="545">
                  <c:v>4.3599368584718912E-11</c:v>
                </c:pt>
                <c:pt idx="546">
                  <c:v>4.3419624047561825E-11</c:v>
                </c:pt>
                <c:pt idx="547">
                  <c:v>4.3419624047561825E-11</c:v>
                </c:pt>
                <c:pt idx="548">
                  <c:v>4.3419624047561825E-11</c:v>
                </c:pt>
                <c:pt idx="549">
                  <c:v>4.3419624047561825E-11</c:v>
                </c:pt>
                <c:pt idx="550">
                  <c:v>4.3239441437651353E-11</c:v>
                </c:pt>
                <c:pt idx="551">
                  <c:v>4.3239441437651353E-11</c:v>
                </c:pt>
                <c:pt idx="552">
                  <c:v>4.3239441437651353E-11</c:v>
                </c:pt>
                <c:pt idx="553">
                  <c:v>4.3239441437651353E-11</c:v>
                </c:pt>
                <c:pt idx="554">
                  <c:v>4.3239441437651353E-11</c:v>
                </c:pt>
                <c:pt idx="555">
                  <c:v>4.3058816775488305E-11</c:v>
                </c:pt>
                <c:pt idx="556">
                  <c:v>4.2696225060208484E-11</c:v>
                </c:pt>
                <c:pt idx="557">
                  <c:v>4.2696225060208484E-11</c:v>
                </c:pt>
                <c:pt idx="558">
                  <c:v>4.2696225060208484E-11</c:v>
                </c:pt>
                <c:pt idx="559">
                  <c:v>4.2696225060208484E-11</c:v>
                </c:pt>
                <c:pt idx="560">
                  <c:v>4.2696225060208484E-11</c:v>
                </c:pt>
                <c:pt idx="561">
                  <c:v>4.2877746018618959E-11</c:v>
                </c:pt>
                <c:pt idx="562">
                  <c:v>4.2877746018618959E-11</c:v>
                </c:pt>
                <c:pt idx="563">
                  <c:v>4.2877746018618959E-11</c:v>
                </c:pt>
                <c:pt idx="564">
                  <c:v>4.2877746018618959E-11</c:v>
                </c:pt>
                <c:pt idx="565">
                  <c:v>4.2877746018618959E-11</c:v>
                </c:pt>
                <c:pt idx="566">
                  <c:v>4.2877746018618959E-11</c:v>
                </c:pt>
                <c:pt idx="567">
                  <c:v>4.2877746018618959E-11</c:v>
                </c:pt>
                <c:pt idx="568">
                  <c:v>4.2877746018618959E-11</c:v>
                </c:pt>
                <c:pt idx="569">
                  <c:v>4.2877746018618959E-11</c:v>
                </c:pt>
                <c:pt idx="570">
                  <c:v>4.2877746018618959E-11</c:v>
                </c:pt>
                <c:pt idx="571">
                  <c:v>4.2877746018618959E-11</c:v>
                </c:pt>
                <c:pt idx="572">
                  <c:v>4.2877746018618959E-11</c:v>
                </c:pt>
                <c:pt idx="573">
                  <c:v>4.2877746018618959E-11</c:v>
                </c:pt>
                <c:pt idx="574">
                  <c:v>4.2877746018618959E-11</c:v>
                </c:pt>
                <c:pt idx="575">
                  <c:v>4.2514249727574051E-11</c:v>
                </c:pt>
                <c:pt idx="576">
                  <c:v>4.196555473770562E-11</c:v>
                </c:pt>
                <c:pt idx="577">
                  <c:v>4.2331815780672187E-11</c:v>
                </c:pt>
                <c:pt idx="578">
                  <c:v>4.2331815780672187E-11</c:v>
                </c:pt>
                <c:pt idx="579">
                  <c:v>4.2331815780672187E-11</c:v>
                </c:pt>
                <c:pt idx="580">
                  <c:v>4.2331815780672187E-11</c:v>
                </c:pt>
                <c:pt idx="581">
                  <c:v>4.2331815780672187E-11</c:v>
                </c:pt>
                <c:pt idx="582">
                  <c:v>4.196555473770562E-11</c:v>
                </c:pt>
                <c:pt idx="583">
                  <c:v>4.196555473770562E-11</c:v>
                </c:pt>
                <c:pt idx="584">
                  <c:v>4.196555473770562E-11</c:v>
                </c:pt>
                <c:pt idx="585">
                  <c:v>4.196555473770562E-11</c:v>
                </c:pt>
                <c:pt idx="586">
                  <c:v>4.214891891054297E-11</c:v>
                </c:pt>
                <c:pt idx="587">
                  <c:v>4.214891891054297E-11</c:v>
                </c:pt>
                <c:pt idx="588">
                  <c:v>4.214891891054297E-11</c:v>
                </c:pt>
                <c:pt idx="589">
                  <c:v>4.214891891054297E-11</c:v>
                </c:pt>
                <c:pt idx="590">
                  <c:v>4.2331815780672187E-11</c:v>
                </c:pt>
                <c:pt idx="591">
                  <c:v>4.2514249727574051E-11</c:v>
                </c:pt>
                <c:pt idx="592">
                  <c:v>4.2514249727574051E-11</c:v>
                </c:pt>
                <c:pt idx="593">
                  <c:v>4.2696225060208484E-11</c:v>
                </c:pt>
                <c:pt idx="594">
                  <c:v>4.2696225060208484E-11</c:v>
                </c:pt>
                <c:pt idx="595">
                  <c:v>4.2696225060208484E-11</c:v>
                </c:pt>
                <c:pt idx="596">
                  <c:v>4.2331815780672187E-11</c:v>
                </c:pt>
                <c:pt idx="597">
                  <c:v>4.2514249727574051E-11</c:v>
                </c:pt>
                <c:pt idx="598">
                  <c:v>4.214891891054297E-11</c:v>
                </c:pt>
                <c:pt idx="599">
                  <c:v>4.2331815780672187E-11</c:v>
                </c:pt>
                <c:pt idx="600">
                  <c:v>4.214891891054297E-11</c:v>
                </c:pt>
                <c:pt idx="601">
                  <c:v>4.2331815780672187E-11</c:v>
                </c:pt>
                <c:pt idx="602">
                  <c:v>4.2331815780672187E-11</c:v>
                </c:pt>
                <c:pt idx="603">
                  <c:v>4.2331815780672187E-11</c:v>
                </c:pt>
                <c:pt idx="604">
                  <c:v>4.2331815780672187E-11</c:v>
                </c:pt>
                <c:pt idx="605">
                  <c:v>4.2514249727574051E-11</c:v>
                </c:pt>
                <c:pt idx="606">
                  <c:v>4.2514249727574051E-11</c:v>
                </c:pt>
                <c:pt idx="607">
                  <c:v>4.2514249727574051E-11</c:v>
                </c:pt>
                <c:pt idx="608">
                  <c:v>4.2514249727574051E-11</c:v>
                </c:pt>
                <c:pt idx="609">
                  <c:v>4.2514249727574051E-11</c:v>
                </c:pt>
                <c:pt idx="610">
                  <c:v>4.2514249727574051E-11</c:v>
                </c:pt>
                <c:pt idx="611">
                  <c:v>4.2514249727574051E-11</c:v>
                </c:pt>
                <c:pt idx="612">
                  <c:v>4.2514249727574051E-11</c:v>
                </c:pt>
                <c:pt idx="613">
                  <c:v>4.2514249727574051E-11</c:v>
                </c:pt>
                <c:pt idx="614">
                  <c:v>4.2514249727574051E-11</c:v>
                </c:pt>
                <c:pt idx="615">
                  <c:v>4.1781718810505886E-11</c:v>
                </c:pt>
                <c:pt idx="616">
                  <c:v>4.1781718810505886E-11</c:v>
                </c:pt>
                <c:pt idx="617">
                  <c:v>4.196555473770562E-11</c:v>
                </c:pt>
                <c:pt idx="618">
                  <c:v>4.196555473770562E-11</c:v>
                </c:pt>
                <c:pt idx="619">
                  <c:v>4.214891891054297E-11</c:v>
                </c:pt>
                <c:pt idx="620">
                  <c:v>4.214891891054297E-11</c:v>
                </c:pt>
                <c:pt idx="621">
                  <c:v>4.214891891054297E-11</c:v>
                </c:pt>
                <c:pt idx="622">
                  <c:v>4.196555473770562E-11</c:v>
                </c:pt>
                <c:pt idx="623">
                  <c:v>4.1781718810505886E-11</c:v>
                </c:pt>
                <c:pt idx="624">
                  <c:v>4.1781718810505886E-11</c:v>
                </c:pt>
                <c:pt idx="625">
                  <c:v>4.1781718810505886E-11</c:v>
                </c:pt>
                <c:pt idx="626">
                  <c:v>4.1781718810505886E-11</c:v>
                </c:pt>
                <c:pt idx="627">
                  <c:v>4.1597406603413528E-11</c:v>
                </c:pt>
                <c:pt idx="628">
                  <c:v>4.1227334867459088E-11</c:v>
                </c:pt>
                <c:pt idx="629">
                  <c:v>4.1227334867459088E-11</c:v>
                </c:pt>
                <c:pt idx="630">
                  <c:v>4.085530177997928E-11</c:v>
                </c:pt>
                <c:pt idx="631">
                  <c:v>4.085530177997928E-11</c:v>
                </c:pt>
                <c:pt idx="632">
                  <c:v>4.085530177997928E-11</c:v>
                </c:pt>
                <c:pt idx="633">
                  <c:v>4.1041565902079206E-11</c:v>
                </c:pt>
                <c:pt idx="634">
                  <c:v>4.1227334867459088E-11</c:v>
                </c:pt>
                <c:pt idx="635">
                  <c:v>4.1227334867459088E-11</c:v>
                </c:pt>
                <c:pt idx="636">
                  <c:v>4.1227334867459088E-11</c:v>
                </c:pt>
                <c:pt idx="637">
                  <c:v>4.1597406603413528E-11</c:v>
                </c:pt>
                <c:pt idx="638">
                  <c:v>4.1597406603413528E-11</c:v>
                </c:pt>
                <c:pt idx="639">
                  <c:v>4.1597406603413528E-11</c:v>
                </c:pt>
                <c:pt idx="640">
                  <c:v>4.1597406603413528E-11</c:v>
                </c:pt>
                <c:pt idx="641">
                  <c:v>4.1597406603413528E-11</c:v>
                </c:pt>
                <c:pt idx="642">
                  <c:v>4.1412613515266092E-11</c:v>
                </c:pt>
                <c:pt idx="643">
                  <c:v>4.1597406603413528E-11</c:v>
                </c:pt>
                <c:pt idx="644">
                  <c:v>4.1597406603413528E-11</c:v>
                </c:pt>
                <c:pt idx="645">
                  <c:v>4.1597406603413528E-11</c:v>
                </c:pt>
                <c:pt idx="646">
                  <c:v>4.1597406603413528E-11</c:v>
                </c:pt>
                <c:pt idx="647">
                  <c:v>4.1597406603413528E-11</c:v>
                </c:pt>
                <c:pt idx="648">
                  <c:v>4.1597406603413528E-11</c:v>
                </c:pt>
                <c:pt idx="649">
                  <c:v>4.1597406603413528E-11</c:v>
                </c:pt>
                <c:pt idx="650">
                  <c:v>4.1412613515266092E-11</c:v>
                </c:pt>
                <c:pt idx="651">
                  <c:v>4.1412613515266092E-11</c:v>
                </c:pt>
                <c:pt idx="652">
                  <c:v>4.1412613515266092E-11</c:v>
                </c:pt>
                <c:pt idx="653">
                  <c:v>4.1412613515266092E-11</c:v>
                </c:pt>
                <c:pt idx="654">
                  <c:v>4.1412613515266092E-11</c:v>
                </c:pt>
                <c:pt idx="655">
                  <c:v>4.1412613515266092E-11</c:v>
                </c:pt>
                <c:pt idx="656">
                  <c:v>4.1597406603413528E-11</c:v>
                </c:pt>
                <c:pt idx="657">
                  <c:v>4.1597406603413528E-11</c:v>
                </c:pt>
                <c:pt idx="658">
                  <c:v>4.1597406603413528E-11</c:v>
                </c:pt>
                <c:pt idx="659">
                  <c:v>4.1597406603413528E-11</c:v>
                </c:pt>
                <c:pt idx="660">
                  <c:v>4.1597406603413528E-11</c:v>
                </c:pt>
                <c:pt idx="661">
                  <c:v>4.1597406603413528E-11</c:v>
                </c:pt>
                <c:pt idx="662">
                  <c:v>4.1597406603413528E-11</c:v>
                </c:pt>
                <c:pt idx="663">
                  <c:v>4.1597406603413528E-11</c:v>
                </c:pt>
                <c:pt idx="664">
                  <c:v>4.1597406603413528E-11</c:v>
                </c:pt>
                <c:pt idx="665">
                  <c:v>4.1227334867459088E-11</c:v>
                </c:pt>
                <c:pt idx="666">
                  <c:v>4.1227334867459088E-11</c:v>
                </c:pt>
                <c:pt idx="667">
                  <c:v>4.1227334867459088E-11</c:v>
                </c:pt>
                <c:pt idx="668">
                  <c:v>4.1227334867459088E-11</c:v>
                </c:pt>
                <c:pt idx="669">
                  <c:v>4.1227334867459088E-11</c:v>
                </c:pt>
                <c:pt idx="670">
                  <c:v>4.1227334867459088E-11</c:v>
                </c:pt>
                <c:pt idx="671">
                  <c:v>4.1227334867459088E-11</c:v>
                </c:pt>
                <c:pt idx="672">
                  <c:v>4.1227334867459088E-11</c:v>
                </c:pt>
                <c:pt idx="673">
                  <c:v>4.1227334867459088E-11</c:v>
                </c:pt>
                <c:pt idx="674">
                  <c:v>4.1227334867459088E-11</c:v>
                </c:pt>
                <c:pt idx="675">
                  <c:v>4.1227334867459088E-11</c:v>
                </c:pt>
                <c:pt idx="676">
                  <c:v>4.1227334867459088E-11</c:v>
                </c:pt>
                <c:pt idx="677">
                  <c:v>4.1227334867459088E-11</c:v>
                </c:pt>
                <c:pt idx="678">
                  <c:v>4.1227334867459088E-11</c:v>
                </c:pt>
                <c:pt idx="679">
                  <c:v>4.1227334867459088E-11</c:v>
                </c:pt>
                <c:pt idx="680">
                  <c:v>4.1227334867459088E-11</c:v>
                </c:pt>
                <c:pt idx="681">
                  <c:v>4.1227334867459088E-11</c:v>
                </c:pt>
                <c:pt idx="682">
                  <c:v>4.1227334867459088E-11</c:v>
                </c:pt>
                <c:pt idx="683">
                  <c:v>4.1227334867459088E-11</c:v>
                </c:pt>
                <c:pt idx="684">
                  <c:v>4.1041565902079206E-11</c:v>
                </c:pt>
                <c:pt idx="685">
                  <c:v>4.1041565902079206E-11</c:v>
                </c:pt>
                <c:pt idx="686">
                  <c:v>4.1041565902079206E-11</c:v>
                </c:pt>
                <c:pt idx="687">
                  <c:v>4.1041565902079206E-11</c:v>
                </c:pt>
                <c:pt idx="688">
                  <c:v>4.1227334867459088E-11</c:v>
                </c:pt>
                <c:pt idx="689">
                  <c:v>4.1227334867459088E-11</c:v>
                </c:pt>
                <c:pt idx="690">
                  <c:v>4.1227334867459088E-11</c:v>
                </c:pt>
                <c:pt idx="691">
                  <c:v>4.1227334867459088E-11</c:v>
                </c:pt>
                <c:pt idx="692">
                  <c:v>4.1227334867459088E-11</c:v>
                </c:pt>
                <c:pt idx="693">
                  <c:v>4.1227334867459088E-11</c:v>
                </c:pt>
                <c:pt idx="694">
                  <c:v>4.1227334867459088E-11</c:v>
                </c:pt>
                <c:pt idx="695">
                  <c:v>4.1227334867459088E-11</c:v>
                </c:pt>
                <c:pt idx="696">
                  <c:v>4.1227334867459088E-11</c:v>
                </c:pt>
                <c:pt idx="697">
                  <c:v>4.0668537578791124E-11</c:v>
                </c:pt>
                <c:pt idx="698">
                  <c:v>4.0668537578791124E-11</c:v>
                </c:pt>
                <c:pt idx="699">
                  <c:v>4.085530177997928E-11</c:v>
                </c:pt>
                <c:pt idx="700">
                  <c:v>4.085530177997928E-11</c:v>
                </c:pt>
                <c:pt idx="701">
                  <c:v>4.1041565902079206E-11</c:v>
                </c:pt>
                <c:pt idx="702">
                  <c:v>4.1041565902079206E-11</c:v>
                </c:pt>
                <c:pt idx="703">
                  <c:v>4.1041565902079206E-11</c:v>
                </c:pt>
                <c:pt idx="704">
                  <c:v>4.1041565902079206E-11</c:v>
                </c:pt>
                <c:pt idx="705">
                  <c:v>4.1041565902079206E-11</c:v>
                </c:pt>
                <c:pt idx="706">
                  <c:v>4.085530177997928E-11</c:v>
                </c:pt>
                <c:pt idx="707">
                  <c:v>4.0668537578791124E-11</c:v>
                </c:pt>
                <c:pt idx="708">
                  <c:v>4.0668537578791124E-11</c:v>
                </c:pt>
                <c:pt idx="709">
                  <c:v>4.0481268290876079E-11</c:v>
                </c:pt>
                <c:pt idx="710">
                  <c:v>4.0668537578791124E-11</c:v>
                </c:pt>
                <c:pt idx="711">
                  <c:v>4.085530177997928E-11</c:v>
                </c:pt>
                <c:pt idx="712">
                  <c:v>4.085530177997928E-11</c:v>
                </c:pt>
                <c:pt idx="713">
                  <c:v>4.02934888212093E-11</c:v>
                </c:pt>
                <c:pt idx="714">
                  <c:v>4.0481268290876079E-11</c:v>
                </c:pt>
                <c:pt idx="715">
                  <c:v>4.0481268290876079E-11</c:v>
                </c:pt>
                <c:pt idx="716">
                  <c:v>4.0481268290876079E-11</c:v>
                </c:pt>
                <c:pt idx="717">
                  <c:v>4.0481268290876079E-11</c:v>
                </c:pt>
                <c:pt idx="718">
                  <c:v>4.0481268290876079E-11</c:v>
                </c:pt>
                <c:pt idx="719">
                  <c:v>4.0668537578791124E-11</c:v>
                </c:pt>
                <c:pt idx="720">
                  <c:v>4.0668537578791124E-11</c:v>
                </c:pt>
                <c:pt idx="721">
                  <c:v>4.0481268290876079E-11</c:v>
                </c:pt>
                <c:pt idx="722">
                  <c:v>4.0481268290876079E-11</c:v>
                </c:pt>
                <c:pt idx="723">
                  <c:v>4.0481268290876079E-11</c:v>
                </c:pt>
                <c:pt idx="724">
                  <c:v>4.085530177997928E-11</c:v>
                </c:pt>
                <c:pt idx="725">
                  <c:v>4.1041565902079206E-11</c:v>
                </c:pt>
                <c:pt idx="726">
                  <c:v>4.1041565902079206E-11</c:v>
                </c:pt>
                <c:pt idx="727">
                  <c:v>4.1041565902079206E-11</c:v>
                </c:pt>
                <c:pt idx="728">
                  <c:v>4.085530177997928E-11</c:v>
                </c:pt>
                <c:pt idx="729">
                  <c:v>4.085530177997928E-11</c:v>
                </c:pt>
                <c:pt idx="730">
                  <c:v>4.085530177997928E-11</c:v>
                </c:pt>
                <c:pt idx="731">
                  <c:v>4.085530177997928E-11</c:v>
                </c:pt>
                <c:pt idx="732">
                  <c:v>4.085530177997928E-11</c:v>
                </c:pt>
                <c:pt idx="733">
                  <c:v>4.085530177997928E-11</c:v>
                </c:pt>
                <c:pt idx="734">
                  <c:v>4.085530177997928E-11</c:v>
                </c:pt>
                <c:pt idx="735">
                  <c:v>4.085530177997928E-11</c:v>
                </c:pt>
                <c:pt idx="736">
                  <c:v>4.085530177997928E-11</c:v>
                </c:pt>
                <c:pt idx="737">
                  <c:v>4.0105193985194458E-11</c:v>
                </c:pt>
                <c:pt idx="738">
                  <c:v>4.0105193985194458E-11</c:v>
                </c:pt>
                <c:pt idx="739">
                  <c:v>4.0105193985194458E-11</c:v>
                </c:pt>
                <c:pt idx="740">
                  <c:v>4.02934888212093E-11</c:v>
                </c:pt>
                <c:pt idx="741">
                  <c:v>4.02934888212093E-11</c:v>
                </c:pt>
                <c:pt idx="742">
                  <c:v>4.0481268290876079E-11</c:v>
                </c:pt>
                <c:pt idx="743">
                  <c:v>4.0481268290876079E-11</c:v>
                </c:pt>
                <c:pt idx="744">
                  <c:v>4.0481268290876079E-11</c:v>
                </c:pt>
                <c:pt idx="745">
                  <c:v>4.0481268290876079E-11</c:v>
                </c:pt>
                <c:pt idx="746">
                  <c:v>4.0481268290876079E-11</c:v>
                </c:pt>
                <c:pt idx="747">
                  <c:v>4.0481268290876079E-11</c:v>
                </c:pt>
                <c:pt idx="748">
                  <c:v>4.0481268290876079E-11</c:v>
                </c:pt>
                <c:pt idx="749">
                  <c:v>4.0481268290876079E-11</c:v>
                </c:pt>
                <c:pt idx="750">
                  <c:v>4.02934888212093E-11</c:v>
                </c:pt>
                <c:pt idx="751">
                  <c:v>4.02934888212093E-11</c:v>
                </c:pt>
                <c:pt idx="752">
                  <c:v>4.02934888212093E-11</c:v>
                </c:pt>
                <c:pt idx="753">
                  <c:v>4.02934888212093E-11</c:v>
                </c:pt>
                <c:pt idx="754">
                  <c:v>4.02934888212093E-11</c:v>
                </c:pt>
                <c:pt idx="755">
                  <c:v>4.0105193985194458E-11</c:v>
                </c:pt>
                <c:pt idx="756">
                  <c:v>4.02934888212093E-11</c:v>
                </c:pt>
                <c:pt idx="757">
                  <c:v>4.0105193985194458E-11</c:v>
                </c:pt>
                <c:pt idx="758">
                  <c:v>4.0105193985194458E-11</c:v>
                </c:pt>
                <c:pt idx="759">
                  <c:v>4.0105193985194458E-11</c:v>
                </c:pt>
                <c:pt idx="760">
                  <c:v>3.9916378506408862E-11</c:v>
                </c:pt>
                <c:pt idx="761">
                  <c:v>3.9916378506408862E-11</c:v>
                </c:pt>
                <c:pt idx="762">
                  <c:v>3.953716404164217E-11</c:v>
                </c:pt>
                <c:pt idx="763">
                  <c:v>3.9346754022321332E-11</c:v>
                </c:pt>
                <c:pt idx="764">
                  <c:v>3.9155801288491074E-11</c:v>
                </c:pt>
                <c:pt idx="765">
                  <c:v>3.953716404164217E-11</c:v>
                </c:pt>
                <c:pt idx="766">
                  <c:v>3.953716404164217E-11</c:v>
                </c:pt>
                <c:pt idx="767">
                  <c:v>3.953716404164217E-11</c:v>
                </c:pt>
                <c:pt idx="768">
                  <c:v>3.9727037014272733E-11</c:v>
                </c:pt>
                <c:pt idx="769">
                  <c:v>3.9727037014272733E-11</c:v>
                </c:pt>
                <c:pt idx="770">
                  <c:v>3.9727037014272733E-11</c:v>
                </c:pt>
                <c:pt idx="771">
                  <c:v>4.0105193985194458E-11</c:v>
                </c:pt>
                <c:pt idx="772">
                  <c:v>3.9916378506408862E-11</c:v>
                </c:pt>
                <c:pt idx="773">
                  <c:v>3.9727037014272733E-11</c:v>
                </c:pt>
                <c:pt idx="774">
                  <c:v>3.9727037014272733E-11</c:v>
                </c:pt>
                <c:pt idx="775">
                  <c:v>3.9727037014272733E-11</c:v>
                </c:pt>
                <c:pt idx="776">
                  <c:v>3.9727037014272733E-11</c:v>
                </c:pt>
                <c:pt idx="777">
                  <c:v>4.0105193985194458E-11</c:v>
                </c:pt>
                <c:pt idx="778">
                  <c:v>4.02934888212093E-11</c:v>
                </c:pt>
                <c:pt idx="779">
                  <c:v>4.02934888212093E-11</c:v>
                </c:pt>
                <c:pt idx="780">
                  <c:v>4.02934888212093E-11</c:v>
                </c:pt>
                <c:pt idx="781">
                  <c:v>3.9916378506408862E-11</c:v>
                </c:pt>
                <c:pt idx="782">
                  <c:v>3.896430006805016E-11</c:v>
                </c:pt>
                <c:pt idx="783">
                  <c:v>3.896430006805016E-11</c:v>
                </c:pt>
                <c:pt idx="784">
                  <c:v>3.896430006805016E-11</c:v>
                </c:pt>
                <c:pt idx="785">
                  <c:v>3.896430006805016E-11</c:v>
                </c:pt>
                <c:pt idx="786">
                  <c:v>3.9155801288491074E-11</c:v>
                </c:pt>
                <c:pt idx="787">
                  <c:v>3.9155801288491074E-11</c:v>
                </c:pt>
                <c:pt idx="788">
                  <c:v>3.9346754022321332E-11</c:v>
                </c:pt>
                <c:pt idx="789">
                  <c:v>3.9155801288491074E-11</c:v>
                </c:pt>
                <c:pt idx="790">
                  <c:v>3.9155801288491074E-11</c:v>
                </c:pt>
                <c:pt idx="791">
                  <c:v>3.9346754022321332E-11</c:v>
                </c:pt>
                <c:pt idx="792">
                  <c:v>3.9155801288491074E-11</c:v>
                </c:pt>
                <c:pt idx="793">
                  <c:v>3.9155801288491074E-11</c:v>
                </c:pt>
                <c:pt idx="794">
                  <c:v>3.896430006805016E-11</c:v>
                </c:pt>
                <c:pt idx="795">
                  <c:v>3.9155801288491074E-11</c:v>
                </c:pt>
                <c:pt idx="796">
                  <c:v>3.9155801288491074E-11</c:v>
                </c:pt>
                <c:pt idx="797">
                  <c:v>3.9155801288491074E-11</c:v>
                </c:pt>
                <c:pt idx="798">
                  <c:v>3.9155801288491074E-11</c:v>
                </c:pt>
                <c:pt idx="799">
                  <c:v>3.9155801288491074E-11</c:v>
                </c:pt>
                <c:pt idx="800">
                  <c:v>3.896430006805016E-11</c:v>
                </c:pt>
                <c:pt idx="801">
                  <c:v>3.9155801288491074E-11</c:v>
                </c:pt>
                <c:pt idx="802">
                  <c:v>3.9346754022321332E-11</c:v>
                </c:pt>
                <c:pt idx="803">
                  <c:v>3.953716404164217E-11</c:v>
                </c:pt>
                <c:pt idx="804">
                  <c:v>3.953716404164217E-11</c:v>
                </c:pt>
                <c:pt idx="805">
                  <c:v>3.9346754022321332E-11</c:v>
                </c:pt>
                <c:pt idx="806">
                  <c:v>3.953716404164217E-11</c:v>
                </c:pt>
                <c:pt idx="807">
                  <c:v>3.9346754022321332E-11</c:v>
                </c:pt>
                <c:pt idx="808">
                  <c:v>3.9155801288491074E-11</c:v>
                </c:pt>
                <c:pt idx="809">
                  <c:v>3.9155801288491074E-11</c:v>
                </c:pt>
                <c:pt idx="810">
                  <c:v>3.9155801288491074E-11</c:v>
                </c:pt>
                <c:pt idx="811">
                  <c:v>3.9155801288491074E-11</c:v>
                </c:pt>
                <c:pt idx="812">
                  <c:v>3.896430006805016E-11</c:v>
                </c:pt>
                <c:pt idx="813">
                  <c:v>3.896430006805016E-11</c:v>
                </c:pt>
                <c:pt idx="814">
                  <c:v>3.8772244481865408E-11</c:v>
                </c:pt>
                <c:pt idx="815">
                  <c:v>3.896430006805016E-11</c:v>
                </c:pt>
                <c:pt idx="816">
                  <c:v>3.9155801288491074E-11</c:v>
                </c:pt>
                <c:pt idx="817">
                  <c:v>3.9155801288491074E-11</c:v>
                </c:pt>
                <c:pt idx="818">
                  <c:v>3.896430006805016E-11</c:v>
                </c:pt>
                <c:pt idx="819">
                  <c:v>3.896430006805016E-11</c:v>
                </c:pt>
                <c:pt idx="820">
                  <c:v>3.8772244481865408E-11</c:v>
                </c:pt>
                <c:pt idx="821">
                  <c:v>3.896430006805016E-11</c:v>
                </c:pt>
                <c:pt idx="822">
                  <c:v>3.896430006805016E-11</c:v>
                </c:pt>
                <c:pt idx="823">
                  <c:v>3.9155801288491074E-11</c:v>
                </c:pt>
                <c:pt idx="824">
                  <c:v>3.9155801288491074E-11</c:v>
                </c:pt>
                <c:pt idx="825">
                  <c:v>3.9346754022321332E-11</c:v>
                </c:pt>
                <c:pt idx="826">
                  <c:v>3.9155801288491074E-11</c:v>
                </c:pt>
                <c:pt idx="827">
                  <c:v>3.9155801288491074E-11</c:v>
                </c:pt>
                <c:pt idx="828">
                  <c:v>3.9155801288491074E-11</c:v>
                </c:pt>
                <c:pt idx="829">
                  <c:v>3.8772244481865408E-11</c:v>
                </c:pt>
                <c:pt idx="830">
                  <c:v>3.8772244481865408E-11</c:v>
                </c:pt>
                <c:pt idx="831">
                  <c:v>3.8579628540927869E-11</c:v>
                </c:pt>
                <c:pt idx="832">
                  <c:v>3.8579628540927869E-11</c:v>
                </c:pt>
                <c:pt idx="833">
                  <c:v>3.8579628540927869E-11</c:v>
                </c:pt>
                <c:pt idx="834">
                  <c:v>3.8579628540927869E-11</c:v>
                </c:pt>
                <c:pt idx="835">
                  <c:v>3.8579628540927869E-11</c:v>
                </c:pt>
                <c:pt idx="836">
                  <c:v>3.8772244481865408E-11</c:v>
                </c:pt>
                <c:pt idx="837">
                  <c:v>3.8772244481865408E-11</c:v>
                </c:pt>
                <c:pt idx="838">
                  <c:v>3.8579628540927869E-11</c:v>
                </c:pt>
                <c:pt idx="839">
                  <c:v>3.8772244481865408E-11</c:v>
                </c:pt>
                <c:pt idx="840">
                  <c:v>3.8579628540927869E-11</c:v>
                </c:pt>
                <c:pt idx="841">
                  <c:v>3.8579628540927869E-11</c:v>
                </c:pt>
                <c:pt idx="842">
                  <c:v>3.8579628540927869E-11</c:v>
                </c:pt>
                <c:pt idx="843">
                  <c:v>3.8579628540927869E-11</c:v>
                </c:pt>
                <c:pt idx="844">
                  <c:v>3.8579628540927869E-11</c:v>
                </c:pt>
                <c:pt idx="845">
                  <c:v>3.8579628540927869E-11</c:v>
                </c:pt>
                <c:pt idx="846">
                  <c:v>3.8579628540927869E-11</c:v>
                </c:pt>
                <c:pt idx="847">
                  <c:v>3.8579628540927869E-11</c:v>
                </c:pt>
                <c:pt idx="848">
                  <c:v>3.8579628540927869E-11</c:v>
                </c:pt>
                <c:pt idx="849">
                  <c:v>3.8579628540927869E-11</c:v>
                </c:pt>
                <c:pt idx="850">
                  <c:v>3.8772244481865408E-11</c:v>
                </c:pt>
                <c:pt idx="851">
                  <c:v>3.8579628540927869E-11</c:v>
                </c:pt>
                <c:pt idx="852">
                  <c:v>3.8579628540927869E-11</c:v>
                </c:pt>
                <c:pt idx="853">
                  <c:v>3.8386446143409052E-11</c:v>
                </c:pt>
                <c:pt idx="854">
                  <c:v>3.8386446143409052E-11</c:v>
                </c:pt>
                <c:pt idx="855">
                  <c:v>3.8192691071615089E-11</c:v>
                </c:pt>
                <c:pt idx="856">
                  <c:v>3.8192691071615089E-11</c:v>
                </c:pt>
                <c:pt idx="857">
                  <c:v>3.8192691071615089E-11</c:v>
                </c:pt>
                <c:pt idx="858">
                  <c:v>3.8192691071615089E-11</c:v>
                </c:pt>
                <c:pt idx="859">
                  <c:v>3.8192691071615089E-11</c:v>
                </c:pt>
                <c:pt idx="860">
                  <c:v>3.8192691071615089E-11</c:v>
                </c:pt>
                <c:pt idx="861">
                  <c:v>3.8192691071615089E-11</c:v>
                </c:pt>
                <c:pt idx="862">
                  <c:v>3.8192691071615089E-11</c:v>
                </c:pt>
                <c:pt idx="863">
                  <c:v>3.8192691071615089E-11</c:v>
                </c:pt>
                <c:pt idx="864">
                  <c:v>3.8192691071615089E-11</c:v>
                </c:pt>
                <c:pt idx="865">
                  <c:v>3.8192691071615089E-11</c:v>
                </c:pt>
                <c:pt idx="866">
                  <c:v>3.8192691071615089E-11</c:v>
                </c:pt>
                <c:pt idx="867">
                  <c:v>3.8192691071615089E-11</c:v>
                </c:pt>
                <c:pt idx="868">
                  <c:v>3.8192691071615089E-11</c:v>
                </c:pt>
                <c:pt idx="869">
                  <c:v>3.8386446143409052E-11</c:v>
                </c:pt>
                <c:pt idx="870">
                  <c:v>3.8579628540927869E-11</c:v>
                </c:pt>
                <c:pt idx="871">
                  <c:v>3.8579628540927869E-11</c:v>
                </c:pt>
                <c:pt idx="872">
                  <c:v>3.8579628540927869E-11</c:v>
                </c:pt>
                <c:pt idx="873">
                  <c:v>3.8579628540927869E-11</c:v>
                </c:pt>
                <c:pt idx="874">
                  <c:v>3.8579628540927869E-11</c:v>
                </c:pt>
                <c:pt idx="875">
                  <c:v>3.8579628540927869E-11</c:v>
                </c:pt>
                <c:pt idx="876">
                  <c:v>3.8192691071615089E-11</c:v>
                </c:pt>
                <c:pt idx="877">
                  <c:v>3.8192691071615089E-11</c:v>
                </c:pt>
                <c:pt idx="878">
                  <c:v>3.8386446143409052E-11</c:v>
                </c:pt>
                <c:pt idx="879">
                  <c:v>3.8192691071615089E-11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B9C-4CEE-B25C-C2C32E4C6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526600"/>
        <c:axId val="429522664"/>
      </c:scatterChart>
      <c:valAx>
        <c:axId val="429526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Elapsed</a:t>
                </a:r>
                <a:r>
                  <a:rPr lang="en-US" baseline="0"/>
                  <a:t> (s</a:t>
                </a:r>
                <a:r>
                  <a:rPr lang="en-US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522664"/>
        <c:crosses val="autoZero"/>
        <c:crossBetween val="midCat"/>
      </c:valAx>
      <c:valAx>
        <c:axId val="429522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Gun Vacuum</a:t>
                </a:r>
                <a:r>
                  <a:rPr lang="en-US" baseline="0"/>
                  <a:t> (torr)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5266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Ghost Beam Intensity vs.</a:t>
            </a:r>
            <a:r>
              <a:rPr lang="en-US" baseline="0"/>
              <a:t> Time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Max 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'Ghost Beam Intensity'!$D$3:$D$11</c:f>
              <c:numCache>
                <c:formatCode>General</c:formatCode>
                <c:ptCount val="9"/>
                <c:pt idx="0">
                  <c:v>1</c:v>
                </c:pt>
                <c:pt idx="1">
                  <c:v>37.999999999992994</c:v>
                </c:pt>
                <c:pt idx="2">
                  <c:v>83.000000000000028</c:v>
                </c:pt>
                <c:pt idx="3">
                  <c:v>128.99999999999443</c:v>
                </c:pt>
                <c:pt idx="4">
                  <c:v>172.99999999999491</c:v>
                </c:pt>
                <c:pt idx="5">
                  <c:v>215.99999999999844</c:v>
                </c:pt>
                <c:pt idx="6">
                  <c:v>261.99999999999284</c:v>
                </c:pt>
                <c:pt idx="7">
                  <c:v>312.99999999999125</c:v>
                </c:pt>
                <c:pt idx="8">
                  <c:v>356.9999999999917</c:v>
                </c:pt>
              </c:numCache>
            </c:numRef>
          </c:xVal>
          <c:yVal>
            <c:numRef>
              <c:f>'Ghost Beam Intensity'!$E$3:$E$11</c:f>
              <c:numCache>
                <c:formatCode>General</c:formatCode>
                <c:ptCount val="9"/>
                <c:pt idx="0">
                  <c:v>72.272599999999997</c:v>
                </c:pt>
                <c:pt idx="1">
                  <c:v>65.884100000000004</c:v>
                </c:pt>
                <c:pt idx="2">
                  <c:v>60.4328</c:v>
                </c:pt>
                <c:pt idx="3">
                  <c:v>56.381300000000003</c:v>
                </c:pt>
                <c:pt idx="4">
                  <c:v>53.326799999999999</c:v>
                </c:pt>
                <c:pt idx="5">
                  <c:v>51.402200000000001</c:v>
                </c:pt>
                <c:pt idx="6">
                  <c:v>47.8384</c:v>
                </c:pt>
                <c:pt idx="7">
                  <c:v>46.260399999999997</c:v>
                </c:pt>
                <c:pt idx="8">
                  <c:v>44.966000000000001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55-4D4F-9916-42C863F854CE}"/>
            </c:ext>
          </c:extLst>
        </c:ser>
        <c:ser>
          <c:idx val="1"/>
          <c:order val="1"/>
          <c:tx>
            <c:v>Max 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'Ghost Beam Intensity'!$D$3:$D$11</c:f>
              <c:numCache>
                <c:formatCode>General</c:formatCode>
                <c:ptCount val="9"/>
                <c:pt idx="0">
                  <c:v>1</c:v>
                </c:pt>
                <c:pt idx="1">
                  <c:v>37.999999999992994</c:v>
                </c:pt>
                <c:pt idx="2">
                  <c:v>83.000000000000028</c:v>
                </c:pt>
                <c:pt idx="3">
                  <c:v>128.99999999999443</c:v>
                </c:pt>
                <c:pt idx="4">
                  <c:v>172.99999999999491</c:v>
                </c:pt>
                <c:pt idx="5">
                  <c:v>215.99999999999844</c:v>
                </c:pt>
                <c:pt idx="6">
                  <c:v>261.99999999999284</c:v>
                </c:pt>
                <c:pt idx="7">
                  <c:v>312.99999999999125</c:v>
                </c:pt>
                <c:pt idx="8">
                  <c:v>356.9999999999917</c:v>
                </c:pt>
              </c:numCache>
            </c:numRef>
          </c:xVal>
          <c:yVal>
            <c:numRef>
              <c:f>'Ghost Beam Intensity'!$F$3:$F$11</c:f>
              <c:numCache>
                <c:formatCode>General</c:formatCode>
                <c:ptCount val="9"/>
                <c:pt idx="0">
                  <c:v>35.831800000000001</c:v>
                </c:pt>
                <c:pt idx="1">
                  <c:v>32.6</c:v>
                </c:pt>
                <c:pt idx="2">
                  <c:v>30.1022</c:v>
                </c:pt>
                <c:pt idx="3">
                  <c:v>28.401599999999998</c:v>
                </c:pt>
                <c:pt idx="4">
                  <c:v>27.0471</c:v>
                </c:pt>
                <c:pt idx="5">
                  <c:v>26.0105</c:v>
                </c:pt>
                <c:pt idx="6">
                  <c:v>24.38</c:v>
                </c:pt>
                <c:pt idx="7">
                  <c:v>23.706600000000002</c:v>
                </c:pt>
                <c:pt idx="8">
                  <c:v>23.0442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555-4D4F-9916-42C863F85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1870656"/>
        <c:axId val="781873280"/>
      </c:scatterChart>
      <c:valAx>
        <c:axId val="781870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Elapsed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1873280"/>
        <c:crosses val="autoZero"/>
        <c:crossBetween val="midCat"/>
      </c:valAx>
      <c:valAx>
        <c:axId val="781873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Ghost Beam Intensity (Arb Units)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18706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Normalized Ghost Beam Intensity vs.</a:t>
            </a:r>
            <a:r>
              <a:rPr lang="en-US" baseline="0"/>
              <a:t> Time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Norm Max 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'Ghost Beam Intensity'!$D$3:$D$11</c:f>
              <c:numCache>
                <c:formatCode>General</c:formatCode>
                <c:ptCount val="9"/>
                <c:pt idx="0">
                  <c:v>1</c:v>
                </c:pt>
                <c:pt idx="1">
                  <c:v>37.999999999992994</c:v>
                </c:pt>
                <c:pt idx="2">
                  <c:v>83.000000000000028</c:v>
                </c:pt>
                <c:pt idx="3">
                  <c:v>128.99999999999443</c:v>
                </c:pt>
                <c:pt idx="4">
                  <c:v>172.99999999999491</c:v>
                </c:pt>
                <c:pt idx="5">
                  <c:v>215.99999999999844</c:v>
                </c:pt>
                <c:pt idx="6">
                  <c:v>261.99999999999284</c:v>
                </c:pt>
                <c:pt idx="7">
                  <c:v>312.99999999999125</c:v>
                </c:pt>
                <c:pt idx="8">
                  <c:v>356.9999999999917</c:v>
                </c:pt>
              </c:numCache>
            </c:numRef>
          </c:xVal>
          <c:yVal>
            <c:numRef>
              <c:f>'Ghost Beam Intensity'!$I$3:$I$11</c:f>
              <c:numCache>
                <c:formatCode>General</c:formatCode>
                <c:ptCount val="9"/>
                <c:pt idx="0">
                  <c:v>1</c:v>
                </c:pt>
                <c:pt idx="1">
                  <c:v>0.9116055047140964</c:v>
                </c:pt>
                <c:pt idx="2">
                  <c:v>0.83617857943397644</c:v>
                </c:pt>
                <c:pt idx="3">
                  <c:v>0.78011999014841038</c:v>
                </c:pt>
                <c:pt idx="4">
                  <c:v>0.73785639370937262</c:v>
                </c:pt>
                <c:pt idx="5">
                  <c:v>0.71122666127965517</c:v>
                </c:pt>
                <c:pt idx="6">
                  <c:v>0.6619161341919344</c:v>
                </c:pt>
                <c:pt idx="7">
                  <c:v>0.64008213347797094</c:v>
                </c:pt>
                <c:pt idx="8">
                  <c:v>0.6221721648314853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A5-4F95-AD5E-C17A15AC5791}"/>
            </c:ext>
          </c:extLst>
        </c:ser>
        <c:ser>
          <c:idx val="1"/>
          <c:order val="1"/>
          <c:tx>
            <c:v>Norm Max 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'Ghost Beam Intensity'!$D$3:$D$11</c:f>
              <c:numCache>
                <c:formatCode>General</c:formatCode>
                <c:ptCount val="9"/>
                <c:pt idx="0">
                  <c:v>1</c:v>
                </c:pt>
                <c:pt idx="1">
                  <c:v>37.999999999992994</c:v>
                </c:pt>
                <c:pt idx="2">
                  <c:v>83.000000000000028</c:v>
                </c:pt>
                <c:pt idx="3">
                  <c:v>128.99999999999443</c:v>
                </c:pt>
                <c:pt idx="4">
                  <c:v>172.99999999999491</c:v>
                </c:pt>
                <c:pt idx="5">
                  <c:v>215.99999999999844</c:v>
                </c:pt>
                <c:pt idx="6">
                  <c:v>261.99999999999284</c:v>
                </c:pt>
                <c:pt idx="7">
                  <c:v>312.99999999999125</c:v>
                </c:pt>
                <c:pt idx="8">
                  <c:v>356.9999999999917</c:v>
                </c:pt>
              </c:numCache>
            </c:numRef>
          </c:xVal>
          <c:yVal>
            <c:numRef>
              <c:f>'Ghost Beam Intensity'!$J$3:$J$11</c:f>
              <c:numCache>
                <c:formatCode>General</c:formatCode>
                <c:ptCount val="9"/>
                <c:pt idx="0">
                  <c:v>1</c:v>
                </c:pt>
                <c:pt idx="1">
                  <c:v>0.90980637310991919</c:v>
                </c:pt>
                <c:pt idx="2">
                  <c:v>0.84009734370028855</c:v>
                </c:pt>
                <c:pt idx="3">
                  <c:v>0.79263670817541954</c:v>
                </c:pt>
                <c:pt idx="4">
                  <c:v>0.75483509061783105</c:v>
                </c:pt>
                <c:pt idx="5">
                  <c:v>0.72590548060661197</c:v>
                </c:pt>
                <c:pt idx="6">
                  <c:v>0.68040120786563885</c:v>
                </c:pt>
                <c:pt idx="7">
                  <c:v>0.66160784554501872</c:v>
                </c:pt>
                <c:pt idx="8">
                  <c:v>0.64312147310489565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4A5-4F95-AD5E-C17A15AC57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1870656"/>
        <c:axId val="781873280"/>
      </c:scatterChart>
      <c:valAx>
        <c:axId val="781870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Elapsed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1873280"/>
        <c:crosses val="autoZero"/>
        <c:crossBetween val="midCat"/>
      </c:valAx>
      <c:valAx>
        <c:axId val="781873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Normalized Ghost Beam Intensity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18706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Ghost Beam Intensity vs.</a:t>
            </a:r>
            <a:r>
              <a:rPr lang="en-US" baseline="0"/>
              <a:t> Time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Max 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1.6651399491094149E-2"/>
                  <c:y val="-8.453842355781036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-0.27486045160385486"/>
                  <c:y val="-1.241685955076726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9904357756807117"/>
                  <c:y val="-0.1838644830270699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'Ghost Beam Intensity'!$D$4:$D$11</c:f>
              <c:numCache>
                <c:formatCode>General</c:formatCode>
                <c:ptCount val="8"/>
                <c:pt idx="0">
                  <c:v>37.999999999992994</c:v>
                </c:pt>
                <c:pt idx="1">
                  <c:v>83.000000000000028</c:v>
                </c:pt>
                <c:pt idx="2">
                  <c:v>128.99999999999443</c:v>
                </c:pt>
                <c:pt idx="3">
                  <c:v>172.99999999999491</c:v>
                </c:pt>
                <c:pt idx="4">
                  <c:v>215.99999999999844</c:v>
                </c:pt>
                <c:pt idx="5">
                  <c:v>261.99999999999284</c:v>
                </c:pt>
                <c:pt idx="6">
                  <c:v>312.99999999999125</c:v>
                </c:pt>
                <c:pt idx="7">
                  <c:v>356.9999999999917</c:v>
                </c:pt>
              </c:numCache>
            </c:numRef>
          </c:xVal>
          <c:yVal>
            <c:numRef>
              <c:f>'Ghost Beam Intensity'!$E$4:$E$11</c:f>
              <c:numCache>
                <c:formatCode>General</c:formatCode>
                <c:ptCount val="8"/>
                <c:pt idx="0">
                  <c:v>65.884100000000004</c:v>
                </c:pt>
                <c:pt idx="1">
                  <c:v>60.4328</c:v>
                </c:pt>
                <c:pt idx="2">
                  <c:v>56.381300000000003</c:v>
                </c:pt>
                <c:pt idx="3">
                  <c:v>53.326799999999999</c:v>
                </c:pt>
                <c:pt idx="4">
                  <c:v>51.402200000000001</c:v>
                </c:pt>
                <c:pt idx="5">
                  <c:v>47.8384</c:v>
                </c:pt>
                <c:pt idx="6">
                  <c:v>46.260399999999997</c:v>
                </c:pt>
                <c:pt idx="7">
                  <c:v>44.966000000000001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F6-4D40-9D96-E77E4E8D7274}"/>
            </c:ext>
          </c:extLst>
        </c:ser>
        <c:ser>
          <c:idx val="1"/>
          <c:order val="1"/>
          <c:tx>
            <c:v>Max 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9.3272264631043253E-2"/>
                  <c:y val="7.801976822558810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-0.2940767365911322"/>
                  <c:y val="3.172954340022877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9.2050570014625965E-2"/>
                  <c:y val="8.335532124999346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'Ghost Beam Intensity'!$D$4:$D$11</c:f>
              <c:numCache>
                <c:formatCode>General</c:formatCode>
                <c:ptCount val="8"/>
                <c:pt idx="0">
                  <c:v>37.999999999992994</c:v>
                </c:pt>
                <c:pt idx="1">
                  <c:v>83.000000000000028</c:v>
                </c:pt>
                <c:pt idx="2">
                  <c:v>128.99999999999443</c:v>
                </c:pt>
                <c:pt idx="3">
                  <c:v>172.99999999999491</c:v>
                </c:pt>
                <c:pt idx="4">
                  <c:v>215.99999999999844</c:v>
                </c:pt>
                <c:pt idx="5">
                  <c:v>261.99999999999284</c:v>
                </c:pt>
                <c:pt idx="6">
                  <c:v>312.99999999999125</c:v>
                </c:pt>
                <c:pt idx="7">
                  <c:v>356.9999999999917</c:v>
                </c:pt>
              </c:numCache>
            </c:numRef>
          </c:xVal>
          <c:yVal>
            <c:numRef>
              <c:f>'Ghost Beam Intensity'!$F$4:$F$11</c:f>
              <c:numCache>
                <c:formatCode>General</c:formatCode>
                <c:ptCount val="8"/>
                <c:pt idx="0">
                  <c:v>32.6</c:v>
                </c:pt>
                <c:pt idx="1">
                  <c:v>30.1022</c:v>
                </c:pt>
                <c:pt idx="2">
                  <c:v>28.401599999999998</c:v>
                </c:pt>
                <c:pt idx="3">
                  <c:v>27.0471</c:v>
                </c:pt>
                <c:pt idx="4">
                  <c:v>26.0105</c:v>
                </c:pt>
                <c:pt idx="5">
                  <c:v>24.38</c:v>
                </c:pt>
                <c:pt idx="6">
                  <c:v>23.706600000000002</c:v>
                </c:pt>
                <c:pt idx="7">
                  <c:v>23.0442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F6-4D40-9D96-E77E4E8D7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1870656"/>
        <c:axId val="781873280"/>
      </c:scatterChart>
      <c:valAx>
        <c:axId val="781870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Elapsed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1873280"/>
        <c:crosses val="autoZero"/>
        <c:crossBetween val="midCat"/>
      </c:valAx>
      <c:valAx>
        <c:axId val="7818732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Ghost Beam Intensity (Arb Units)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18706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Ghost Current vs. Ghost Intensity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Peak*Sigma 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2.3578289355051994E-2"/>
                  <c:y val="0.2901500446724801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'Ghost Beam Intensity'!$K$3:$K$11</c:f>
              <c:numCache>
                <c:formatCode>General</c:formatCode>
                <c:ptCount val="9"/>
                <c:pt idx="0">
                  <c:v>556.10152069999992</c:v>
                </c:pt>
                <c:pt idx="1">
                  <c:v>484.21519295000002</c:v>
                </c:pt>
                <c:pt idx="2">
                  <c:v>421.70612168000002</c:v>
                </c:pt>
                <c:pt idx="3">
                  <c:v>379.82390371000002</c:v>
                </c:pt>
                <c:pt idx="4">
                  <c:v>351.60492311999997</c:v>
                </c:pt>
                <c:pt idx="5">
                  <c:v>332.99887225999998</c:v>
                </c:pt>
                <c:pt idx="6">
                  <c:v>296.23450816000002</c:v>
                </c:pt>
                <c:pt idx="7">
                  <c:v>283.05813552000001</c:v>
                </c:pt>
                <c:pt idx="8">
                  <c:v>270.26814300000001</c:v>
                </c:pt>
              </c:numCache>
            </c:numRef>
          </c:xVal>
          <c:yVal>
            <c:numRef>
              <c:f>'Ghost Beam Intensity'!$O$3:$O$11</c:f>
              <c:numCache>
                <c:formatCode>General</c:formatCode>
                <c:ptCount val="9"/>
                <c:pt idx="0">
                  <c:v>3.1384612279980581E-9</c:v>
                </c:pt>
                <c:pt idx="1">
                  <c:v>2.5189131813294348E-9</c:v>
                </c:pt>
                <c:pt idx="2">
                  <c:v>2.020649966687483E-9</c:v>
                </c:pt>
                <c:pt idx="3">
                  <c:v>1.7208513155397919E-9</c:v>
                </c:pt>
                <c:pt idx="4">
                  <c:v>1.5297227724743401E-9</c:v>
                </c:pt>
                <c:pt idx="5">
                  <c:v>1.3994613449716467E-9</c:v>
                </c:pt>
                <c:pt idx="6">
                  <c:v>1.2963582176266267E-9</c:v>
                </c:pt>
                <c:pt idx="7">
                  <c:v>1.2076105985969219E-9</c:v>
                </c:pt>
                <c:pt idx="8">
                  <c:v>1.1439549761891179E-9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ADF-432E-A3F3-2805FEF43A06}"/>
            </c:ext>
          </c:extLst>
        </c:ser>
        <c:ser>
          <c:idx val="1"/>
          <c:order val="1"/>
          <c:tx>
            <c:v>Peak*Sigma 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5352094728616938"/>
                  <c:y val="0.1235504302665196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'Ghost Beam Intensity'!$L$3:$L$11</c:f>
              <c:numCache>
                <c:formatCode>General</c:formatCode>
                <c:ptCount val="9"/>
                <c:pt idx="0">
                  <c:v>410.49985034000002</c:v>
                </c:pt>
                <c:pt idx="1">
                  <c:v>333.33825999999999</c:v>
                </c:pt>
                <c:pt idx="2">
                  <c:v>282.04256290000001</c:v>
                </c:pt>
                <c:pt idx="3">
                  <c:v>252.71175647999999</c:v>
                </c:pt>
                <c:pt idx="4">
                  <c:v>230.98764342000001</c:v>
                </c:pt>
                <c:pt idx="5">
                  <c:v>216.6466566</c:v>
                </c:pt>
                <c:pt idx="6">
                  <c:v>193.92583399999998</c:v>
                </c:pt>
                <c:pt idx="7">
                  <c:v>184.32829764000002</c:v>
                </c:pt>
                <c:pt idx="8">
                  <c:v>176.89419246</c:v>
                </c:pt>
              </c:numCache>
            </c:numRef>
          </c:xVal>
          <c:yVal>
            <c:numRef>
              <c:f>'Ghost Beam Intensity'!$O$3:$O$11</c:f>
              <c:numCache>
                <c:formatCode>General</c:formatCode>
                <c:ptCount val="9"/>
                <c:pt idx="0">
                  <c:v>3.1384612279980581E-9</c:v>
                </c:pt>
                <c:pt idx="1">
                  <c:v>2.5189131813294348E-9</c:v>
                </c:pt>
                <c:pt idx="2">
                  <c:v>2.020649966687483E-9</c:v>
                </c:pt>
                <c:pt idx="3">
                  <c:v>1.7208513155397919E-9</c:v>
                </c:pt>
                <c:pt idx="4">
                  <c:v>1.5297227724743401E-9</c:v>
                </c:pt>
                <c:pt idx="5">
                  <c:v>1.3994613449716467E-9</c:v>
                </c:pt>
                <c:pt idx="6">
                  <c:v>1.2963582176266267E-9</c:v>
                </c:pt>
                <c:pt idx="7">
                  <c:v>1.2076105985969219E-9</c:v>
                </c:pt>
                <c:pt idx="8">
                  <c:v>1.1439549761891179E-9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ADF-432E-A3F3-2805FEF43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1870656"/>
        <c:axId val="781873280"/>
      </c:scatterChart>
      <c:valAx>
        <c:axId val="781870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Ghost Beam Intensity (Peak*Sigma)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1873280"/>
        <c:crosses val="autoZero"/>
        <c:crossBetween val="midCat"/>
      </c:valAx>
      <c:valAx>
        <c:axId val="7818732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Ghost Beam Current (A)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18706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Gun Vacuum Decay vs Time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Gun Vacuum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0.21820462406356911"/>
                  <c:y val="-0.52032892745487069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5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050" baseline="0">
                        <a:solidFill>
                          <a:schemeClr val="accent2"/>
                        </a:solidFill>
                      </a:rPr>
                      <a:t>y = 2E-08x</a:t>
                    </a:r>
                    <a:r>
                      <a:rPr lang="en-US" sz="1050" baseline="30000">
                        <a:solidFill>
                          <a:schemeClr val="accent2"/>
                        </a:solidFill>
                      </a:rPr>
                      <a:t>-0.376</a:t>
                    </a:r>
                    <a:br>
                      <a:rPr lang="en-US" sz="1050" baseline="0">
                        <a:solidFill>
                          <a:schemeClr val="accent2"/>
                        </a:solidFill>
                      </a:rPr>
                    </a:br>
                    <a:r>
                      <a:rPr lang="en-US" sz="1050" baseline="0">
                        <a:solidFill>
                          <a:schemeClr val="accent2"/>
                        </a:solidFill>
                      </a:rPr>
                      <a:t>R² = 0.9908</a:t>
                    </a:r>
                    <a:endParaRPr lang="en-US" sz="1050">
                      <a:solidFill>
                        <a:schemeClr val="accent2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0.22542877480816689"/>
                  <c:y val="-0.4094750892584089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5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050" baseline="0">
                        <a:solidFill>
                          <a:schemeClr val="accent6"/>
                        </a:solidFill>
                      </a:rPr>
                      <a:t>y = 3E-09e</a:t>
                    </a:r>
                    <a:r>
                      <a:rPr lang="en-US" sz="1050" baseline="30000">
                        <a:solidFill>
                          <a:schemeClr val="accent6"/>
                        </a:solidFill>
                      </a:rPr>
                      <a:t>-0.001x</a:t>
                    </a:r>
                    <a:br>
                      <a:rPr lang="en-US" sz="1050" baseline="0">
                        <a:solidFill>
                          <a:schemeClr val="accent6"/>
                        </a:solidFill>
                      </a:rPr>
                    </a:br>
                    <a:r>
                      <a:rPr lang="en-US" sz="1050" baseline="0">
                        <a:solidFill>
                          <a:schemeClr val="accent6"/>
                        </a:solidFill>
                      </a:rPr>
                      <a:t>R² = 0.8242</a:t>
                    </a:r>
                    <a:endParaRPr lang="en-US" sz="1050">
                      <a:solidFill>
                        <a:schemeClr val="accent6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'Ghost Current and Gun Vacuum'!$I$2:$I$881</c:f>
              <c:numCache>
                <c:formatCode>General</c:formatCode>
                <c:ptCount val="88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</c:numCache>
            </c:numRef>
          </c:xVal>
          <c:yVal>
            <c:numRef>
              <c:f>'Ghost Current and Gun Vacuum'!$J$2:$J$881</c:f>
              <c:numCache>
                <c:formatCode>General</c:formatCode>
                <c:ptCount val="880"/>
                <c:pt idx="0">
                  <c:v>9.2099999999999994E-9</c:v>
                </c:pt>
                <c:pt idx="1">
                  <c:v>8.98E-9</c:v>
                </c:pt>
                <c:pt idx="2">
                  <c:v>8.7000000000000001E-9</c:v>
                </c:pt>
                <c:pt idx="3">
                  <c:v>8.3799999999999996E-9</c:v>
                </c:pt>
                <c:pt idx="4">
                  <c:v>8.1099999999999995E-9</c:v>
                </c:pt>
                <c:pt idx="5">
                  <c:v>7.8299999999999996E-9</c:v>
                </c:pt>
                <c:pt idx="6">
                  <c:v>7.5699999999999993E-9</c:v>
                </c:pt>
                <c:pt idx="7">
                  <c:v>7.3200000000000004E-9</c:v>
                </c:pt>
                <c:pt idx="8">
                  <c:v>7.0699999999999998E-9</c:v>
                </c:pt>
                <c:pt idx="9">
                  <c:v>6.8500000000000001E-9</c:v>
                </c:pt>
                <c:pt idx="10">
                  <c:v>6.6199999999999999E-9</c:v>
                </c:pt>
                <c:pt idx="11">
                  <c:v>6.3899999999999996E-9</c:v>
                </c:pt>
                <c:pt idx="12">
                  <c:v>6.2300000000000002E-9</c:v>
                </c:pt>
                <c:pt idx="13">
                  <c:v>6.0399999999999998E-9</c:v>
                </c:pt>
                <c:pt idx="14">
                  <c:v>5.8699999999999998E-9</c:v>
                </c:pt>
                <c:pt idx="15">
                  <c:v>5.7100000000000003E-9</c:v>
                </c:pt>
                <c:pt idx="16">
                  <c:v>5.5299999999999997E-9</c:v>
                </c:pt>
                <c:pt idx="17">
                  <c:v>5.3899999999999998E-9</c:v>
                </c:pt>
                <c:pt idx="18">
                  <c:v>5.2700000000000002E-9</c:v>
                </c:pt>
                <c:pt idx="19">
                  <c:v>5.2000000000000002E-9</c:v>
                </c:pt>
                <c:pt idx="20">
                  <c:v>5.04E-9</c:v>
                </c:pt>
                <c:pt idx="21">
                  <c:v>4.9399999999999999E-9</c:v>
                </c:pt>
                <c:pt idx="22">
                  <c:v>4.8200000000000003E-9</c:v>
                </c:pt>
                <c:pt idx="23">
                  <c:v>4.8099999999999997E-9</c:v>
                </c:pt>
                <c:pt idx="24">
                  <c:v>4.6999999999999999E-9</c:v>
                </c:pt>
                <c:pt idx="25">
                  <c:v>4.6399999999999997E-9</c:v>
                </c:pt>
                <c:pt idx="26">
                  <c:v>4.6200000000000002E-9</c:v>
                </c:pt>
                <c:pt idx="27">
                  <c:v>4.6099999999999996E-9</c:v>
                </c:pt>
                <c:pt idx="28">
                  <c:v>4.49E-9</c:v>
                </c:pt>
                <c:pt idx="29">
                  <c:v>4.4599999999999999E-9</c:v>
                </c:pt>
                <c:pt idx="30">
                  <c:v>4.4599999999999999E-9</c:v>
                </c:pt>
                <c:pt idx="31">
                  <c:v>4.3899999999999999E-9</c:v>
                </c:pt>
                <c:pt idx="32">
                  <c:v>4.3299999999999997E-9</c:v>
                </c:pt>
                <c:pt idx="33">
                  <c:v>4.25E-9</c:v>
                </c:pt>
                <c:pt idx="34">
                  <c:v>4.2000000000000004E-9</c:v>
                </c:pt>
                <c:pt idx="35">
                  <c:v>4.18E-9</c:v>
                </c:pt>
                <c:pt idx="36">
                  <c:v>4.1700000000000003E-9</c:v>
                </c:pt>
                <c:pt idx="37">
                  <c:v>4.1100000000000001E-9</c:v>
                </c:pt>
                <c:pt idx="38">
                  <c:v>4.1100000000000001E-9</c:v>
                </c:pt>
                <c:pt idx="39">
                  <c:v>4.0400000000000001E-9</c:v>
                </c:pt>
                <c:pt idx="40">
                  <c:v>4.0199999999999998E-9</c:v>
                </c:pt>
                <c:pt idx="41">
                  <c:v>3.9799999999999999E-9</c:v>
                </c:pt>
                <c:pt idx="42">
                  <c:v>3.9600000000000004E-9</c:v>
                </c:pt>
                <c:pt idx="43">
                  <c:v>3.94E-9</c:v>
                </c:pt>
                <c:pt idx="44">
                  <c:v>3.9199999999999997E-9</c:v>
                </c:pt>
                <c:pt idx="45">
                  <c:v>3.8799999999999998E-9</c:v>
                </c:pt>
                <c:pt idx="46">
                  <c:v>3.8799999999999998E-9</c:v>
                </c:pt>
                <c:pt idx="47">
                  <c:v>3.8300000000000002E-9</c:v>
                </c:pt>
                <c:pt idx="48">
                  <c:v>3.8199999999999996E-9</c:v>
                </c:pt>
                <c:pt idx="49">
                  <c:v>3.8199999999999996E-9</c:v>
                </c:pt>
                <c:pt idx="50">
                  <c:v>3.77E-9</c:v>
                </c:pt>
                <c:pt idx="51">
                  <c:v>3.77E-9</c:v>
                </c:pt>
                <c:pt idx="52">
                  <c:v>3.7099999999999998E-9</c:v>
                </c:pt>
                <c:pt idx="53">
                  <c:v>3.6899999999999999E-9</c:v>
                </c:pt>
                <c:pt idx="54">
                  <c:v>3.6800000000000001E-9</c:v>
                </c:pt>
                <c:pt idx="55">
                  <c:v>3.6800000000000001E-9</c:v>
                </c:pt>
                <c:pt idx="56">
                  <c:v>3.65E-9</c:v>
                </c:pt>
                <c:pt idx="57">
                  <c:v>3.65E-9</c:v>
                </c:pt>
                <c:pt idx="58">
                  <c:v>3.6100000000000001E-9</c:v>
                </c:pt>
                <c:pt idx="59">
                  <c:v>3.5899999999999998E-9</c:v>
                </c:pt>
                <c:pt idx="60">
                  <c:v>3.53E-9</c:v>
                </c:pt>
                <c:pt idx="61">
                  <c:v>3.5199999999999998E-9</c:v>
                </c:pt>
                <c:pt idx="62">
                  <c:v>3.5100000000000001E-9</c:v>
                </c:pt>
                <c:pt idx="63">
                  <c:v>3.5100000000000001E-9</c:v>
                </c:pt>
                <c:pt idx="64">
                  <c:v>3.5100000000000001E-9</c:v>
                </c:pt>
                <c:pt idx="65">
                  <c:v>3.5100000000000001E-9</c:v>
                </c:pt>
                <c:pt idx="66">
                  <c:v>3.5100000000000001E-9</c:v>
                </c:pt>
                <c:pt idx="67">
                  <c:v>3.4200000000000002E-9</c:v>
                </c:pt>
                <c:pt idx="68">
                  <c:v>3.41E-9</c:v>
                </c:pt>
                <c:pt idx="69">
                  <c:v>3.41E-9</c:v>
                </c:pt>
                <c:pt idx="70">
                  <c:v>3.3700000000000001E-9</c:v>
                </c:pt>
                <c:pt idx="71">
                  <c:v>3.36E-9</c:v>
                </c:pt>
                <c:pt idx="72">
                  <c:v>3.3499999999999998E-9</c:v>
                </c:pt>
                <c:pt idx="73">
                  <c:v>3.3200000000000001E-9</c:v>
                </c:pt>
                <c:pt idx="74">
                  <c:v>3.3099999999999999E-9</c:v>
                </c:pt>
                <c:pt idx="75">
                  <c:v>3.3099999999999999E-9</c:v>
                </c:pt>
                <c:pt idx="76">
                  <c:v>3.2700000000000001E-9</c:v>
                </c:pt>
                <c:pt idx="77">
                  <c:v>3.2700000000000001E-9</c:v>
                </c:pt>
                <c:pt idx="78">
                  <c:v>3.2099999999999999E-9</c:v>
                </c:pt>
                <c:pt idx="79">
                  <c:v>3.22E-9</c:v>
                </c:pt>
                <c:pt idx="80">
                  <c:v>3.1800000000000002E-9</c:v>
                </c:pt>
                <c:pt idx="81">
                  <c:v>3.1800000000000002E-9</c:v>
                </c:pt>
                <c:pt idx="82">
                  <c:v>3.1800000000000002E-9</c:v>
                </c:pt>
                <c:pt idx="83">
                  <c:v>3.1800000000000002E-9</c:v>
                </c:pt>
                <c:pt idx="84">
                  <c:v>3.1800000000000002E-9</c:v>
                </c:pt>
                <c:pt idx="85">
                  <c:v>3.1800000000000002E-9</c:v>
                </c:pt>
                <c:pt idx="86">
                  <c:v>3.1500000000000001E-9</c:v>
                </c:pt>
                <c:pt idx="87">
                  <c:v>3.1500000000000001E-9</c:v>
                </c:pt>
                <c:pt idx="88">
                  <c:v>3.0699999999999999E-9</c:v>
                </c:pt>
                <c:pt idx="89">
                  <c:v>3.05E-9</c:v>
                </c:pt>
                <c:pt idx="90">
                  <c:v>3.0199999999999999E-9</c:v>
                </c:pt>
                <c:pt idx="91">
                  <c:v>3.0199999999999999E-9</c:v>
                </c:pt>
                <c:pt idx="92">
                  <c:v>3.0199999999999999E-9</c:v>
                </c:pt>
                <c:pt idx="93">
                  <c:v>3.0300000000000001E-9</c:v>
                </c:pt>
                <c:pt idx="94">
                  <c:v>3.0199999999999999E-9</c:v>
                </c:pt>
                <c:pt idx="95">
                  <c:v>3.0199999999999999E-9</c:v>
                </c:pt>
                <c:pt idx="96">
                  <c:v>3.0199999999999999E-9</c:v>
                </c:pt>
                <c:pt idx="97">
                  <c:v>3.0199999999999999E-9</c:v>
                </c:pt>
                <c:pt idx="98">
                  <c:v>3.0199999999999999E-9</c:v>
                </c:pt>
                <c:pt idx="99">
                  <c:v>2.98E-9</c:v>
                </c:pt>
                <c:pt idx="100">
                  <c:v>2.9699999999999999E-9</c:v>
                </c:pt>
                <c:pt idx="101">
                  <c:v>2.9600000000000001E-9</c:v>
                </c:pt>
                <c:pt idx="102">
                  <c:v>2.9499999999999999E-9</c:v>
                </c:pt>
                <c:pt idx="103">
                  <c:v>2.9199999999999998E-9</c:v>
                </c:pt>
                <c:pt idx="104">
                  <c:v>2.9199999999999998E-9</c:v>
                </c:pt>
                <c:pt idx="105">
                  <c:v>2.9199999999999998E-9</c:v>
                </c:pt>
                <c:pt idx="106">
                  <c:v>2.9199999999999998E-9</c:v>
                </c:pt>
                <c:pt idx="107">
                  <c:v>2.9199999999999998E-9</c:v>
                </c:pt>
                <c:pt idx="108">
                  <c:v>2.8900000000000002E-9</c:v>
                </c:pt>
                <c:pt idx="109">
                  <c:v>2.8999999999999999E-9</c:v>
                </c:pt>
                <c:pt idx="110">
                  <c:v>2.8699999999999998E-9</c:v>
                </c:pt>
                <c:pt idx="111">
                  <c:v>2.86E-9</c:v>
                </c:pt>
                <c:pt idx="112">
                  <c:v>2.86E-9</c:v>
                </c:pt>
                <c:pt idx="113">
                  <c:v>2.8400000000000001E-9</c:v>
                </c:pt>
                <c:pt idx="114">
                  <c:v>2.8299999999999999E-9</c:v>
                </c:pt>
                <c:pt idx="115">
                  <c:v>2.8299999999999999E-9</c:v>
                </c:pt>
                <c:pt idx="116">
                  <c:v>2.8200000000000002E-9</c:v>
                </c:pt>
                <c:pt idx="117">
                  <c:v>2.81E-9</c:v>
                </c:pt>
                <c:pt idx="118">
                  <c:v>2.81E-9</c:v>
                </c:pt>
                <c:pt idx="119">
                  <c:v>2.7999999999999998E-9</c:v>
                </c:pt>
                <c:pt idx="120">
                  <c:v>2.7999999999999998E-9</c:v>
                </c:pt>
                <c:pt idx="121">
                  <c:v>2.7999999999999998E-9</c:v>
                </c:pt>
                <c:pt idx="122">
                  <c:v>2.7999999999999998E-9</c:v>
                </c:pt>
                <c:pt idx="123">
                  <c:v>2.7799999999999999E-9</c:v>
                </c:pt>
                <c:pt idx="124">
                  <c:v>2.7799999999999999E-9</c:v>
                </c:pt>
                <c:pt idx="125">
                  <c:v>2.7499999999999998E-9</c:v>
                </c:pt>
                <c:pt idx="126">
                  <c:v>2.7499999999999998E-9</c:v>
                </c:pt>
                <c:pt idx="127">
                  <c:v>2.7499999999999998E-9</c:v>
                </c:pt>
                <c:pt idx="128">
                  <c:v>2.7499999999999998E-9</c:v>
                </c:pt>
                <c:pt idx="129">
                  <c:v>2.7099999999999999E-9</c:v>
                </c:pt>
                <c:pt idx="130">
                  <c:v>2.7000000000000002E-9</c:v>
                </c:pt>
                <c:pt idx="131">
                  <c:v>2.7000000000000002E-9</c:v>
                </c:pt>
                <c:pt idx="132">
                  <c:v>2.7000000000000002E-9</c:v>
                </c:pt>
                <c:pt idx="133">
                  <c:v>2.7000000000000002E-9</c:v>
                </c:pt>
                <c:pt idx="134">
                  <c:v>2.6799999999999998E-9</c:v>
                </c:pt>
                <c:pt idx="135">
                  <c:v>2.6599999999999999E-9</c:v>
                </c:pt>
                <c:pt idx="136">
                  <c:v>2.6599999999999999E-9</c:v>
                </c:pt>
                <c:pt idx="137">
                  <c:v>2.6599999999999999E-9</c:v>
                </c:pt>
                <c:pt idx="138">
                  <c:v>2.6599999999999999E-9</c:v>
                </c:pt>
                <c:pt idx="139">
                  <c:v>2.6599999999999999E-9</c:v>
                </c:pt>
                <c:pt idx="140">
                  <c:v>2.6599999999999999E-9</c:v>
                </c:pt>
                <c:pt idx="141">
                  <c:v>2.6599999999999999E-9</c:v>
                </c:pt>
                <c:pt idx="142">
                  <c:v>2.6599999999999999E-9</c:v>
                </c:pt>
                <c:pt idx="143">
                  <c:v>2.6599999999999999E-9</c:v>
                </c:pt>
                <c:pt idx="144">
                  <c:v>2.6599999999999999E-9</c:v>
                </c:pt>
                <c:pt idx="145">
                  <c:v>2.6500000000000002E-9</c:v>
                </c:pt>
                <c:pt idx="146">
                  <c:v>2.6200000000000001E-9</c:v>
                </c:pt>
                <c:pt idx="147">
                  <c:v>2.6000000000000001E-9</c:v>
                </c:pt>
                <c:pt idx="148">
                  <c:v>2.5800000000000002E-9</c:v>
                </c:pt>
                <c:pt idx="149">
                  <c:v>2.5899999999999999E-9</c:v>
                </c:pt>
                <c:pt idx="150">
                  <c:v>2.57E-9</c:v>
                </c:pt>
                <c:pt idx="151">
                  <c:v>2.5800000000000002E-9</c:v>
                </c:pt>
                <c:pt idx="152">
                  <c:v>2.57E-9</c:v>
                </c:pt>
                <c:pt idx="153">
                  <c:v>2.5599999999999998E-9</c:v>
                </c:pt>
                <c:pt idx="154">
                  <c:v>2.5500000000000001E-9</c:v>
                </c:pt>
                <c:pt idx="155">
                  <c:v>2.5399999999999999E-9</c:v>
                </c:pt>
                <c:pt idx="156">
                  <c:v>2.5399999999999999E-9</c:v>
                </c:pt>
                <c:pt idx="157">
                  <c:v>2.5399999999999999E-9</c:v>
                </c:pt>
                <c:pt idx="158">
                  <c:v>2.5399999999999999E-9</c:v>
                </c:pt>
                <c:pt idx="159">
                  <c:v>2.5399999999999999E-9</c:v>
                </c:pt>
                <c:pt idx="160">
                  <c:v>2.52E-9</c:v>
                </c:pt>
                <c:pt idx="161">
                  <c:v>2.52E-9</c:v>
                </c:pt>
                <c:pt idx="162">
                  <c:v>2.5000000000000001E-9</c:v>
                </c:pt>
                <c:pt idx="163">
                  <c:v>2.4899999999999999E-9</c:v>
                </c:pt>
                <c:pt idx="164">
                  <c:v>2.4899999999999999E-9</c:v>
                </c:pt>
                <c:pt idx="165">
                  <c:v>2.4899999999999999E-9</c:v>
                </c:pt>
                <c:pt idx="166">
                  <c:v>2.4800000000000001E-9</c:v>
                </c:pt>
                <c:pt idx="167">
                  <c:v>2.4800000000000001E-9</c:v>
                </c:pt>
                <c:pt idx="168">
                  <c:v>2.4800000000000001E-9</c:v>
                </c:pt>
                <c:pt idx="169">
                  <c:v>2.4800000000000001E-9</c:v>
                </c:pt>
                <c:pt idx="170">
                  <c:v>2.4300000000000001E-9</c:v>
                </c:pt>
                <c:pt idx="171">
                  <c:v>2.4300000000000001E-9</c:v>
                </c:pt>
                <c:pt idx="172">
                  <c:v>2.4300000000000001E-9</c:v>
                </c:pt>
                <c:pt idx="173">
                  <c:v>2.4300000000000001E-9</c:v>
                </c:pt>
                <c:pt idx="174">
                  <c:v>2.4300000000000001E-9</c:v>
                </c:pt>
                <c:pt idx="175">
                  <c:v>2.4300000000000001E-9</c:v>
                </c:pt>
                <c:pt idx="176">
                  <c:v>2.4199999999999999E-9</c:v>
                </c:pt>
                <c:pt idx="177">
                  <c:v>2.4199999999999999E-9</c:v>
                </c:pt>
                <c:pt idx="178">
                  <c:v>2.4199999999999999E-9</c:v>
                </c:pt>
                <c:pt idx="179">
                  <c:v>2.3899999999999998E-9</c:v>
                </c:pt>
                <c:pt idx="180">
                  <c:v>2.3899999999999998E-9</c:v>
                </c:pt>
                <c:pt idx="181">
                  <c:v>2.3800000000000001E-9</c:v>
                </c:pt>
                <c:pt idx="182">
                  <c:v>2.3600000000000001E-9</c:v>
                </c:pt>
                <c:pt idx="183">
                  <c:v>2.3600000000000001E-9</c:v>
                </c:pt>
                <c:pt idx="184">
                  <c:v>2.3600000000000001E-9</c:v>
                </c:pt>
                <c:pt idx="185">
                  <c:v>2.3600000000000001E-9</c:v>
                </c:pt>
                <c:pt idx="186">
                  <c:v>2.3800000000000001E-9</c:v>
                </c:pt>
                <c:pt idx="187">
                  <c:v>2.3800000000000001E-9</c:v>
                </c:pt>
                <c:pt idx="188">
                  <c:v>2.3800000000000001E-9</c:v>
                </c:pt>
                <c:pt idx="189">
                  <c:v>2.3899999999999998E-9</c:v>
                </c:pt>
                <c:pt idx="190">
                  <c:v>2.3800000000000001E-9</c:v>
                </c:pt>
                <c:pt idx="191">
                  <c:v>2.3800000000000001E-9</c:v>
                </c:pt>
                <c:pt idx="192">
                  <c:v>2.3800000000000001E-9</c:v>
                </c:pt>
                <c:pt idx="193">
                  <c:v>2.3600000000000001E-9</c:v>
                </c:pt>
                <c:pt idx="194">
                  <c:v>2.3600000000000001E-9</c:v>
                </c:pt>
                <c:pt idx="195">
                  <c:v>2.3600000000000001E-9</c:v>
                </c:pt>
                <c:pt idx="196">
                  <c:v>2.3600000000000001E-9</c:v>
                </c:pt>
                <c:pt idx="197">
                  <c:v>2.3600000000000001E-9</c:v>
                </c:pt>
                <c:pt idx="198">
                  <c:v>2.3600000000000001E-9</c:v>
                </c:pt>
                <c:pt idx="199">
                  <c:v>2.33E-9</c:v>
                </c:pt>
                <c:pt idx="200">
                  <c:v>2.33E-9</c:v>
                </c:pt>
                <c:pt idx="201">
                  <c:v>2.33E-9</c:v>
                </c:pt>
                <c:pt idx="202">
                  <c:v>2.3199999999999998E-9</c:v>
                </c:pt>
                <c:pt idx="203">
                  <c:v>2.3199999999999998E-9</c:v>
                </c:pt>
                <c:pt idx="204">
                  <c:v>2.3199999999999998E-9</c:v>
                </c:pt>
                <c:pt idx="205">
                  <c:v>2.3199999999999998E-9</c:v>
                </c:pt>
                <c:pt idx="206">
                  <c:v>2.2900000000000002E-9</c:v>
                </c:pt>
                <c:pt idx="207">
                  <c:v>2.2900000000000002E-9</c:v>
                </c:pt>
                <c:pt idx="208">
                  <c:v>2.28E-9</c:v>
                </c:pt>
                <c:pt idx="209">
                  <c:v>2.2699999999999998E-9</c:v>
                </c:pt>
                <c:pt idx="210">
                  <c:v>2.2699999999999998E-9</c:v>
                </c:pt>
                <c:pt idx="211">
                  <c:v>2.2600000000000001E-9</c:v>
                </c:pt>
                <c:pt idx="212">
                  <c:v>2.2400000000000001E-9</c:v>
                </c:pt>
                <c:pt idx="213">
                  <c:v>2.2400000000000001E-9</c:v>
                </c:pt>
                <c:pt idx="214">
                  <c:v>2.2400000000000001E-9</c:v>
                </c:pt>
                <c:pt idx="215">
                  <c:v>2.2400000000000001E-9</c:v>
                </c:pt>
                <c:pt idx="216">
                  <c:v>2.2400000000000001E-9</c:v>
                </c:pt>
                <c:pt idx="217">
                  <c:v>2.2400000000000001E-9</c:v>
                </c:pt>
                <c:pt idx="218">
                  <c:v>2.2400000000000001E-9</c:v>
                </c:pt>
                <c:pt idx="219">
                  <c:v>2.2400000000000001E-9</c:v>
                </c:pt>
                <c:pt idx="220">
                  <c:v>2.23E-9</c:v>
                </c:pt>
                <c:pt idx="221">
                  <c:v>2.23E-9</c:v>
                </c:pt>
                <c:pt idx="222">
                  <c:v>2.23E-9</c:v>
                </c:pt>
                <c:pt idx="223">
                  <c:v>2.2200000000000002E-9</c:v>
                </c:pt>
                <c:pt idx="224">
                  <c:v>2.2200000000000002E-9</c:v>
                </c:pt>
                <c:pt idx="225">
                  <c:v>2.2200000000000002E-9</c:v>
                </c:pt>
                <c:pt idx="226">
                  <c:v>2.2200000000000002E-9</c:v>
                </c:pt>
                <c:pt idx="227">
                  <c:v>2.2200000000000002E-9</c:v>
                </c:pt>
                <c:pt idx="228">
                  <c:v>2.1900000000000001E-9</c:v>
                </c:pt>
                <c:pt idx="229">
                  <c:v>2.1999999999999998E-9</c:v>
                </c:pt>
                <c:pt idx="230">
                  <c:v>2.1999999999999998E-9</c:v>
                </c:pt>
                <c:pt idx="231">
                  <c:v>2.1999999999999998E-9</c:v>
                </c:pt>
                <c:pt idx="232">
                  <c:v>2.16E-9</c:v>
                </c:pt>
                <c:pt idx="233">
                  <c:v>2.16E-9</c:v>
                </c:pt>
                <c:pt idx="234">
                  <c:v>2.16E-9</c:v>
                </c:pt>
                <c:pt idx="235">
                  <c:v>2.1700000000000002E-9</c:v>
                </c:pt>
                <c:pt idx="236">
                  <c:v>2.1700000000000002E-9</c:v>
                </c:pt>
                <c:pt idx="237">
                  <c:v>2.16E-9</c:v>
                </c:pt>
                <c:pt idx="238">
                  <c:v>2.16E-9</c:v>
                </c:pt>
                <c:pt idx="239">
                  <c:v>2.1799999999999999E-9</c:v>
                </c:pt>
                <c:pt idx="240">
                  <c:v>2.1799999999999999E-9</c:v>
                </c:pt>
                <c:pt idx="241">
                  <c:v>2.1799999999999999E-9</c:v>
                </c:pt>
                <c:pt idx="242">
                  <c:v>2.1400000000000001E-9</c:v>
                </c:pt>
                <c:pt idx="243">
                  <c:v>2.1400000000000001E-9</c:v>
                </c:pt>
                <c:pt idx="244">
                  <c:v>2.1299999999999999E-9</c:v>
                </c:pt>
                <c:pt idx="245">
                  <c:v>2.1200000000000001E-9</c:v>
                </c:pt>
                <c:pt idx="246">
                  <c:v>2.1200000000000001E-9</c:v>
                </c:pt>
                <c:pt idx="247">
                  <c:v>2.1200000000000001E-9</c:v>
                </c:pt>
                <c:pt idx="248">
                  <c:v>2.1200000000000001E-9</c:v>
                </c:pt>
                <c:pt idx="249">
                  <c:v>2.1200000000000001E-9</c:v>
                </c:pt>
                <c:pt idx="250">
                  <c:v>2.1200000000000001E-9</c:v>
                </c:pt>
                <c:pt idx="251">
                  <c:v>2.1200000000000001E-9</c:v>
                </c:pt>
                <c:pt idx="252">
                  <c:v>2.1200000000000001E-9</c:v>
                </c:pt>
                <c:pt idx="253">
                  <c:v>2.1200000000000001E-9</c:v>
                </c:pt>
                <c:pt idx="254">
                  <c:v>2.1200000000000001E-9</c:v>
                </c:pt>
                <c:pt idx="255">
                  <c:v>2.1000000000000002E-9</c:v>
                </c:pt>
                <c:pt idx="256">
                  <c:v>2.1000000000000002E-9</c:v>
                </c:pt>
                <c:pt idx="257">
                  <c:v>2.0799999999999998E-9</c:v>
                </c:pt>
                <c:pt idx="258">
                  <c:v>2.09E-9</c:v>
                </c:pt>
                <c:pt idx="259">
                  <c:v>2.09E-9</c:v>
                </c:pt>
                <c:pt idx="260">
                  <c:v>2.1000000000000002E-9</c:v>
                </c:pt>
                <c:pt idx="261">
                  <c:v>2.1000000000000002E-9</c:v>
                </c:pt>
                <c:pt idx="262">
                  <c:v>2.1000000000000002E-9</c:v>
                </c:pt>
                <c:pt idx="263">
                  <c:v>2.11E-9</c:v>
                </c:pt>
                <c:pt idx="264">
                  <c:v>2.11E-9</c:v>
                </c:pt>
                <c:pt idx="265">
                  <c:v>2.11E-9</c:v>
                </c:pt>
                <c:pt idx="266">
                  <c:v>2.0700000000000001E-9</c:v>
                </c:pt>
                <c:pt idx="267">
                  <c:v>2.0599999999999999E-9</c:v>
                </c:pt>
                <c:pt idx="268">
                  <c:v>2.0599999999999999E-9</c:v>
                </c:pt>
                <c:pt idx="269">
                  <c:v>2.0599999999999999E-9</c:v>
                </c:pt>
                <c:pt idx="270">
                  <c:v>2.0299999999999998E-9</c:v>
                </c:pt>
                <c:pt idx="271">
                  <c:v>2.04E-9</c:v>
                </c:pt>
                <c:pt idx="272">
                  <c:v>2.04E-9</c:v>
                </c:pt>
                <c:pt idx="273">
                  <c:v>2.04E-9</c:v>
                </c:pt>
                <c:pt idx="274">
                  <c:v>2.0500000000000002E-9</c:v>
                </c:pt>
                <c:pt idx="275">
                  <c:v>2.0500000000000002E-9</c:v>
                </c:pt>
                <c:pt idx="276">
                  <c:v>2.0500000000000002E-9</c:v>
                </c:pt>
                <c:pt idx="277">
                  <c:v>2.0299999999999998E-9</c:v>
                </c:pt>
                <c:pt idx="278">
                  <c:v>2.04E-9</c:v>
                </c:pt>
                <c:pt idx="279">
                  <c:v>2.04E-9</c:v>
                </c:pt>
                <c:pt idx="280">
                  <c:v>2.04E-9</c:v>
                </c:pt>
                <c:pt idx="281">
                  <c:v>2.0099999999999999E-9</c:v>
                </c:pt>
                <c:pt idx="282">
                  <c:v>2.0000000000000001E-9</c:v>
                </c:pt>
                <c:pt idx="283">
                  <c:v>2.0000000000000001E-9</c:v>
                </c:pt>
                <c:pt idx="284">
                  <c:v>2.0000000000000001E-9</c:v>
                </c:pt>
                <c:pt idx="285">
                  <c:v>1.99E-9</c:v>
                </c:pt>
                <c:pt idx="286">
                  <c:v>1.9800000000000002E-9</c:v>
                </c:pt>
                <c:pt idx="287">
                  <c:v>1.9800000000000002E-9</c:v>
                </c:pt>
                <c:pt idx="288">
                  <c:v>1.99E-9</c:v>
                </c:pt>
                <c:pt idx="289">
                  <c:v>2.0000000000000001E-9</c:v>
                </c:pt>
                <c:pt idx="290">
                  <c:v>2.0000000000000001E-9</c:v>
                </c:pt>
                <c:pt idx="291">
                  <c:v>1.99E-9</c:v>
                </c:pt>
                <c:pt idx="292">
                  <c:v>1.99E-9</c:v>
                </c:pt>
                <c:pt idx="293">
                  <c:v>1.99E-9</c:v>
                </c:pt>
                <c:pt idx="294">
                  <c:v>1.99E-9</c:v>
                </c:pt>
                <c:pt idx="295">
                  <c:v>1.9800000000000002E-9</c:v>
                </c:pt>
                <c:pt idx="296">
                  <c:v>1.99E-9</c:v>
                </c:pt>
                <c:pt idx="297">
                  <c:v>2.0000000000000001E-9</c:v>
                </c:pt>
                <c:pt idx="298">
                  <c:v>2.0000000000000001E-9</c:v>
                </c:pt>
                <c:pt idx="299">
                  <c:v>2.0000000000000001E-9</c:v>
                </c:pt>
                <c:pt idx="300">
                  <c:v>1.99E-9</c:v>
                </c:pt>
                <c:pt idx="301">
                  <c:v>1.99E-9</c:v>
                </c:pt>
                <c:pt idx="302">
                  <c:v>1.99E-9</c:v>
                </c:pt>
                <c:pt idx="303">
                  <c:v>1.9800000000000002E-9</c:v>
                </c:pt>
                <c:pt idx="304">
                  <c:v>1.9800000000000002E-9</c:v>
                </c:pt>
                <c:pt idx="305">
                  <c:v>1.9800000000000002E-9</c:v>
                </c:pt>
                <c:pt idx="306">
                  <c:v>1.9599999999999998E-9</c:v>
                </c:pt>
                <c:pt idx="307">
                  <c:v>1.9599999999999998E-9</c:v>
                </c:pt>
                <c:pt idx="308">
                  <c:v>1.9599999999999998E-9</c:v>
                </c:pt>
                <c:pt idx="309">
                  <c:v>1.9500000000000001E-9</c:v>
                </c:pt>
                <c:pt idx="310">
                  <c:v>1.9500000000000001E-9</c:v>
                </c:pt>
                <c:pt idx="311">
                  <c:v>1.9500000000000001E-9</c:v>
                </c:pt>
                <c:pt idx="312">
                  <c:v>1.9500000000000001E-9</c:v>
                </c:pt>
                <c:pt idx="313">
                  <c:v>1.9500000000000001E-9</c:v>
                </c:pt>
                <c:pt idx="314">
                  <c:v>1.9399999999999999E-9</c:v>
                </c:pt>
                <c:pt idx="315">
                  <c:v>1.9300000000000002E-9</c:v>
                </c:pt>
                <c:pt idx="316">
                  <c:v>1.92E-9</c:v>
                </c:pt>
                <c:pt idx="317">
                  <c:v>1.92E-9</c:v>
                </c:pt>
                <c:pt idx="318">
                  <c:v>1.92E-9</c:v>
                </c:pt>
                <c:pt idx="319">
                  <c:v>1.92E-9</c:v>
                </c:pt>
                <c:pt idx="320">
                  <c:v>1.92E-9</c:v>
                </c:pt>
                <c:pt idx="321">
                  <c:v>1.92E-9</c:v>
                </c:pt>
                <c:pt idx="322">
                  <c:v>1.9300000000000002E-9</c:v>
                </c:pt>
                <c:pt idx="323">
                  <c:v>1.9300000000000002E-9</c:v>
                </c:pt>
                <c:pt idx="324">
                  <c:v>1.9300000000000002E-9</c:v>
                </c:pt>
                <c:pt idx="325">
                  <c:v>1.92E-9</c:v>
                </c:pt>
                <c:pt idx="326">
                  <c:v>1.9300000000000002E-9</c:v>
                </c:pt>
                <c:pt idx="327">
                  <c:v>1.92E-9</c:v>
                </c:pt>
                <c:pt idx="328">
                  <c:v>1.9099999999999998E-9</c:v>
                </c:pt>
                <c:pt idx="329">
                  <c:v>1.9000000000000001E-9</c:v>
                </c:pt>
                <c:pt idx="330">
                  <c:v>1.9099999999999998E-9</c:v>
                </c:pt>
                <c:pt idx="331">
                  <c:v>1.9099999999999998E-9</c:v>
                </c:pt>
                <c:pt idx="332">
                  <c:v>1.9099999999999998E-9</c:v>
                </c:pt>
                <c:pt idx="333">
                  <c:v>1.9000000000000001E-9</c:v>
                </c:pt>
                <c:pt idx="334">
                  <c:v>1.9000000000000001E-9</c:v>
                </c:pt>
                <c:pt idx="335">
                  <c:v>1.9000000000000001E-9</c:v>
                </c:pt>
                <c:pt idx="336">
                  <c:v>1.9000000000000001E-9</c:v>
                </c:pt>
                <c:pt idx="337">
                  <c:v>1.9000000000000001E-9</c:v>
                </c:pt>
                <c:pt idx="338">
                  <c:v>1.8899999999999999E-9</c:v>
                </c:pt>
                <c:pt idx="339">
                  <c:v>1.8899999999999999E-9</c:v>
                </c:pt>
                <c:pt idx="340">
                  <c:v>1.8899999999999999E-9</c:v>
                </c:pt>
                <c:pt idx="341">
                  <c:v>1.87E-9</c:v>
                </c:pt>
                <c:pt idx="342">
                  <c:v>1.86E-9</c:v>
                </c:pt>
                <c:pt idx="343">
                  <c:v>1.86E-9</c:v>
                </c:pt>
                <c:pt idx="344">
                  <c:v>1.86E-9</c:v>
                </c:pt>
                <c:pt idx="345">
                  <c:v>1.87E-9</c:v>
                </c:pt>
                <c:pt idx="346">
                  <c:v>1.87E-9</c:v>
                </c:pt>
                <c:pt idx="347">
                  <c:v>1.87E-9</c:v>
                </c:pt>
                <c:pt idx="348">
                  <c:v>1.87E-9</c:v>
                </c:pt>
                <c:pt idx="349">
                  <c:v>1.87E-9</c:v>
                </c:pt>
                <c:pt idx="350">
                  <c:v>1.8400000000000001E-9</c:v>
                </c:pt>
                <c:pt idx="351">
                  <c:v>1.8400000000000001E-9</c:v>
                </c:pt>
                <c:pt idx="352">
                  <c:v>1.85E-9</c:v>
                </c:pt>
                <c:pt idx="353">
                  <c:v>1.86E-9</c:v>
                </c:pt>
                <c:pt idx="354">
                  <c:v>1.86E-9</c:v>
                </c:pt>
                <c:pt idx="355">
                  <c:v>1.86E-9</c:v>
                </c:pt>
                <c:pt idx="356">
                  <c:v>1.86E-9</c:v>
                </c:pt>
                <c:pt idx="357">
                  <c:v>1.86E-9</c:v>
                </c:pt>
                <c:pt idx="358">
                  <c:v>1.86E-9</c:v>
                </c:pt>
                <c:pt idx="359">
                  <c:v>1.86E-9</c:v>
                </c:pt>
                <c:pt idx="360">
                  <c:v>1.86E-9</c:v>
                </c:pt>
                <c:pt idx="361">
                  <c:v>1.86E-9</c:v>
                </c:pt>
                <c:pt idx="362">
                  <c:v>1.86E-9</c:v>
                </c:pt>
                <c:pt idx="363">
                  <c:v>1.86E-9</c:v>
                </c:pt>
                <c:pt idx="364">
                  <c:v>1.8300000000000001E-9</c:v>
                </c:pt>
                <c:pt idx="365">
                  <c:v>1.8400000000000001E-9</c:v>
                </c:pt>
                <c:pt idx="366">
                  <c:v>1.8400000000000001E-9</c:v>
                </c:pt>
                <c:pt idx="367">
                  <c:v>1.8400000000000001E-9</c:v>
                </c:pt>
                <c:pt idx="368">
                  <c:v>1.8400000000000001E-9</c:v>
                </c:pt>
                <c:pt idx="369">
                  <c:v>1.8400000000000001E-9</c:v>
                </c:pt>
                <c:pt idx="370">
                  <c:v>1.8400000000000001E-9</c:v>
                </c:pt>
                <c:pt idx="371">
                  <c:v>1.7800000000000001E-9</c:v>
                </c:pt>
                <c:pt idx="372">
                  <c:v>1.79E-9</c:v>
                </c:pt>
                <c:pt idx="373">
                  <c:v>1.81E-9</c:v>
                </c:pt>
                <c:pt idx="374">
                  <c:v>1.8300000000000001E-9</c:v>
                </c:pt>
                <c:pt idx="375">
                  <c:v>1.8300000000000001E-9</c:v>
                </c:pt>
                <c:pt idx="376">
                  <c:v>1.8300000000000001E-9</c:v>
                </c:pt>
                <c:pt idx="377">
                  <c:v>1.8300000000000001E-9</c:v>
                </c:pt>
                <c:pt idx="378">
                  <c:v>1.8300000000000001E-9</c:v>
                </c:pt>
                <c:pt idx="379">
                  <c:v>1.8300000000000001E-9</c:v>
                </c:pt>
                <c:pt idx="380">
                  <c:v>1.8300000000000001E-9</c:v>
                </c:pt>
                <c:pt idx="381">
                  <c:v>1.8300000000000001E-9</c:v>
                </c:pt>
                <c:pt idx="382">
                  <c:v>1.8199999999999999E-9</c:v>
                </c:pt>
                <c:pt idx="383">
                  <c:v>1.8199999999999999E-9</c:v>
                </c:pt>
                <c:pt idx="384">
                  <c:v>1.8199999999999999E-9</c:v>
                </c:pt>
                <c:pt idx="385">
                  <c:v>1.8199999999999999E-9</c:v>
                </c:pt>
                <c:pt idx="386">
                  <c:v>1.8199999999999999E-9</c:v>
                </c:pt>
                <c:pt idx="387">
                  <c:v>1.7800000000000001E-9</c:v>
                </c:pt>
                <c:pt idx="388">
                  <c:v>1.7800000000000001E-9</c:v>
                </c:pt>
                <c:pt idx="389">
                  <c:v>1.7800000000000001E-9</c:v>
                </c:pt>
                <c:pt idx="390">
                  <c:v>1.7800000000000001E-9</c:v>
                </c:pt>
                <c:pt idx="391">
                  <c:v>1.7800000000000001E-9</c:v>
                </c:pt>
                <c:pt idx="392">
                  <c:v>1.7800000000000001E-9</c:v>
                </c:pt>
                <c:pt idx="393">
                  <c:v>1.7800000000000001E-9</c:v>
                </c:pt>
                <c:pt idx="394">
                  <c:v>1.7800000000000001E-9</c:v>
                </c:pt>
                <c:pt idx="395">
                  <c:v>1.7800000000000001E-9</c:v>
                </c:pt>
                <c:pt idx="396">
                  <c:v>1.7800000000000001E-9</c:v>
                </c:pt>
                <c:pt idx="397">
                  <c:v>1.7599999999999999E-9</c:v>
                </c:pt>
                <c:pt idx="398">
                  <c:v>1.7599999999999999E-9</c:v>
                </c:pt>
                <c:pt idx="399">
                  <c:v>1.7599999999999999E-9</c:v>
                </c:pt>
                <c:pt idx="400">
                  <c:v>1.7599999999999999E-9</c:v>
                </c:pt>
                <c:pt idx="401">
                  <c:v>1.7599999999999999E-9</c:v>
                </c:pt>
                <c:pt idx="402">
                  <c:v>1.75E-9</c:v>
                </c:pt>
                <c:pt idx="403">
                  <c:v>1.75E-9</c:v>
                </c:pt>
                <c:pt idx="404">
                  <c:v>1.75E-9</c:v>
                </c:pt>
                <c:pt idx="405">
                  <c:v>1.75E-9</c:v>
                </c:pt>
                <c:pt idx="406">
                  <c:v>1.75E-9</c:v>
                </c:pt>
                <c:pt idx="407">
                  <c:v>1.74E-9</c:v>
                </c:pt>
                <c:pt idx="408">
                  <c:v>1.75E-9</c:v>
                </c:pt>
                <c:pt idx="409">
                  <c:v>1.7599999999999999E-9</c:v>
                </c:pt>
                <c:pt idx="410">
                  <c:v>1.7599999999999999E-9</c:v>
                </c:pt>
                <c:pt idx="411">
                  <c:v>1.7599999999999999E-9</c:v>
                </c:pt>
                <c:pt idx="412">
                  <c:v>1.75E-9</c:v>
                </c:pt>
                <c:pt idx="413">
                  <c:v>1.75E-9</c:v>
                </c:pt>
                <c:pt idx="414">
                  <c:v>1.75E-9</c:v>
                </c:pt>
                <c:pt idx="415">
                  <c:v>1.75E-9</c:v>
                </c:pt>
                <c:pt idx="416">
                  <c:v>1.75E-9</c:v>
                </c:pt>
                <c:pt idx="417">
                  <c:v>1.75E-9</c:v>
                </c:pt>
                <c:pt idx="418">
                  <c:v>1.75E-9</c:v>
                </c:pt>
                <c:pt idx="419">
                  <c:v>1.73E-9</c:v>
                </c:pt>
                <c:pt idx="420">
                  <c:v>1.73E-9</c:v>
                </c:pt>
                <c:pt idx="421">
                  <c:v>1.73E-9</c:v>
                </c:pt>
                <c:pt idx="422">
                  <c:v>1.73E-9</c:v>
                </c:pt>
                <c:pt idx="423">
                  <c:v>1.73E-9</c:v>
                </c:pt>
                <c:pt idx="424">
                  <c:v>1.73E-9</c:v>
                </c:pt>
                <c:pt idx="425">
                  <c:v>1.73E-9</c:v>
                </c:pt>
                <c:pt idx="426">
                  <c:v>1.73E-9</c:v>
                </c:pt>
                <c:pt idx="427">
                  <c:v>1.73E-9</c:v>
                </c:pt>
                <c:pt idx="428">
                  <c:v>1.67E-9</c:v>
                </c:pt>
                <c:pt idx="429">
                  <c:v>1.67E-9</c:v>
                </c:pt>
                <c:pt idx="430">
                  <c:v>1.6500000000000001E-9</c:v>
                </c:pt>
                <c:pt idx="431">
                  <c:v>1.67E-9</c:v>
                </c:pt>
                <c:pt idx="432">
                  <c:v>1.67E-9</c:v>
                </c:pt>
                <c:pt idx="433">
                  <c:v>1.67E-9</c:v>
                </c:pt>
                <c:pt idx="434">
                  <c:v>1.68E-9</c:v>
                </c:pt>
                <c:pt idx="435">
                  <c:v>1.69E-9</c:v>
                </c:pt>
                <c:pt idx="436">
                  <c:v>1.7100000000000001E-9</c:v>
                </c:pt>
                <c:pt idx="437">
                  <c:v>1.7100000000000001E-9</c:v>
                </c:pt>
                <c:pt idx="438">
                  <c:v>1.7100000000000001E-9</c:v>
                </c:pt>
                <c:pt idx="439">
                  <c:v>1.7100000000000001E-9</c:v>
                </c:pt>
                <c:pt idx="440">
                  <c:v>1.7100000000000001E-9</c:v>
                </c:pt>
                <c:pt idx="441">
                  <c:v>1.7100000000000001E-9</c:v>
                </c:pt>
                <c:pt idx="442">
                  <c:v>1.69E-9</c:v>
                </c:pt>
                <c:pt idx="443">
                  <c:v>1.69E-9</c:v>
                </c:pt>
                <c:pt idx="444">
                  <c:v>1.69E-9</c:v>
                </c:pt>
                <c:pt idx="445">
                  <c:v>1.69E-9</c:v>
                </c:pt>
                <c:pt idx="446">
                  <c:v>1.69E-9</c:v>
                </c:pt>
                <c:pt idx="447">
                  <c:v>1.69E-9</c:v>
                </c:pt>
                <c:pt idx="448">
                  <c:v>1.67E-9</c:v>
                </c:pt>
                <c:pt idx="449">
                  <c:v>1.67E-9</c:v>
                </c:pt>
                <c:pt idx="450">
                  <c:v>1.67E-9</c:v>
                </c:pt>
                <c:pt idx="451">
                  <c:v>1.67E-9</c:v>
                </c:pt>
                <c:pt idx="452">
                  <c:v>1.67E-9</c:v>
                </c:pt>
                <c:pt idx="453">
                  <c:v>1.67E-9</c:v>
                </c:pt>
                <c:pt idx="454">
                  <c:v>1.67E-9</c:v>
                </c:pt>
                <c:pt idx="455">
                  <c:v>1.6399999999999999E-9</c:v>
                </c:pt>
                <c:pt idx="456">
                  <c:v>1.6399999999999999E-9</c:v>
                </c:pt>
                <c:pt idx="457">
                  <c:v>1.67E-9</c:v>
                </c:pt>
                <c:pt idx="458">
                  <c:v>1.67E-9</c:v>
                </c:pt>
                <c:pt idx="459">
                  <c:v>1.67E-9</c:v>
                </c:pt>
                <c:pt idx="460">
                  <c:v>1.6500000000000001E-9</c:v>
                </c:pt>
                <c:pt idx="461">
                  <c:v>1.6500000000000001E-9</c:v>
                </c:pt>
                <c:pt idx="462">
                  <c:v>1.6500000000000001E-9</c:v>
                </c:pt>
                <c:pt idx="463">
                  <c:v>1.6500000000000001E-9</c:v>
                </c:pt>
                <c:pt idx="464">
                  <c:v>1.67E-9</c:v>
                </c:pt>
                <c:pt idx="465">
                  <c:v>1.67E-9</c:v>
                </c:pt>
                <c:pt idx="466">
                  <c:v>1.67E-9</c:v>
                </c:pt>
                <c:pt idx="467">
                  <c:v>1.67E-9</c:v>
                </c:pt>
                <c:pt idx="468">
                  <c:v>1.67E-9</c:v>
                </c:pt>
                <c:pt idx="469">
                  <c:v>1.63E-9</c:v>
                </c:pt>
                <c:pt idx="470">
                  <c:v>1.63E-9</c:v>
                </c:pt>
                <c:pt idx="471">
                  <c:v>1.62E-9</c:v>
                </c:pt>
                <c:pt idx="472">
                  <c:v>1.62E-9</c:v>
                </c:pt>
                <c:pt idx="473">
                  <c:v>1.6000000000000001E-9</c:v>
                </c:pt>
                <c:pt idx="474">
                  <c:v>1.6000000000000001E-9</c:v>
                </c:pt>
                <c:pt idx="475">
                  <c:v>1.5900000000000001E-9</c:v>
                </c:pt>
                <c:pt idx="476">
                  <c:v>1.5900000000000001E-9</c:v>
                </c:pt>
                <c:pt idx="477">
                  <c:v>1.5900000000000001E-9</c:v>
                </c:pt>
                <c:pt idx="478">
                  <c:v>1.5900000000000001E-9</c:v>
                </c:pt>
                <c:pt idx="479">
                  <c:v>1.6000000000000001E-9</c:v>
                </c:pt>
                <c:pt idx="480">
                  <c:v>1.6000000000000001E-9</c:v>
                </c:pt>
                <c:pt idx="481">
                  <c:v>1.62E-9</c:v>
                </c:pt>
                <c:pt idx="482">
                  <c:v>1.62E-9</c:v>
                </c:pt>
                <c:pt idx="483">
                  <c:v>1.62E-9</c:v>
                </c:pt>
                <c:pt idx="484">
                  <c:v>1.62E-9</c:v>
                </c:pt>
                <c:pt idx="485">
                  <c:v>1.62E-9</c:v>
                </c:pt>
                <c:pt idx="486">
                  <c:v>1.62E-9</c:v>
                </c:pt>
                <c:pt idx="487">
                  <c:v>1.62E-9</c:v>
                </c:pt>
                <c:pt idx="488">
                  <c:v>1.6000000000000001E-9</c:v>
                </c:pt>
                <c:pt idx="489">
                  <c:v>1.6000000000000001E-9</c:v>
                </c:pt>
                <c:pt idx="490">
                  <c:v>1.6000000000000001E-9</c:v>
                </c:pt>
                <c:pt idx="491">
                  <c:v>1.6000000000000001E-9</c:v>
                </c:pt>
                <c:pt idx="492">
                  <c:v>1.5900000000000001E-9</c:v>
                </c:pt>
                <c:pt idx="493">
                  <c:v>1.5799999999999999E-9</c:v>
                </c:pt>
                <c:pt idx="494">
                  <c:v>1.5799999999999999E-9</c:v>
                </c:pt>
                <c:pt idx="495">
                  <c:v>1.5900000000000001E-9</c:v>
                </c:pt>
                <c:pt idx="496">
                  <c:v>1.5799999999999999E-9</c:v>
                </c:pt>
                <c:pt idx="497">
                  <c:v>1.5799999999999999E-9</c:v>
                </c:pt>
                <c:pt idx="498">
                  <c:v>1.5799999999999999E-9</c:v>
                </c:pt>
                <c:pt idx="499">
                  <c:v>1.56E-9</c:v>
                </c:pt>
                <c:pt idx="500">
                  <c:v>1.56E-9</c:v>
                </c:pt>
                <c:pt idx="501">
                  <c:v>1.56E-9</c:v>
                </c:pt>
                <c:pt idx="502">
                  <c:v>1.57E-9</c:v>
                </c:pt>
                <c:pt idx="503">
                  <c:v>1.5799999999999999E-9</c:v>
                </c:pt>
                <c:pt idx="504">
                  <c:v>1.5799999999999999E-9</c:v>
                </c:pt>
                <c:pt idx="505">
                  <c:v>1.5799999999999999E-9</c:v>
                </c:pt>
                <c:pt idx="506">
                  <c:v>1.57E-9</c:v>
                </c:pt>
                <c:pt idx="507">
                  <c:v>1.57E-9</c:v>
                </c:pt>
                <c:pt idx="508">
                  <c:v>1.57E-9</c:v>
                </c:pt>
                <c:pt idx="509">
                  <c:v>1.57E-9</c:v>
                </c:pt>
                <c:pt idx="510">
                  <c:v>1.57E-9</c:v>
                </c:pt>
                <c:pt idx="511">
                  <c:v>1.57E-9</c:v>
                </c:pt>
                <c:pt idx="512">
                  <c:v>1.57E-9</c:v>
                </c:pt>
                <c:pt idx="513">
                  <c:v>1.57E-9</c:v>
                </c:pt>
                <c:pt idx="514">
                  <c:v>1.5300000000000001E-9</c:v>
                </c:pt>
                <c:pt idx="515">
                  <c:v>1.5300000000000001E-9</c:v>
                </c:pt>
                <c:pt idx="516">
                  <c:v>1.5300000000000001E-9</c:v>
                </c:pt>
                <c:pt idx="517">
                  <c:v>1.5400000000000001E-9</c:v>
                </c:pt>
                <c:pt idx="518">
                  <c:v>1.5400000000000001E-9</c:v>
                </c:pt>
                <c:pt idx="519">
                  <c:v>1.55E-9</c:v>
                </c:pt>
                <c:pt idx="520">
                  <c:v>1.55E-9</c:v>
                </c:pt>
                <c:pt idx="521">
                  <c:v>1.5400000000000001E-9</c:v>
                </c:pt>
                <c:pt idx="522">
                  <c:v>1.5400000000000001E-9</c:v>
                </c:pt>
                <c:pt idx="523">
                  <c:v>1.5400000000000001E-9</c:v>
                </c:pt>
                <c:pt idx="524">
                  <c:v>1.5400000000000001E-9</c:v>
                </c:pt>
                <c:pt idx="525">
                  <c:v>1.5400000000000001E-9</c:v>
                </c:pt>
                <c:pt idx="526">
                  <c:v>1.5400000000000001E-9</c:v>
                </c:pt>
                <c:pt idx="527">
                  <c:v>1.55E-9</c:v>
                </c:pt>
                <c:pt idx="528">
                  <c:v>1.55E-9</c:v>
                </c:pt>
                <c:pt idx="529">
                  <c:v>1.55E-9</c:v>
                </c:pt>
                <c:pt idx="530">
                  <c:v>1.55E-9</c:v>
                </c:pt>
                <c:pt idx="531">
                  <c:v>1.55E-9</c:v>
                </c:pt>
                <c:pt idx="532">
                  <c:v>1.56E-9</c:v>
                </c:pt>
                <c:pt idx="533">
                  <c:v>1.55E-9</c:v>
                </c:pt>
                <c:pt idx="534">
                  <c:v>1.55E-9</c:v>
                </c:pt>
                <c:pt idx="535">
                  <c:v>1.56E-9</c:v>
                </c:pt>
                <c:pt idx="536">
                  <c:v>1.56E-9</c:v>
                </c:pt>
                <c:pt idx="537">
                  <c:v>1.5799999999999999E-9</c:v>
                </c:pt>
                <c:pt idx="538">
                  <c:v>1.5799999999999999E-9</c:v>
                </c:pt>
                <c:pt idx="539">
                  <c:v>1.5799999999999999E-9</c:v>
                </c:pt>
                <c:pt idx="540">
                  <c:v>1.5799999999999999E-9</c:v>
                </c:pt>
                <c:pt idx="541">
                  <c:v>1.5799999999999999E-9</c:v>
                </c:pt>
                <c:pt idx="542">
                  <c:v>1.5799999999999999E-9</c:v>
                </c:pt>
                <c:pt idx="543">
                  <c:v>1.5799999999999999E-9</c:v>
                </c:pt>
                <c:pt idx="544">
                  <c:v>1.5799999999999999E-9</c:v>
                </c:pt>
                <c:pt idx="545">
                  <c:v>1.5300000000000001E-9</c:v>
                </c:pt>
                <c:pt idx="546">
                  <c:v>1.5199999999999999E-9</c:v>
                </c:pt>
                <c:pt idx="547">
                  <c:v>1.5199999999999999E-9</c:v>
                </c:pt>
                <c:pt idx="548">
                  <c:v>1.5199999999999999E-9</c:v>
                </c:pt>
                <c:pt idx="549">
                  <c:v>1.5199999999999999E-9</c:v>
                </c:pt>
                <c:pt idx="550">
                  <c:v>1.51E-9</c:v>
                </c:pt>
                <c:pt idx="551">
                  <c:v>1.51E-9</c:v>
                </c:pt>
                <c:pt idx="552">
                  <c:v>1.51E-9</c:v>
                </c:pt>
                <c:pt idx="553">
                  <c:v>1.51E-9</c:v>
                </c:pt>
                <c:pt idx="554">
                  <c:v>1.51E-9</c:v>
                </c:pt>
                <c:pt idx="555">
                  <c:v>1.5E-9</c:v>
                </c:pt>
                <c:pt idx="556">
                  <c:v>1.4800000000000001E-9</c:v>
                </c:pt>
                <c:pt idx="557">
                  <c:v>1.4800000000000001E-9</c:v>
                </c:pt>
                <c:pt idx="558">
                  <c:v>1.4800000000000001E-9</c:v>
                </c:pt>
                <c:pt idx="559">
                  <c:v>1.4800000000000001E-9</c:v>
                </c:pt>
                <c:pt idx="560">
                  <c:v>1.4800000000000001E-9</c:v>
                </c:pt>
                <c:pt idx="561">
                  <c:v>1.49E-9</c:v>
                </c:pt>
                <c:pt idx="562">
                  <c:v>1.49E-9</c:v>
                </c:pt>
                <c:pt idx="563">
                  <c:v>1.49E-9</c:v>
                </c:pt>
                <c:pt idx="564">
                  <c:v>1.49E-9</c:v>
                </c:pt>
                <c:pt idx="565">
                  <c:v>1.49E-9</c:v>
                </c:pt>
                <c:pt idx="566">
                  <c:v>1.49E-9</c:v>
                </c:pt>
                <c:pt idx="567">
                  <c:v>1.49E-9</c:v>
                </c:pt>
                <c:pt idx="568">
                  <c:v>1.49E-9</c:v>
                </c:pt>
                <c:pt idx="569">
                  <c:v>1.49E-9</c:v>
                </c:pt>
                <c:pt idx="570">
                  <c:v>1.49E-9</c:v>
                </c:pt>
                <c:pt idx="571">
                  <c:v>1.49E-9</c:v>
                </c:pt>
                <c:pt idx="572">
                  <c:v>1.49E-9</c:v>
                </c:pt>
                <c:pt idx="573">
                  <c:v>1.49E-9</c:v>
                </c:pt>
                <c:pt idx="574">
                  <c:v>1.49E-9</c:v>
                </c:pt>
                <c:pt idx="575">
                  <c:v>1.4700000000000001E-9</c:v>
                </c:pt>
                <c:pt idx="576">
                  <c:v>1.44E-9</c:v>
                </c:pt>
                <c:pt idx="577">
                  <c:v>1.4599999999999999E-9</c:v>
                </c:pt>
                <c:pt idx="578">
                  <c:v>1.4599999999999999E-9</c:v>
                </c:pt>
                <c:pt idx="579">
                  <c:v>1.4599999999999999E-9</c:v>
                </c:pt>
                <c:pt idx="580">
                  <c:v>1.4599999999999999E-9</c:v>
                </c:pt>
                <c:pt idx="581">
                  <c:v>1.4599999999999999E-9</c:v>
                </c:pt>
                <c:pt idx="582">
                  <c:v>1.44E-9</c:v>
                </c:pt>
                <c:pt idx="583">
                  <c:v>1.44E-9</c:v>
                </c:pt>
                <c:pt idx="584">
                  <c:v>1.44E-9</c:v>
                </c:pt>
                <c:pt idx="585">
                  <c:v>1.44E-9</c:v>
                </c:pt>
                <c:pt idx="586">
                  <c:v>1.45E-9</c:v>
                </c:pt>
                <c:pt idx="587">
                  <c:v>1.45E-9</c:v>
                </c:pt>
                <c:pt idx="588">
                  <c:v>1.45E-9</c:v>
                </c:pt>
                <c:pt idx="589">
                  <c:v>1.45E-9</c:v>
                </c:pt>
                <c:pt idx="590">
                  <c:v>1.4599999999999999E-9</c:v>
                </c:pt>
                <c:pt idx="591">
                  <c:v>1.4700000000000001E-9</c:v>
                </c:pt>
                <c:pt idx="592">
                  <c:v>1.4700000000000001E-9</c:v>
                </c:pt>
                <c:pt idx="593">
                  <c:v>1.4800000000000001E-9</c:v>
                </c:pt>
                <c:pt idx="594">
                  <c:v>1.4800000000000001E-9</c:v>
                </c:pt>
                <c:pt idx="595">
                  <c:v>1.4800000000000001E-9</c:v>
                </c:pt>
                <c:pt idx="596">
                  <c:v>1.4599999999999999E-9</c:v>
                </c:pt>
                <c:pt idx="597">
                  <c:v>1.4700000000000001E-9</c:v>
                </c:pt>
                <c:pt idx="598">
                  <c:v>1.45E-9</c:v>
                </c:pt>
                <c:pt idx="599">
                  <c:v>1.4599999999999999E-9</c:v>
                </c:pt>
                <c:pt idx="600">
                  <c:v>1.45E-9</c:v>
                </c:pt>
                <c:pt idx="601">
                  <c:v>1.4599999999999999E-9</c:v>
                </c:pt>
                <c:pt idx="602">
                  <c:v>1.4599999999999999E-9</c:v>
                </c:pt>
                <c:pt idx="603">
                  <c:v>1.4599999999999999E-9</c:v>
                </c:pt>
                <c:pt idx="604">
                  <c:v>1.4599999999999999E-9</c:v>
                </c:pt>
                <c:pt idx="605">
                  <c:v>1.4700000000000001E-9</c:v>
                </c:pt>
                <c:pt idx="606">
                  <c:v>1.4700000000000001E-9</c:v>
                </c:pt>
                <c:pt idx="607">
                  <c:v>1.4700000000000001E-9</c:v>
                </c:pt>
                <c:pt idx="608">
                  <c:v>1.4700000000000001E-9</c:v>
                </c:pt>
                <c:pt idx="609">
                  <c:v>1.4700000000000001E-9</c:v>
                </c:pt>
                <c:pt idx="610">
                  <c:v>1.4700000000000001E-9</c:v>
                </c:pt>
                <c:pt idx="611">
                  <c:v>1.4700000000000001E-9</c:v>
                </c:pt>
                <c:pt idx="612">
                  <c:v>1.4700000000000001E-9</c:v>
                </c:pt>
                <c:pt idx="613">
                  <c:v>1.4700000000000001E-9</c:v>
                </c:pt>
                <c:pt idx="614">
                  <c:v>1.4700000000000001E-9</c:v>
                </c:pt>
                <c:pt idx="615">
                  <c:v>1.43E-9</c:v>
                </c:pt>
                <c:pt idx="616">
                  <c:v>1.43E-9</c:v>
                </c:pt>
                <c:pt idx="617">
                  <c:v>1.44E-9</c:v>
                </c:pt>
                <c:pt idx="618">
                  <c:v>1.44E-9</c:v>
                </c:pt>
                <c:pt idx="619">
                  <c:v>1.45E-9</c:v>
                </c:pt>
                <c:pt idx="620">
                  <c:v>1.45E-9</c:v>
                </c:pt>
                <c:pt idx="621">
                  <c:v>1.45E-9</c:v>
                </c:pt>
                <c:pt idx="622">
                  <c:v>1.44E-9</c:v>
                </c:pt>
                <c:pt idx="623">
                  <c:v>1.43E-9</c:v>
                </c:pt>
                <c:pt idx="624">
                  <c:v>1.43E-9</c:v>
                </c:pt>
                <c:pt idx="625">
                  <c:v>1.43E-9</c:v>
                </c:pt>
                <c:pt idx="626">
                  <c:v>1.43E-9</c:v>
                </c:pt>
                <c:pt idx="627">
                  <c:v>1.4200000000000001E-9</c:v>
                </c:pt>
                <c:pt idx="628">
                  <c:v>1.3999999999999999E-9</c:v>
                </c:pt>
                <c:pt idx="629">
                  <c:v>1.3999999999999999E-9</c:v>
                </c:pt>
                <c:pt idx="630">
                  <c:v>1.38E-9</c:v>
                </c:pt>
                <c:pt idx="631">
                  <c:v>1.38E-9</c:v>
                </c:pt>
                <c:pt idx="632">
                  <c:v>1.38E-9</c:v>
                </c:pt>
                <c:pt idx="633">
                  <c:v>1.39E-9</c:v>
                </c:pt>
                <c:pt idx="634">
                  <c:v>1.3999999999999999E-9</c:v>
                </c:pt>
                <c:pt idx="635">
                  <c:v>1.3999999999999999E-9</c:v>
                </c:pt>
                <c:pt idx="636">
                  <c:v>1.3999999999999999E-9</c:v>
                </c:pt>
                <c:pt idx="637">
                  <c:v>1.4200000000000001E-9</c:v>
                </c:pt>
                <c:pt idx="638">
                  <c:v>1.4200000000000001E-9</c:v>
                </c:pt>
                <c:pt idx="639">
                  <c:v>1.4200000000000001E-9</c:v>
                </c:pt>
                <c:pt idx="640">
                  <c:v>1.4200000000000001E-9</c:v>
                </c:pt>
                <c:pt idx="641">
                  <c:v>1.4200000000000001E-9</c:v>
                </c:pt>
                <c:pt idx="642">
                  <c:v>1.4100000000000001E-9</c:v>
                </c:pt>
                <c:pt idx="643">
                  <c:v>1.4200000000000001E-9</c:v>
                </c:pt>
                <c:pt idx="644">
                  <c:v>1.4200000000000001E-9</c:v>
                </c:pt>
                <c:pt idx="645">
                  <c:v>1.4200000000000001E-9</c:v>
                </c:pt>
                <c:pt idx="646">
                  <c:v>1.4200000000000001E-9</c:v>
                </c:pt>
                <c:pt idx="647">
                  <c:v>1.4200000000000001E-9</c:v>
                </c:pt>
                <c:pt idx="648">
                  <c:v>1.4200000000000001E-9</c:v>
                </c:pt>
                <c:pt idx="649">
                  <c:v>1.4200000000000001E-9</c:v>
                </c:pt>
                <c:pt idx="650">
                  <c:v>1.4100000000000001E-9</c:v>
                </c:pt>
                <c:pt idx="651">
                  <c:v>1.4100000000000001E-9</c:v>
                </c:pt>
                <c:pt idx="652">
                  <c:v>1.4100000000000001E-9</c:v>
                </c:pt>
                <c:pt idx="653">
                  <c:v>1.4100000000000001E-9</c:v>
                </c:pt>
                <c:pt idx="654">
                  <c:v>1.4100000000000001E-9</c:v>
                </c:pt>
                <c:pt idx="655">
                  <c:v>1.4100000000000001E-9</c:v>
                </c:pt>
                <c:pt idx="656">
                  <c:v>1.4200000000000001E-9</c:v>
                </c:pt>
                <c:pt idx="657">
                  <c:v>1.4200000000000001E-9</c:v>
                </c:pt>
                <c:pt idx="658">
                  <c:v>1.4200000000000001E-9</c:v>
                </c:pt>
                <c:pt idx="659">
                  <c:v>1.4200000000000001E-9</c:v>
                </c:pt>
                <c:pt idx="660">
                  <c:v>1.4200000000000001E-9</c:v>
                </c:pt>
                <c:pt idx="661">
                  <c:v>1.4200000000000001E-9</c:v>
                </c:pt>
                <c:pt idx="662">
                  <c:v>1.4200000000000001E-9</c:v>
                </c:pt>
                <c:pt idx="663">
                  <c:v>1.4200000000000001E-9</c:v>
                </c:pt>
                <c:pt idx="664">
                  <c:v>1.4200000000000001E-9</c:v>
                </c:pt>
                <c:pt idx="665">
                  <c:v>1.3999999999999999E-9</c:v>
                </c:pt>
                <c:pt idx="666">
                  <c:v>1.3999999999999999E-9</c:v>
                </c:pt>
                <c:pt idx="667">
                  <c:v>1.3999999999999999E-9</c:v>
                </c:pt>
                <c:pt idx="668">
                  <c:v>1.3999999999999999E-9</c:v>
                </c:pt>
                <c:pt idx="669">
                  <c:v>1.3999999999999999E-9</c:v>
                </c:pt>
                <c:pt idx="670">
                  <c:v>1.3999999999999999E-9</c:v>
                </c:pt>
                <c:pt idx="671">
                  <c:v>1.3999999999999999E-9</c:v>
                </c:pt>
                <c:pt idx="672">
                  <c:v>1.3999999999999999E-9</c:v>
                </c:pt>
                <c:pt idx="673">
                  <c:v>1.3999999999999999E-9</c:v>
                </c:pt>
                <c:pt idx="674">
                  <c:v>1.3999999999999999E-9</c:v>
                </c:pt>
                <c:pt idx="675">
                  <c:v>1.3999999999999999E-9</c:v>
                </c:pt>
                <c:pt idx="676">
                  <c:v>1.3999999999999999E-9</c:v>
                </c:pt>
                <c:pt idx="677">
                  <c:v>1.3999999999999999E-9</c:v>
                </c:pt>
                <c:pt idx="678">
                  <c:v>1.3999999999999999E-9</c:v>
                </c:pt>
                <c:pt idx="679">
                  <c:v>1.3999999999999999E-9</c:v>
                </c:pt>
                <c:pt idx="680">
                  <c:v>1.3999999999999999E-9</c:v>
                </c:pt>
                <c:pt idx="681">
                  <c:v>1.3999999999999999E-9</c:v>
                </c:pt>
                <c:pt idx="682">
                  <c:v>1.3999999999999999E-9</c:v>
                </c:pt>
                <c:pt idx="683">
                  <c:v>1.3999999999999999E-9</c:v>
                </c:pt>
                <c:pt idx="684">
                  <c:v>1.39E-9</c:v>
                </c:pt>
                <c:pt idx="685">
                  <c:v>1.39E-9</c:v>
                </c:pt>
                <c:pt idx="686">
                  <c:v>1.39E-9</c:v>
                </c:pt>
                <c:pt idx="687">
                  <c:v>1.39E-9</c:v>
                </c:pt>
                <c:pt idx="688">
                  <c:v>1.3999999999999999E-9</c:v>
                </c:pt>
                <c:pt idx="689">
                  <c:v>1.3999999999999999E-9</c:v>
                </c:pt>
                <c:pt idx="690">
                  <c:v>1.3999999999999999E-9</c:v>
                </c:pt>
                <c:pt idx="691">
                  <c:v>1.3999999999999999E-9</c:v>
                </c:pt>
                <c:pt idx="692">
                  <c:v>1.3999999999999999E-9</c:v>
                </c:pt>
                <c:pt idx="693">
                  <c:v>1.3999999999999999E-9</c:v>
                </c:pt>
                <c:pt idx="694">
                  <c:v>1.3999999999999999E-9</c:v>
                </c:pt>
                <c:pt idx="695">
                  <c:v>1.3999999999999999E-9</c:v>
                </c:pt>
                <c:pt idx="696">
                  <c:v>1.3999999999999999E-9</c:v>
                </c:pt>
                <c:pt idx="697">
                  <c:v>1.37E-9</c:v>
                </c:pt>
                <c:pt idx="698">
                  <c:v>1.37E-9</c:v>
                </c:pt>
                <c:pt idx="699">
                  <c:v>1.38E-9</c:v>
                </c:pt>
                <c:pt idx="700">
                  <c:v>1.38E-9</c:v>
                </c:pt>
                <c:pt idx="701">
                  <c:v>1.39E-9</c:v>
                </c:pt>
                <c:pt idx="702">
                  <c:v>1.39E-9</c:v>
                </c:pt>
                <c:pt idx="703">
                  <c:v>1.39E-9</c:v>
                </c:pt>
                <c:pt idx="704">
                  <c:v>1.39E-9</c:v>
                </c:pt>
                <c:pt idx="705">
                  <c:v>1.39E-9</c:v>
                </c:pt>
                <c:pt idx="706">
                  <c:v>1.38E-9</c:v>
                </c:pt>
                <c:pt idx="707">
                  <c:v>1.37E-9</c:v>
                </c:pt>
                <c:pt idx="708">
                  <c:v>1.37E-9</c:v>
                </c:pt>
                <c:pt idx="709">
                  <c:v>1.3600000000000001E-9</c:v>
                </c:pt>
                <c:pt idx="710">
                  <c:v>1.37E-9</c:v>
                </c:pt>
                <c:pt idx="711">
                  <c:v>1.38E-9</c:v>
                </c:pt>
                <c:pt idx="712">
                  <c:v>1.38E-9</c:v>
                </c:pt>
                <c:pt idx="713">
                  <c:v>1.3500000000000001E-9</c:v>
                </c:pt>
                <c:pt idx="714">
                  <c:v>1.3600000000000001E-9</c:v>
                </c:pt>
                <c:pt idx="715">
                  <c:v>1.3600000000000001E-9</c:v>
                </c:pt>
                <c:pt idx="716">
                  <c:v>1.3600000000000001E-9</c:v>
                </c:pt>
                <c:pt idx="717">
                  <c:v>1.3600000000000001E-9</c:v>
                </c:pt>
                <c:pt idx="718">
                  <c:v>1.3600000000000001E-9</c:v>
                </c:pt>
                <c:pt idx="719">
                  <c:v>1.37E-9</c:v>
                </c:pt>
                <c:pt idx="720">
                  <c:v>1.37E-9</c:v>
                </c:pt>
                <c:pt idx="721">
                  <c:v>1.3600000000000001E-9</c:v>
                </c:pt>
                <c:pt idx="722">
                  <c:v>1.3600000000000001E-9</c:v>
                </c:pt>
                <c:pt idx="723">
                  <c:v>1.3600000000000001E-9</c:v>
                </c:pt>
                <c:pt idx="724">
                  <c:v>1.38E-9</c:v>
                </c:pt>
                <c:pt idx="725">
                  <c:v>1.39E-9</c:v>
                </c:pt>
                <c:pt idx="726">
                  <c:v>1.39E-9</c:v>
                </c:pt>
                <c:pt idx="727">
                  <c:v>1.39E-9</c:v>
                </c:pt>
                <c:pt idx="728">
                  <c:v>1.38E-9</c:v>
                </c:pt>
                <c:pt idx="729">
                  <c:v>1.38E-9</c:v>
                </c:pt>
                <c:pt idx="730">
                  <c:v>1.38E-9</c:v>
                </c:pt>
                <c:pt idx="731">
                  <c:v>1.38E-9</c:v>
                </c:pt>
                <c:pt idx="732">
                  <c:v>1.38E-9</c:v>
                </c:pt>
                <c:pt idx="733">
                  <c:v>1.38E-9</c:v>
                </c:pt>
                <c:pt idx="734">
                  <c:v>1.38E-9</c:v>
                </c:pt>
                <c:pt idx="735">
                  <c:v>1.38E-9</c:v>
                </c:pt>
                <c:pt idx="736">
                  <c:v>1.38E-9</c:v>
                </c:pt>
                <c:pt idx="737">
                  <c:v>1.3399999999999999E-9</c:v>
                </c:pt>
                <c:pt idx="738">
                  <c:v>1.3399999999999999E-9</c:v>
                </c:pt>
                <c:pt idx="739">
                  <c:v>1.3399999999999999E-9</c:v>
                </c:pt>
                <c:pt idx="740">
                  <c:v>1.3500000000000001E-9</c:v>
                </c:pt>
                <c:pt idx="741">
                  <c:v>1.3500000000000001E-9</c:v>
                </c:pt>
                <c:pt idx="742">
                  <c:v>1.3600000000000001E-9</c:v>
                </c:pt>
                <c:pt idx="743">
                  <c:v>1.3600000000000001E-9</c:v>
                </c:pt>
                <c:pt idx="744">
                  <c:v>1.3600000000000001E-9</c:v>
                </c:pt>
                <c:pt idx="745">
                  <c:v>1.3600000000000001E-9</c:v>
                </c:pt>
                <c:pt idx="746">
                  <c:v>1.3600000000000001E-9</c:v>
                </c:pt>
                <c:pt idx="747">
                  <c:v>1.3600000000000001E-9</c:v>
                </c:pt>
                <c:pt idx="748">
                  <c:v>1.3600000000000001E-9</c:v>
                </c:pt>
                <c:pt idx="749">
                  <c:v>1.3600000000000001E-9</c:v>
                </c:pt>
                <c:pt idx="750">
                  <c:v>1.3500000000000001E-9</c:v>
                </c:pt>
                <c:pt idx="751">
                  <c:v>1.3500000000000001E-9</c:v>
                </c:pt>
                <c:pt idx="752">
                  <c:v>1.3500000000000001E-9</c:v>
                </c:pt>
                <c:pt idx="753">
                  <c:v>1.3500000000000001E-9</c:v>
                </c:pt>
                <c:pt idx="754">
                  <c:v>1.3500000000000001E-9</c:v>
                </c:pt>
                <c:pt idx="755">
                  <c:v>1.3399999999999999E-9</c:v>
                </c:pt>
                <c:pt idx="756">
                  <c:v>1.3500000000000001E-9</c:v>
                </c:pt>
                <c:pt idx="757">
                  <c:v>1.3399999999999999E-9</c:v>
                </c:pt>
                <c:pt idx="758">
                  <c:v>1.3399999999999999E-9</c:v>
                </c:pt>
                <c:pt idx="759">
                  <c:v>1.3399999999999999E-9</c:v>
                </c:pt>
                <c:pt idx="760">
                  <c:v>1.33E-9</c:v>
                </c:pt>
                <c:pt idx="761">
                  <c:v>1.33E-9</c:v>
                </c:pt>
                <c:pt idx="762">
                  <c:v>1.31E-9</c:v>
                </c:pt>
                <c:pt idx="763">
                  <c:v>1.3000000000000001E-9</c:v>
                </c:pt>
                <c:pt idx="764">
                  <c:v>1.2900000000000001E-9</c:v>
                </c:pt>
                <c:pt idx="765">
                  <c:v>1.31E-9</c:v>
                </c:pt>
                <c:pt idx="766">
                  <c:v>1.31E-9</c:v>
                </c:pt>
                <c:pt idx="767">
                  <c:v>1.31E-9</c:v>
                </c:pt>
                <c:pt idx="768">
                  <c:v>1.32E-9</c:v>
                </c:pt>
                <c:pt idx="769">
                  <c:v>1.32E-9</c:v>
                </c:pt>
                <c:pt idx="770">
                  <c:v>1.32E-9</c:v>
                </c:pt>
                <c:pt idx="771">
                  <c:v>1.3399999999999999E-9</c:v>
                </c:pt>
                <c:pt idx="772">
                  <c:v>1.33E-9</c:v>
                </c:pt>
                <c:pt idx="773">
                  <c:v>1.32E-9</c:v>
                </c:pt>
                <c:pt idx="774">
                  <c:v>1.32E-9</c:v>
                </c:pt>
                <c:pt idx="775">
                  <c:v>1.32E-9</c:v>
                </c:pt>
                <c:pt idx="776">
                  <c:v>1.32E-9</c:v>
                </c:pt>
                <c:pt idx="777">
                  <c:v>1.3399999999999999E-9</c:v>
                </c:pt>
                <c:pt idx="778">
                  <c:v>1.3500000000000001E-9</c:v>
                </c:pt>
                <c:pt idx="779">
                  <c:v>1.3500000000000001E-9</c:v>
                </c:pt>
                <c:pt idx="780">
                  <c:v>1.3500000000000001E-9</c:v>
                </c:pt>
                <c:pt idx="781">
                  <c:v>1.33E-9</c:v>
                </c:pt>
                <c:pt idx="782">
                  <c:v>1.2799999999999999E-9</c:v>
                </c:pt>
                <c:pt idx="783">
                  <c:v>1.2799999999999999E-9</c:v>
                </c:pt>
                <c:pt idx="784">
                  <c:v>1.2799999999999999E-9</c:v>
                </c:pt>
                <c:pt idx="785">
                  <c:v>1.2799999999999999E-9</c:v>
                </c:pt>
                <c:pt idx="786">
                  <c:v>1.2900000000000001E-9</c:v>
                </c:pt>
                <c:pt idx="787">
                  <c:v>1.2900000000000001E-9</c:v>
                </c:pt>
                <c:pt idx="788">
                  <c:v>1.3000000000000001E-9</c:v>
                </c:pt>
                <c:pt idx="789">
                  <c:v>1.2900000000000001E-9</c:v>
                </c:pt>
                <c:pt idx="790">
                  <c:v>1.2900000000000001E-9</c:v>
                </c:pt>
                <c:pt idx="791">
                  <c:v>1.3000000000000001E-9</c:v>
                </c:pt>
                <c:pt idx="792">
                  <c:v>1.2900000000000001E-9</c:v>
                </c:pt>
                <c:pt idx="793">
                  <c:v>1.2900000000000001E-9</c:v>
                </c:pt>
                <c:pt idx="794">
                  <c:v>1.2799999999999999E-9</c:v>
                </c:pt>
                <c:pt idx="795">
                  <c:v>1.2900000000000001E-9</c:v>
                </c:pt>
                <c:pt idx="796">
                  <c:v>1.2900000000000001E-9</c:v>
                </c:pt>
                <c:pt idx="797">
                  <c:v>1.2900000000000001E-9</c:v>
                </c:pt>
                <c:pt idx="798">
                  <c:v>1.2900000000000001E-9</c:v>
                </c:pt>
                <c:pt idx="799">
                  <c:v>1.2900000000000001E-9</c:v>
                </c:pt>
                <c:pt idx="800">
                  <c:v>1.2799999999999999E-9</c:v>
                </c:pt>
                <c:pt idx="801">
                  <c:v>1.2900000000000001E-9</c:v>
                </c:pt>
                <c:pt idx="802">
                  <c:v>1.3000000000000001E-9</c:v>
                </c:pt>
                <c:pt idx="803">
                  <c:v>1.31E-9</c:v>
                </c:pt>
                <c:pt idx="804">
                  <c:v>1.31E-9</c:v>
                </c:pt>
                <c:pt idx="805">
                  <c:v>1.3000000000000001E-9</c:v>
                </c:pt>
                <c:pt idx="806">
                  <c:v>1.31E-9</c:v>
                </c:pt>
                <c:pt idx="807">
                  <c:v>1.3000000000000001E-9</c:v>
                </c:pt>
                <c:pt idx="808">
                  <c:v>1.2900000000000001E-9</c:v>
                </c:pt>
                <c:pt idx="809">
                  <c:v>1.2900000000000001E-9</c:v>
                </c:pt>
                <c:pt idx="810">
                  <c:v>1.2900000000000001E-9</c:v>
                </c:pt>
                <c:pt idx="811">
                  <c:v>1.2900000000000001E-9</c:v>
                </c:pt>
                <c:pt idx="812">
                  <c:v>1.2799999999999999E-9</c:v>
                </c:pt>
                <c:pt idx="813">
                  <c:v>1.2799999999999999E-9</c:v>
                </c:pt>
                <c:pt idx="814">
                  <c:v>1.27E-9</c:v>
                </c:pt>
                <c:pt idx="815">
                  <c:v>1.2799999999999999E-9</c:v>
                </c:pt>
                <c:pt idx="816">
                  <c:v>1.2900000000000001E-9</c:v>
                </c:pt>
                <c:pt idx="817">
                  <c:v>1.2900000000000001E-9</c:v>
                </c:pt>
                <c:pt idx="818">
                  <c:v>1.2799999999999999E-9</c:v>
                </c:pt>
                <c:pt idx="819">
                  <c:v>1.2799999999999999E-9</c:v>
                </c:pt>
                <c:pt idx="820">
                  <c:v>1.27E-9</c:v>
                </c:pt>
                <c:pt idx="821">
                  <c:v>1.2799999999999999E-9</c:v>
                </c:pt>
                <c:pt idx="822">
                  <c:v>1.2799999999999999E-9</c:v>
                </c:pt>
                <c:pt idx="823">
                  <c:v>1.2900000000000001E-9</c:v>
                </c:pt>
                <c:pt idx="824">
                  <c:v>1.2900000000000001E-9</c:v>
                </c:pt>
                <c:pt idx="825">
                  <c:v>1.3000000000000001E-9</c:v>
                </c:pt>
                <c:pt idx="826">
                  <c:v>1.2900000000000001E-9</c:v>
                </c:pt>
                <c:pt idx="827">
                  <c:v>1.2900000000000001E-9</c:v>
                </c:pt>
                <c:pt idx="828">
                  <c:v>1.2900000000000001E-9</c:v>
                </c:pt>
                <c:pt idx="829">
                  <c:v>1.27E-9</c:v>
                </c:pt>
                <c:pt idx="830">
                  <c:v>1.27E-9</c:v>
                </c:pt>
                <c:pt idx="831">
                  <c:v>1.26E-9</c:v>
                </c:pt>
                <c:pt idx="832">
                  <c:v>1.26E-9</c:v>
                </c:pt>
                <c:pt idx="833">
                  <c:v>1.26E-9</c:v>
                </c:pt>
                <c:pt idx="834">
                  <c:v>1.26E-9</c:v>
                </c:pt>
                <c:pt idx="835">
                  <c:v>1.26E-9</c:v>
                </c:pt>
                <c:pt idx="836">
                  <c:v>1.27E-9</c:v>
                </c:pt>
                <c:pt idx="837">
                  <c:v>1.27E-9</c:v>
                </c:pt>
                <c:pt idx="838">
                  <c:v>1.26E-9</c:v>
                </c:pt>
                <c:pt idx="839">
                  <c:v>1.27E-9</c:v>
                </c:pt>
                <c:pt idx="840">
                  <c:v>1.26E-9</c:v>
                </c:pt>
                <c:pt idx="841">
                  <c:v>1.26E-9</c:v>
                </c:pt>
                <c:pt idx="842">
                  <c:v>1.26E-9</c:v>
                </c:pt>
                <c:pt idx="843">
                  <c:v>1.26E-9</c:v>
                </c:pt>
                <c:pt idx="844">
                  <c:v>1.26E-9</c:v>
                </c:pt>
                <c:pt idx="845">
                  <c:v>1.26E-9</c:v>
                </c:pt>
                <c:pt idx="846">
                  <c:v>1.26E-9</c:v>
                </c:pt>
                <c:pt idx="847">
                  <c:v>1.26E-9</c:v>
                </c:pt>
                <c:pt idx="848">
                  <c:v>1.26E-9</c:v>
                </c:pt>
                <c:pt idx="849">
                  <c:v>1.26E-9</c:v>
                </c:pt>
                <c:pt idx="850">
                  <c:v>1.27E-9</c:v>
                </c:pt>
                <c:pt idx="851">
                  <c:v>1.26E-9</c:v>
                </c:pt>
                <c:pt idx="852">
                  <c:v>1.26E-9</c:v>
                </c:pt>
                <c:pt idx="853">
                  <c:v>1.25E-9</c:v>
                </c:pt>
                <c:pt idx="854">
                  <c:v>1.25E-9</c:v>
                </c:pt>
                <c:pt idx="855">
                  <c:v>1.2400000000000001E-9</c:v>
                </c:pt>
                <c:pt idx="856">
                  <c:v>1.2400000000000001E-9</c:v>
                </c:pt>
                <c:pt idx="857">
                  <c:v>1.2400000000000001E-9</c:v>
                </c:pt>
                <c:pt idx="858">
                  <c:v>1.2400000000000001E-9</c:v>
                </c:pt>
                <c:pt idx="859">
                  <c:v>1.2400000000000001E-9</c:v>
                </c:pt>
                <c:pt idx="860">
                  <c:v>1.2400000000000001E-9</c:v>
                </c:pt>
                <c:pt idx="861">
                  <c:v>1.2400000000000001E-9</c:v>
                </c:pt>
                <c:pt idx="862">
                  <c:v>1.2400000000000001E-9</c:v>
                </c:pt>
                <c:pt idx="863">
                  <c:v>1.2400000000000001E-9</c:v>
                </c:pt>
                <c:pt idx="864">
                  <c:v>1.2400000000000001E-9</c:v>
                </c:pt>
                <c:pt idx="865">
                  <c:v>1.2400000000000001E-9</c:v>
                </c:pt>
                <c:pt idx="866">
                  <c:v>1.2400000000000001E-9</c:v>
                </c:pt>
                <c:pt idx="867">
                  <c:v>1.2400000000000001E-9</c:v>
                </c:pt>
                <c:pt idx="868">
                  <c:v>1.2400000000000001E-9</c:v>
                </c:pt>
                <c:pt idx="869">
                  <c:v>1.25E-9</c:v>
                </c:pt>
                <c:pt idx="870">
                  <c:v>1.26E-9</c:v>
                </c:pt>
                <c:pt idx="871">
                  <c:v>1.26E-9</c:v>
                </c:pt>
                <c:pt idx="872">
                  <c:v>1.26E-9</c:v>
                </c:pt>
                <c:pt idx="873">
                  <c:v>1.26E-9</c:v>
                </c:pt>
                <c:pt idx="874">
                  <c:v>1.26E-9</c:v>
                </c:pt>
                <c:pt idx="875">
                  <c:v>1.26E-9</c:v>
                </c:pt>
                <c:pt idx="876">
                  <c:v>1.2400000000000001E-9</c:v>
                </c:pt>
                <c:pt idx="877">
                  <c:v>1.2400000000000001E-9</c:v>
                </c:pt>
                <c:pt idx="878">
                  <c:v>1.25E-9</c:v>
                </c:pt>
                <c:pt idx="879">
                  <c:v>1.2400000000000001E-9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FD-462E-81FC-4C280FAA6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526600"/>
        <c:axId val="429522664"/>
      </c:scatterChart>
      <c:valAx>
        <c:axId val="429526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Elapsed</a:t>
                </a:r>
                <a:r>
                  <a:rPr lang="en-US" baseline="0"/>
                  <a:t> (s</a:t>
                </a:r>
                <a:r>
                  <a:rPr lang="en-US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522664"/>
        <c:crosses val="autoZero"/>
        <c:crossBetween val="midCat"/>
      </c:valAx>
      <c:valAx>
        <c:axId val="429522664"/>
        <c:scaling>
          <c:orientation val="minMax"/>
          <c:max val="1.0000000000000005E-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Gun Vacuum</a:t>
                </a:r>
                <a:r>
                  <a:rPr lang="en-US" baseline="0"/>
                  <a:t> (A)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5266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Ghost Current vs Time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'Ghost Current and Gun Vacuum'!$B$2:$B$1501</c:f>
              <c:numCache>
                <c:formatCode>[$-F400]h:mm:ss\ AM/PM</c:formatCode>
                <c:ptCount val="1500"/>
                <c:pt idx="0">
                  <c:v>0.63888888888888884</c:v>
                </c:pt>
                <c:pt idx="1">
                  <c:v>0.63890046296296299</c:v>
                </c:pt>
                <c:pt idx="2">
                  <c:v>0.63891203703703703</c:v>
                </c:pt>
                <c:pt idx="3">
                  <c:v>0.63892361111111107</c:v>
                </c:pt>
                <c:pt idx="4">
                  <c:v>0.63893518518518522</c:v>
                </c:pt>
                <c:pt idx="5">
                  <c:v>0.63894675925925926</c:v>
                </c:pt>
                <c:pt idx="6">
                  <c:v>0.63895833333333329</c:v>
                </c:pt>
                <c:pt idx="7">
                  <c:v>0.63896990740740744</c:v>
                </c:pt>
                <c:pt idx="8">
                  <c:v>0.63898148148148148</c:v>
                </c:pt>
                <c:pt idx="9">
                  <c:v>0.63899305555555552</c:v>
                </c:pt>
                <c:pt idx="10">
                  <c:v>0.63900462962962967</c:v>
                </c:pt>
                <c:pt idx="11">
                  <c:v>0.63901620370370371</c:v>
                </c:pt>
                <c:pt idx="12">
                  <c:v>0.63902777777777775</c:v>
                </c:pt>
                <c:pt idx="13">
                  <c:v>0.6390393518518519</c:v>
                </c:pt>
                <c:pt idx="14">
                  <c:v>0.63905092592592594</c:v>
                </c:pt>
                <c:pt idx="15">
                  <c:v>0.63906249999999998</c:v>
                </c:pt>
                <c:pt idx="16">
                  <c:v>0.63907407407407413</c:v>
                </c:pt>
                <c:pt idx="17">
                  <c:v>0.63908564814814817</c:v>
                </c:pt>
                <c:pt idx="18">
                  <c:v>0.63909722222222221</c:v>
                </c:pt>
                <c:pt idx="19">
                  <c:v>0.63910879629629624</c:v>
                </c:pt>
                <c:pt idx="20">
                  <c:v>0.63912037037037039</c:v>
                </c:pt>
                <c:pt idx="21">
                  <c:v>0.63913194444444443</c:v>
                </c:pt>
                <c:pt idx="22">
                  <c:v>0.63914351851851847</c:v>
                </c:pt>
                <c:pt idx="23">
                  <c:v>0.63915509259259262</c:v>
                </c:pt>
                <c:pt idx="24">
                  <c:v>0.63916666666666666</c:v>
                </c:pt>
                <c:pt idx="25">
                  <c:v>0.6391782407407407</c:v>
                </c:pt>
                <c:pt idx="26">
                  <c:v>0.63918981481481485</c:v>
                </c:pt>
                <c:pt idx="27">
                  <c:v>0.63920138888888889</c:v>
                </c:pt>
                <c:pt idx="28">
                  <c:v>0.63921296296296293</c:v>
                </c:pt>
                <c:pt idx="29">
                  <c:v>0.63922453703703708</c:v>
                </c:pt>
                <c:pt idx="30">
                  <c:v>0.63923611111111112</c:v>
                </c:pt>
                <c:pt idx="31">
                  <c:v>0.63924768518518515</c:v>
                </c:pt>
                <c:pt idx="32">
                  <c:v>0.6392592592592593</c:v>
                </c:pt>
                <c:pt idx="33">
                  <c:v>0.63927083333333334</c:v>
                </c:pt>
                <c:pt idx="34">
                  <c:v>0.63928240740740738</c:v>
                </c:pt>
                <c:pt idx="35">
                  <c:v>0.63929398148148153</c:v>
                </c:pt>
                <c:pt idx="36">
                  <c:v>0.63930555555555557</c:v>
                </c:pt>
                <c:pt idx="37">
                  <c:v>0.63931712962962961</c:v>
                </c:pt>
                <c:pt idx="38">
                  <c:v>0.63932870370370365</c:v>
                </c:pt>
                <c:pt idx="39">
                  <c:v>0.6393402777777778</c:v>
                </c:pt>
                <c:pt idx="40">
                  <c:v>0.63935185185185184</c:v>
                </c:pt>
                <c:pt idx="41">
                  <c:v>0.63936342592592588</c:v>
                </c:pt>
                <c:pt idx="42">
                  <c:v>0.63937500000000003</c:v>
                </c:pt>
                <c:pt idx="43">
                  <c:v>0.63938657407407407</c:v>
                </c:pt>
                <c:pt idx="44">
                  <c:v>0.6393981481481481</c:v>
                </c:pt>
                <c:pt idx="45">
                  <c:v>0.63940972222222225</c:v>
                </c:pt>
                <c:pt idx="46">
                  <c:v>0.63942129629629629</c:v>
                </c:pt>
                <c:pt idx="47">
                  <c:v>0.63943287037037033</c:v>
                </c:pt>
                <c:pt idx="48">
                  <c:v>0.63944444444444448</c:v>
                </c:pt>
                <c:pt idx="49">
                  <c:v>0.63945601851851852</c:v>
                </c:pt>
                <c:pt idx="50">
                  <c:v>0.63946759259259256</c:v>
                </c:pt>
                <c:pt idx="51">
                  <c:v>0.63947916666666671</c:v>
                </c:pt>
                <c:pt idx="52">
                  <c:v>0.63949074074074075</c:v>
                </c:pt>
                <c:pt idx="53">
                  <c:v>0.63950231481481479</c:v>
                </c:pt>
                <c:pt idx="54">
                  <c:v>0.63951388888888894</c:v>
                </c:pt>
                <c:pt idx="55">
                  <c:v>0.63952546296296298</c:v>
                </c:pt>
                <c:pt idx="56">
                  <c:v>0.63953703703703701</c:v>
                </c:pt>
                <c:pt idx="57">
                  <c:v>0.63954861111111116</c:v>
                </c:pt>
                <c:pt idx="58">
                  <c:v>0.6395601851851852</c:v>
                </c:pt>
                <c:pt idx="59">
                  <c:v>0.63957175925925924</c:v>
                </c:pt>
                <c:pt idx="60">
                  <c:v>0.63958333333333328</c:v>
                </c:pt>
                <c:pt idx="61">
                  <c:v>0.63959490740740743</c:v>
                </c:pt>
                <c:pt idx="62">
                  <c:v>0.63960648148148147</c:v>
                </c:pt>
                <c:pt idx="63">
                  <c:v>0.63961805555555551</c:v>
                </c:pt>
                <c:pt idx="64">
                  <c:v>0.63962962962962966</c:v>
                </c:pt>
                <c:pt idx="65">
                  <c:v>0.6396412037037037</c:v>
                </c:pt>
                <c:pt idx="66">
                  <c:v>0.63965277777777774</c:v>
                </c:pt>
                <c:pt idx="67">
                  <c:v>0.63966435185185189</c:v>
                </c:pt>
                <c:pt idx="68">
                  <c:v>0.63967592592592593</c:v>
                </c:pt>
                <c:pt idx="69">
                  <c:v>0.63968749999999996</c:v>
                </c:pt>
                <c:pt idx="70">
                  <c:v>0.63969907407407411</c:v>
                </c:pt>
                <c:pt idx="71">
                  <c:v>0.63971064814814815</c:v>
                </c:pt>
                <c:pt idx="72">
                  <c:v>0.63972222222222219</c:v>
                </c:pt>
                <c:pt idx="73">
                  <c:v>0.63973379629629634</c:v>
                </c:pt>
                <c:pt idx="74">
                  <c:v>0.63974537037037038</c:v>
                </c:pt>
                <c:pt idx="75">
                  <c:v>0.63975694444444442</c:v>
                </c:pt>
                <c:pt idx="76">
                  <c:v>0.63976851851851857</c:v>
                </c:pt>
                <c:pt idx="77">
                  <c:v>0.63978009259259261</c:v>
                </c:pt>
                <c:pt idx="78">
                  <c:v>0.63979166666666665</c:v>
                </c:pt>
                <c:pt idx="79">
                  <c:v>0.63980324074074069</c:v>
                </c:pt>
                <c:pt idx="80">
                  <c:v>0.63981481481481484</c:v>
                </c:pt>
                <c:pt idx="81">
                  <c:v>0.63982638888888888</c:v>
                </c:pt>
                <c:pt idx="82">
                  <c:v>0.63983796296296291</c:v>
                </c:pt>
                <c:pt idx="83">
                  <c:v>0.63984953703703706</c:v>
                </c:pt>
                <c:pt idx="84">
                  <c:v>0.6398611111111111</c:v>
                </c:pt>
                <c:pt idx="85">
                  <c:v>0.63987268518518514</c:v>
                </c:pt>
                <c:pt idx="86">
                  <c:v>0.63988425925925929</c:v>
                </c:pt>
                <c:pt idx="87">
                  <c:v>0.63989583333333333</c:v>
                </c:pt>
                <c:pt idx="88">
                  <c:v>0.63990740740740737</c:v>
                </c:pt>
                <c:pt idx="89">
                  <c:v>0.63991898148148152</c:v>
                </c:pt>
                <c:pt idx="90">
                  <c:v>0.63993055555555556</c:v>
                </c:pt>
                <c:pt idx="91">
                  <c:v>0.6399421296296296</c:v>
                </c:pt>
                <c:pt idx="92">
                  <c:v>0.63995370370370375</c:v>
                </c:pt>
                <c:pt idx="93">
                  <c:v>0.63996527777777779</c:v>
                </c:pt>
                <c:pt idx="94">
                  <c:v>0.63997685185185182</c:v>
                </c:pt>
                <c:pt idx="95">
                  <c:v>0.63998842592592597</c:v>
                </c:pt>
                <c:pt idx="96">
                  <c:v>0.64</c:v>
                </c:pt>
                <c:pt idx="97">
                  <c:v>0.64001157407407405</c:v>
                </c:pt>
                <c:pt idx="98">
                  <c:v>0.6400231481481482</c:v>
                </c:pt>
                <c:pt idx="99">
                  <c:v>0.64003472222222224</c:v>
                </c:pt>
                <c:pt idx="100">
                  <c:v>0.64004629629629628</c:v>
                </c:pt>
                <c:pt idx="101">
                  <c:v>0.64005787037037032</c:v>
                </c:pt>
                <c:pt idx="102">
                  <c:v>0.64006944444444447</c:v>
                </c:pt>
                <c:pt idx="103">
                  <c:v>0.64008101851851851</c:v>
                </c:pt>
                <c:pt idx="104">
                  <c:v>0.64009259259259255</c:v>
                </c:pt>
                <c:pt idx="105">
                  <c:v>0.6401041666666667</c:v>
                </c:pt>
                <c:pt idx="106">
                  <c:v>0.64011574074074074</c:v>
                </c:pt>
                <c:pt idx="107">
                  <c:v>0.64012731481481477</c:v>
                </c:pt>
                <c:pt idx="108">
                  <c:v>0.64013888888888892</c:v>
                </c:pt>
                <c:pt idx="109">
                  <c:v>0.64015046296296296</c:v>
                </c:pt>
                <c:pt idx="110">
                  <c:v>0.640162037037037</c:v>
                </c:pt>
                <c:pt idx="111">
                  <c:v>0.64017361111111115</c:v>
                </c:pt>
                <c:pt idx="112">
                  <c:v>0.64018518518518519</c:v>
                </c:pt>
                <c:pt idx="113">
                  <c:v>0.64019675925925923</c:v>
                </c:pt>
                <c:pt idx="114">
                  <c:v>0.64020833333333338</c:v>
                </c:pt>
                <c:pt idx="115">
                  <c:v>0.64021990740740742</c:v>
                </c:pt>
                <c:pt idx="116">
                  <c:v>0.64023148148148146</c:v>
                </c:pt>
                <c:pt idx="117">
                  <c:v>0.64024305555555561</c:v>
                </c:pt>
                <c:pt idx="118">
                  <c:v>0.64025462962962965</c:v>
                </c:pt>
                <c:pt idx="119">
                  <c:v>0.64026620370370368</c:v>
                </c:pt>
                <c:pt idx="120">
                  <c:v>0.64027777777777772</c:v>
                </c:pt>
                <c:pt idx="121">
                  <c:v>0.64028935185185187</c:v>
                </c:pt>
                <c:pt idx="122">
                  <c:v>0.64030092592592591</c:v>
                </c:pt>
                <c:pt idx="123">
                  <c:v>0.64031249999999995</c:v>
                </c:pt>
                <c:pt idx="124">
                  <c:v>0.6403240740740741</c:v>
                </c:pt>
                <c:pt idx="125">
                  <c:v>0.64033564814814814</c:v>
                </c:pt>
                <c:pt idx="126">
                  <c:v>0.64034722222222218</c:v>
                </c:pt>
                <c:pt idx="127">
                  <c:v>0.64035879629629633</c:v>
                </c:pt>
                <c:pt idx="128">
                  <c:v>0.64037037037037037</c:v>
                </c:pt>
                <c:pt idx="129">
                  <c:v>0.64038194444444441</c:v>
                </c:pt>
                <c:pt idx="130">
                  <c:v>0.64039351851851856</c:v>
                </c:pt>
                <c:pt idx="131">
                  <c:v>0.6404050925925926</c:v>
                </c:pt>
                <c:pt idx="132">
                  <c:v>0.64041666666666663</c:v>
                </c:pt>
                <c:pt idx="133">
                  <c:v>0.64042824074074078</c:v>
                </c:pt>
                <c:pt idx="134">
                  <c:v>0.64043981481481482</c:v>
                </c:pt>
                <c:pt idx="135">
                  <c:v>0.64045138888888886</c:v>
                </c:pt>
                <c:pt idx="136">
                  <c:v>0.64046296296296301</c:v>
                </c:pt>
                <c:pt idx="137">
                  <c:v>0.64047453703703705</c:v>
                </c:pt>
                <c:pt idx="138">
                  <c:v>0.64048611111111109</c:v>
                </c:pt>
                <c:pt idx="139">
                  <c:v>0.64049768518518524</c:v>
                </c:pt>
                <c:pt idx="140">
                  <c:v>0.64050925925925928</c:v>
                </c:pt>
                <c:pt idx="141">
                  <c:v>0.64052083333333332</c:v>
                </c:pt>
                <c:pt idx="142">
                  <c:v>0.64053240740740736</c:v>
                </c:pt>
                <c:pt idx="143">
                  <c:v>0.64054398148148151</c:v>
                </c:pt>
                <c:pt idx="144">
                  <c:v>0.64055555555555554</c:v>
                </c:pt>
                <c:pt idx="145">
                  <c:v>0.64056712962962958</c:v>
                </c:pt>
                <c:pt idx="146">
                  <c:v>0.64057870370370373</c:v>
                </c:pt>
                <c:pt idx="147">
                  <c:v>0.64059027777777777</c:v>
                </c:pt>
                <c:pt idx="148">
                  <c:v>0.64060185185185181</c:v>
                </c:pt>
                <c:pt idx="149">
                  <c:v>0.64061342592592596</c:v>
                </c:pt>
                <c:pt idx="150">
                  <c:v>0.640625</c:v>
                </c:pt>
                <c:pt idx="151">
                  <c:v>0.64063657407407404</c:v>
                </c:pt>
                <c:pt idx="152">
                  <c:v>0.64064814814814819</c:v>
                </c:pt>
                <c:pt idx="153">
                  <c:v>0.64065972222222223</c:v>
                </c:pt>
                <c:pt idx="154">
                  <c:v>0.64067129629629627</c:v>
                </c:pt>
                <c:pt idx="155">
                  <c:v>0.64068287037037042</c:v>
                </c:pt>
                <c:pt idx="156">
                  <c:v>0.64069444444444446</c:v>
                </c:pt>
                <c:pt idx="157">
                  <c:v>0.64070601851851849</c:v>
                </c:pt>
                <c:pt idx="158">
                  <c:v>0.64071759259259264</c:v>
                </c:pt>
                <c:pt idx="159">
                  <c:v>0.64072916666666668</c:v>
                </c:pt>
                <c:pt idx="160">
                  <c:v>0.64074074074074072</c:v>
                </c:pt>
                <c:pt idx="161">
                  <c:v>0.64075231481481476</c:v>
                </c:pt>
                <c:pt idx="162">
                  <c:v>0.64076388888888891</c:v>
                </c:pt>
                <c:pt idx="163">
                  <c:v>0.64077546296296295</c:v>
                </c:pt>
                <c:pt idx="164">
                  <c:v>0.64078703703703699</c:v>
                </c:pt>
                <c:pt idx="165">
                  <c:v>0.64079861111111114</c:v>
                </c:pt>
                <c:pt idx="166">
                  <c:v>0.64081018518518518</c:v>
                </c:pt>
                <c:pt idx="167">
                  <c:v>0.64082175925925922</c:v>
                </c:pt>
                <c:pt idx="168">
                  <c:v>0.64083333333333337</c:v>
                </c:pt>
                <c:pt idx="169">
                  <c:v>0.6408449074074074</c:v>
                </c:pt>
                <c:pt idx="170">
                  <c:v>0.64085648148148144</c:v>
                </c:pt>
                <c:pt idx="171">
                  <c:v>0.64086805555555559</c:v>
                </c:pt>
                <c:pt idx="172">
                  <c:v>0.64087962962962963</c:v>
                </c:pt>
                <c:pt idx="173">
                  <c:v>0.64089120370370367</c:v>
                </c:pt>
                <c:pt idx="174">
                  <c:v>0.64090277777777782</c:v>
                </c:pt>
                <c:pt idx="175">
                  <c:v>0.64091435185185186</c:v>
                </c:pt>
                <c:pt idx="176">
                  <c:v>0.6409259259259259</c:v>
                </c:pt>
                <c:pt idx="177">
                  <c:v>0.64093750000000005</c:v>
                </c:pt>
                <c:pt idx="178">
                  <c:v>0.64094907407407409</c:v>
                </c:pt>
                <c:pt idx="179">
                  <c:v>0.64096064814814813</c:v>
                </c:pt>
                <c:pt idx="180">
                  <c:v>0.64097222222222228</c:v>
                </c:pt>
                <c:pt idx="181">
                  <c:v>0.64098379629629632</c:v>
                </c:pt>
                <c:pt idx="182">
                  <c:v>0.64099537037037035</c:v>
                </c:pt>
                <c:pt idx="183">
                  <c:v>0.64100694444444439</c:v>
                </c:pt>
                <c:pt idx="184">
                  <c:v>0.64101851851851854</c:v>
                </c:pt>
                <c:pt idx="185">
                  <c:v>0.64103009259259258</c:v>
                </c:pt>
                <c:pt idx="186">
                  <c:v>0.64104166666666662</c:v>
                </c:pt>
                <c:pt idx="187">
                  <c:v>0.64105324074074077</c:v>
                </c:pt>
                <c:pt idx="188">
                  <c:v>0.64106481481481481</c:v>
                </c:pt>
                <c:pt idx="189">
                  <c:v>0.64107638888888885</c:v>
                </c:pt>
                <c:pt idx="190">
                  <c:v>0.641087962962963</c:v>
                </c:pt>
                <c:pt idx="191">
                  <c:v>0.64109953703703704</c:v>
                </c:pt>
                <c:pt idx="192">
                  <c:v>0.64111111111111108</c:v>
                </c:pt>
                <c:pt idx="193">
                  <c:v>0.64112268518518523</c:v>
                </c:pt>
                <c:pt idx="194">
                  <c:v>0.64113425925925926</c:v>
                </c:pt>
                <c:pt idx="195">
                  <c:v>0.6411458333333333</c:v>
                </c:pt>
                <c:pt idx="196">
                  <c:v>0.64115740740740745</c:v>
                </c:pt>
                <c:pt idx="197">
                  <c:v>0.64116898148148149</c:v>
                </c:pt>
                <c:pt idx="198">
                  <c:v>0.64118055555555553</c:v>
                </c:pt>
                <c:pt idx="199">
                  <c:v>0.64119212962962968</c:v>
                </c:pt>
                <c:pt idx="200">
                  <c:v>0.64120370370370372</c:v>
                </c:pt>
                <c:pt idx="201">
                  <c:v>0.64121527777777776</c:v>
                </c:pt>
                <c:pt idx="202">
                  <c:v>0.6412268518518518</c:v>
                </c:pt>
                <c:pt idx="203">
                  <c:v>0.64123842592592595</c:v>
                </c:pt>
                <c:pt idx="204">
                  <c:v>0.64124999999999999</c:v>
                </c:pt>
                <c:pt idx="205">
                  <c:v>0.64126157407407403</c:v>
                </c:pt>
                <c:pt idx="206">
                  <c:v>0.64127314814814818</c:v>
                </c:pt>
                <c:pt idx="207">
                  <c:v>0.64128472222222221</c:v>
                </c:pt>
                <c:pt idx="208">
                  <c:v>0.64129629629629625</c:v>
                </c:pt>
                <c:pt idx="209">
                  <c:v>0.6413078703703704</c:v>
                </c:pt>
                <c:pt idx="210">
                  <c:v>0.64131944444444444</c:v>
                </c:pt>
                <c:pt idx="211">
                  <c:v>0.64133101851851848</c:v>
                </c:pt>
                <c:pt idx="212">
                  <c:v>0.64134259259259263</c:v>
                </c:pt>
                <c:pt idx="213">
                  <c:v>0.64135416666666667</c:v>
                </c:pt>
                <c:pt idx="214">
                  <c:v>0.64136574074074071</c:v>
                </c:pt>
                <c:pt idx="215">
                  <c:v>0.64137731481481486</c:v>
                </c:pt>
                <c:pt idx="216">
                  <c:v>0.6413888888888889</c:v>
                </c:pt>
                <c:pt idx="217">
                  <c:v>0.64140046296296294</c:v>
                </c:pt>
                <c:pt idx="218">
                  <c:v>0.64141203703703709</c:v>
                </c:pt>
                <c:pt idx="219">
                  <c:v>0.64142361111111112</c:v>
                </c:pt>
                <c:pt idx="220">
                  <c:v>0.64143518518518516</c:v>
                </c:pt>
                <c:pt idx="221">
                  <c:v>0.64144675925925931</c:v>
                </c:pt>
                <c:pt idx="222">
                  <c:v>0.64145833333333335</c:v>
                </c:pt>
                <c:pt idx="223">
                  <c:v>0.64146990740740739</c:v>
                </c:pt>
                <c:pt idx="224">
                  <c:v>0.64148148148148143</c:v>
                </c:pt>
                <c:pt idx="225">
                  <c:v>0.64149305555555558</c:v>
                </c:pt>
                <c:pt idx="226">
                  <c:v>0.64150462962962962</c:v>
                </c:pt>
                <c:pt idx="227">
                  <c:v>0.64151620370370366</c:v>
                </c:pt>
                <c:pt idx="228">
                  <c:v>0.64152777777777781</c:v>
                </c:pt>
                <c:pt idx="229">
                  <c:v>0.64153935185185185</c:v>
                </c:pt>
                <c:pt idx="230">
                  <c:v>0.64155092592592589</c:v>
                </c:pt>
                <c:pt idx="231">
                  <c:v>0.64156250000000004</c:v>
                </c:pt>
                <c:pt idx="232">
                  <c:v>0.64157407407407407</c:v>
                </c:pt>
                <c:pt idx="233">
                  <c:v>0.64158564814814811</c:v>
                </c:pt>
                <c:pt idx="234">
                  <c:v>0.64159722222222226</c:v>
                </c:pt>
                <c:pt idx="235">
                  <c:v>0.6416087962962963</c:v>
                </c:pt>
                <c:pt idx="236">
                  <c:v>0.64162037037037034</c:v>
                </c:pt>
                <c:pt idx="237">
                  <c:v>0.64163194444444449</c:v>
                </c:pt>
                <c:pt idx="238">
                  <c:v>0.64164351851851853</c:v>
                </c:pt>
                <c:pt idx="239">
                  <c:v>0.64165509259259257</c:v>
                </c:pt>
                <c:pt idx="240">
                  <c:v>0.64166666666666672</c:v>
                </c:pt>
                <c:pt idx="241">
                  <c:v>0.64167824074074076</c:v>
                </c:pt>
                <c:pt idx="242">
                  <c:v>0.6416898148148148</c:v>
                </c:pt>
                <c:pt idx="243">
                  <c:v>0.64170138888888884</c:v>
                </c:pt>
                <c:pt idx="244">
                  <c:v>0.64171296296296299</c:v>
                </c:pt>
                <c:pt idx="245">
                  <c:v>0.64172453703703702</c:v>
                </c:pt>
                <c:pt idx="246">
                  <c:v>0.64173611111111106</c:v>
                </c:pt>
                <c:pt idx="247">
                  <c:v>0.64174768518518521</c:v>
                </c:pt>
                <c:pt idx="248">
                  <c:v>0.64175925925925925</c:v>
                </c:pt>
                <c:pt idx="249">
                  <c:v>0.64177083333333329</c:v>
                </c:pt>
                <c:pt idx="250">
                  <c:v>0.64178240740740744</c:v>
                </c:pt>
                <c:pt idx="251">
                  <c:v>0.64179398148148148</c:v>
                </c:pt>
                <c:pt idx="252">
                  <c:v>0.64180555555555552</c:v>
                </c:pt>
                <c:pt idx="253">
                  <c:v>0.64181712962962967</c:v>
                </c:pt>
                <c:pt idx="254">
                  <c:v>0.64182870370370371</c:v>
                </c:pt>
                <c:pt idx="255">
                  <c:v>0.64184027777777775</c:v>
                </c:pt>
                <c:pt idx="256">
                  <c:v>0.6418518518518519</c:v>
                </c:pt>
                <c:pt idx="257">
                  <c:v>0.64186342592592593</c:v>
                </c:pt>
                <c:pt idx="258">
                  <c:v>0.64187499999999997</c:v>
                </c:pt>
                <c:pt idx="259">
                  <c:v>0.64188657407407412</c:v>
                </c:pt>
                <c:pt idx="260">
                  <c:v>0.64189814814814816</c:v>
                </c:pt>
                <c:pt idx="261">
                  <c:v>0.6419097222222222</c:v>
                </c:pt>
                <c:pt idx="262">
                  <c:v>0.64192129629629635</c:v>
                </c:pt>
                <c:pt idx="263">
                  <c:v>0.64193287037037039</c:v>
                </c:pt>
                <c:pt idx="264">
                  <c:v>0.64194444444444443</c:v>
                </c:pt>
                <c:pt idx="265">
                  <c:v>0.64195601851851847</c:v>
                </c:pt>
                <c:pt idx="266">
                  <c:v>0.64196759259259262</c:v>
                </c:pt>
                <c:pt idx="267">
                  <c:v>0.64197916666666666</c:v>
                </c:pt>
                <c:pt idx="268">
                  <c:v>0.6419907407407407</c:v>
                </c:pt>
                <c:pt idx="269">
                  <c:v>0.64200231481481485</c:v>
                </c:pt>
                <c:pt idx="270">
                  <c:v>0.64201388888888888</c:v>
                </c:pt>
                <c:pt idx="271">
                  <c:v>0.64202546296296292</c:v>
                </c:pt>
                <c:pt idx="272">
                  <c:v>0.64203703703703707</c:v>
                </c:pt>
                <c:pt idx="273">
                  <c:v>0.64204861111111111</c:v>
                </c:pt>
                <c:pt idx="274">
                  <c:v>0.64206018518518515</c:v>
                </c:pt>
                <c:pt idx="275">
                  <c:v>0.6420717592592593</c:v>
                </c:pt>
                <c:pt idx="276">
                  <c:v>0.64208333333333334</c:v>
                </c:pt>
                <c:pt idx="277">
                  <c:v>0.64209490740740738</c:v>
                </c:pt>
                <c:pt idx="278">
                  <c:v>0.64210648148148153</c:v>
                </c:pt>
                <c:pt idx="279">
                  <c:v>0.64211805555555557</c:v>
                </c:pt>
                <c:pt idx="280">
                  <c:v>0.64212962962962961</c:v>
                </c:pt>
                <c:pt idx="281">
                  <c:v>0.64214120370370376</c:v>
                </c:pt>
                <c:pt idx="282">
                  <c:v>0.64215277777777779</c:v>
                </c:pt>
                <c:pt idx="283">
                  <c:v>0.64216435185185183</c:v>
                </c:pt>
                <c:pt idx="284">
                  <c:v>0.64217592592592587</c:v>
                </c:pt>
                <c:pt idx="285">
                  <c:v>0.64218750000000002</c:v>
                </c:pt>
                <c:pt idx="286">
                  <c:v>0.64219907407407406</c:v>
                </c:pt>
                <c:pt idx="287">
                  <c:v>0.6422106481481481</c:v>
                </c:pt>
                <c:pt idx="288">
                  <c:v>0.64222222222222225</c:v>
                </c:pt>
                <c:pt idx="289">
                  <c:v>0.64223379629629629</c:v>
                </c:pt>
                <c:pt idx="290">
                  <c:v>0.64224537037037033</c:v>
                </c:pt>
                <c:pt idx="291">
                  <c:v>0.64225694444444448</c:v>
                </c:pt>
                <c:pt idx="292">
                  <c:v>0.64226851851851852</c:v>
                </c:pt>
                <c:pt idx="293">
                  <c:v>0.64228009259259256</c:v>
                </c:pt>
                <c:pt idx="294">
                  <c:v>0.64229166666666671</c:v>
                </c:pt>
                <c:pt idx="295">
                  <c:v>0.64230324074074074</c:v>
                </c:pt>
                <c:pt idx="296">
                  <c:v>0.64231481481481478</c:v>
                </c:pt>
                <c:pt idx="297">
                  <c:v>0.64232638888888893</c:v>
                </c:pt>
                <c:pt idx="298">
                  <c:v>0.64233796296296297</c:v>
                </c:pt>
                <c:pt idx="299">
                  <c:v>0.64234953703703701</c:v>
                </c:pt>
                <c:pt idx="300">
                  <c:v>0.64236111111111116</c:v>
                </c:pt>
                <c:pt idx="301">
                  <c:v>0.6423726851851852</c:v>
                </c:pt>
                <c:pt idx="302">
                  <c:v>0.64238425925925924</c:v>
                </c:pt>
                <c:pt idx="303">
                  <c:v>0.64239583333333339</c:v>
                </c:pt>
                <c:pt idx="304">
                  <c:v>0.64240740740740743</c:v>
                </c:pt>
                <c:pt idx="305">
                  <c:v>0.64241898148148147</c:v>
                </c:pt>
                <c:pt idx="306">
                  <c:v>0.6424305555555555</c:v>
                </c:pt>
                <c:pt idx="307">
                  <c:v>0.64244212962962965</c:v>
                </c:pt>
                <c:pt idx="308">
                  <c:v>0.64245370370370369</c:v>
                </c:pt>
                <c:pt idx="309">
                  <c:v>0.64246527777777773</c:v>
                </c:pt>
                <c:pt idx="310">
                  <c:v>0.64247685185185188</c:v>
                </c:pt>
                <c:pt idx="311">
                  <c:v>0.64248842592592592</c:v>
                </c:pt>
                <c:pt idx="312">
                  <c:v>0.64249999999999996</c:v>
                </c:pt>
                <c:pt idx="313">
                  <c:v>0.64251157407407411</c:v>
                </c:pt>
                <c:pt idx="314">
                  <c:v>0.64252314814814815</c:v>
                </c:pt>
                <c:pt idx="315">
                  <c:v>0.64253472222222219</c:v>
                </c:pt>
                <c:pt idx="316">
                  <c:v>0.64254629629629634</c:v>
                </c:pt>
                <c:pt idx="317">
                  <c:v>0.64255787037037038</c:v>
                </c:pt>
                <c:pt idx="318">
                  <c:v>0.64256944444444442</c:v>
                </c:pt>
                <c:pt idx="319">
                  <c:v>0.64258101851851857</c:v>
                </c:pt>
                <c:pt idx="320">
                  <c:v>0.6425925925925926</c:v>
                </c:pt>
                <c:pt idx="321">
                  <c:v>0.64260416666666664</c:v>
                </c:pt>
                <c:pt idx="322">
                  <c:v>0.64261574074074079</c:v>
                </c:pt>
                <c:pt idx="323">
                  <c:v>0.64262731481481483</c:v>
                </c:pt>
                <c:pt idx="324">
                  <c:v>0.64263888888888887</c:v>
                </c:pt>
                <c:pt idx="325">
                  <c:v>0.64265046296296291</c:v>
                </c:pt>
                <c:pt idx="326">
                  <c:v>0.64266203703703706</c:v>
                </c:pt>
                <c:pt idx="327">
                  <c:v>0.6426736111111111</c:v>
                </c:pt>
                <c:pt idx="328">
                  <c:v>0.64268518518518514</c:v>
                </c:pt>
                <c:pt idx="329">
                  <c:v>0.64269675925925929</c:v>
                </c:pt>
                <c:pt idx="330">
                  <c:v>0.64270833333333333</c:v>
                </c:pt>
                <c:pt idx="331">
                  <c:v>0.64271990740740736</c:v>
                </c:pt>
                <c:pt idx="332">
                  <c:v>0.64273148148148151</c:v>
                </c:pt>
                <c:pt idx="333">
                  <c:v>0.64274305555555555</c:v>
                </c:pt>
                <c:pt idx="334">
                  <c:v>0.64275462962962959</c:v>
                </c:pt>
                <c:pt idx="335">
                  <c:v>0.64276620370370374</c:v>
                </c:pt>
                <c:pt idx="336">
                  <c:v>0.64277777777777778</c:v>
                </c:pt>
                <c:pt idx="337">
                  <c:v>0.64278935185185182</c:v>
                </c:pt>
                <c:pt idx="338">
                  <c:v>0.64280092592592597</c:v>
                </c:pt>
                <c:pt idx="339">
                  <c:v>0.64281250000000001</c:v>
                </c:pt>
                <c:pt idx="340">
                  <c:v>0.64282407407407405</c:v>
                </c:pt>
                <c:pt idx="341">
                  <c:v>0.6428356481481482</c:v>
                </c:pt>
                <c:pt idx="342">
                  <c:v>0.64284722222222224</c:v>
                </c:pt>
                <c:pt idx="343">
                  <c:v>0.64285879629629628</c:v>
                </c:pt>
                <c:pt idx="344">
                  <c:v>0.64287037037037043</c:v>
                </c:pt>
                <c:pt idx="345">
                  <c:v>0.64288194444444446</c:v>
                </c:pt>
                <c:pt idx="346">
                  <c:v>0.6428935185185185</c:v>
                </c:pt>
                <c:pt idx="347">
                  <c:v>0.64290509259259254</c:v>
                </c:pt>
                <c:pt idx="348">
                  <c:v>0.64291666666666669</c:v>
                </c:pt>
                <c:pt idx="349">
                  <c:v>0.64292824074074073</c:v>
                </c:pt>
                <c:pt idx="350">
                  <c:v>0.64293981481481477</c:v>
                </c:pt>
                <c:pt idx="351">
                  <c:v>0.64295138888888892</c:v>
                </c:pt>
                <c:pt idx="352">
                  <c:v>0.64296296296296296</c:v>
                </c:pt>
                <c:pt idx="353">
                  <c:v>0.642974537037037</c:v>
                </c:pt>
                <c:pt idx="354">
                  <c:v>0.64298611111111115</c:v>
                </c:pt>
                <c:pt idx="355">
                  <c:v>0.64299768518518519</c:v>
                </c:pt>
                <c:pt idx="356">
                  <c:v>0.64300925925925922</c:v>
                </c:pt>
                <c:pt idx="357">
                  <c:v>0.64302083333333337</c:v>
                </c:pt>
                <c:pt idx="358">
                  <c:v>0.64303240740740741</c:v>
                </c:pt>
                <c:pt idx="359">
                  <c:v>0.64304398148148145</c:v>
                </c:pt>
                <c:pt idx="360">
                  <c:v>0.6430555555555556</c:v>
                </c:pt>
                <c:pt idx="361">
                  <c:v>0.64306712962962964</c:v>
                </c:pt>
                <c:pt idx="362">
                  <c:v>0.64307870370370368</c:v>
                </c:pt>
                <c:pt idx="363">
                  <c:v>0.64309027777777783</c:v>
                </c:pt>
                <c:pt idx="364">
                  <c:v>0.64310185185185187</c:v>
                </c:pt>
                <c:pt idx="365">
                  <c:v>0.64311342592592591</c:v>
                </c:pt>
                <c:pt idx="366">
                  <c:v>0.64312499999999995</c:v>
                </c:pt>
                <c:pt idx="367">
                  <c:v>0.6431365740740741</c:v>
                </c:pt>
                <c:pt idx="368">
                  <c:v>0.64314814814814814</c:v>
                </c:pt>
                <c:pt idx="369">
                  <c:v>0.64315972222222217</c:v>
                </c:pt>
                <c:pt idx="370">
                  <c:v>0.64317129629629632</c:v>
                </c:pt>
                <c:pt idx="371">
                  <c:v>0.64318287037037036</c:v>
                </c:pt>
                <c:pt idx="372">
                  <c:v>0.6431944444444444</c:v>
                </c:pt>
                <c:pt idx="373">
                  <c:v>0.64320601851851855</c:v>
                </c:pt>
                <c:pt idx="374">
                  <c:v>0.64321759259259259</c:v>
                </c:pt>
                <c:pt idx="375">
                  <c:v>0.64322916666666663</c:v>
                </c:pt>
                <c:pt idx="376">
                  <c:v>0.64324074074074078</c:v>
                </c:pt>
                <c:pt idx="377">
                  <c:v>0.64325231481481482</c:v>
                </c:pt>
                <c:pt idx="378">
                  <c:v>0.64326388888888886</c:v>
                </c:pt>
                <c:pt idx="379">
                  <c:v>0.64327546296296301</c:v>
                </c:pt>
                <c:pt idx="380">
                  <c:v>0.64328703703703705</c:v>
                </c:pt>
                <c:pt idx="381">
                  <c:v>0.64329861111111108</c:v>
                </c:pt>
                <c:pt idx="382">
                  <c:v>0.64331018518518523</c:v>
                </c:pt>
                <c:pt idx="383">
                  <c:v>0.64332175925925927</c:v>
                </c:pt>
                <c:pt idx="384">
                  <c:v>0.64333333333333331</c:v>
                </c:pt>
                <c:pt idx="385">
                  <c:v>0.64334490740740746</c:v>
                </c:pt>
                <c:pt idx="386">
                  <c:v>0.6433564814814815</c:v>
                </c:pt>
                <c:pt idx="387">
                  <c:v>0.64336805555555554</c:v>
                </c:pt>
                <c:pt idx="388">
                  <c:v>0.64337962962962958</c:v>
                </c:pt>
                <c:pt idx="389">
                  <c:v>0.64339120370370373</c:v>
                </c:pt>
                <c:pt idx="390">
                  <c:v>0.64340277777777777</c:v>
                </c:pt>
                <c:pt idx="391">
                  <c:v>0.64341435185185181</c:v>
                </c:pt>
                <c:pt idx="392">
                  <c:v>0.64342592592592596</c:v>
                </c:pt>
                <c:pt idx="393">
                  <c:v>0.6434375</c:v>
                </c:pt>
                <c:pt idx="394">
                  <c:v>0.64344907407407403</c:v>
                </c:pt>
                <c:pt idx="395">
                  <c:v>0.64346064814814818</c:v>
                </c:pt>
                <c:pt idx="396">
                  <c:v>0.64347222222222222</c:v>
                </c:pt>
                <c:pt idx="397">
                  <c:v>0.64348379629629626</c:v>
                </c:pt>
                <c:pt idx="398">
                  <c:v>0.64349537037037041</c:v>
                </c:pt>
                <c:pt idx="399">
                  <c:v>0.64350694444444445</c:v>
                </c:pt>
                <c:pt idx="400">
                  <c:v>0.64351851851851849</c:v>
                </c:pt>
                <c:pt idx="401">
                  <c:v>0.64353009259259264</c:v>
                </c:pt>
                <c:pt idx="402">
                  <c:v>0.64354166666666668</c:v>
                </c:pt>
                <c:pt idx="403">
                  <c:v>0.64355324074074072</c:v>
                </c:pt>
                <c:pt idx="404">
                  <c:v>0.64356481481481487</c:v>
                </c:pt>
                <c:pt idx="405">
                  <c:v>0.64357638888888891</c:v>
                </c:pt>
                <c:pt idx="406">
                  <c:v>0.64358796296296295</c:v>
                </c:pt>
                <c:pt idx="407">
                  <c:v>0.64359953703703698</c:v>
                </c:pt>
                <c:pt idx="408">
                  <c:v>0.64361111111111113</c:v>
                </c:pt>
                <c:pt idx="409">
                  <c:v>0.64362268518518517</c:v>
                </c:pt>
                <c:pt idx="410">
                  <c:v>0.64363425925925921</c:v>
                </c:pt>
                <c:pt idx="411">
                  <c:v>0.64364583333333336</c:v>
                </c:pt>
                <c:pt idx="412">
                  <c:v>0.6436574074074074</c:v>
                </c:pt>
                <c:pt idx="413">
                  <c:v>0.64366898148148144</c:v>
                </c:pt>
                <c:pt idx="414">
                  <c:v>0.64368055555555559</c:v>
                </c:pt>
                <c:pt idx="415">
                  <c:v>0.64369212962962963</c:v>
                </c:pt>
                <c:pt idx="416">
                  <c:v>0.64370370370370367</c:v>
                </c:pt>
                <c:pt idx="417">
                  <c:v>0.64371527777777782</c:v>
                </c:pt>
                <c:pt idx="418">
                  <c:v>0.64372685185185186</c:v>
                </c:pt>
                <c:pt idx="419">
                  <c:v>0.64373842592592589</c:v>
                </c:pt>
                <c:pt idx="420">
                  <c:v>0.64375000000000004</c:v>
                </c:pt>
                <c:pt idx="421">
                  <c:v>0.64376157407407408</c:v>
                </c:pt>
                <c:pt idx="422">
                  <c:v>0.64377314814814812</c:v>
                </c:pt>
                <c:pt idx="423">
                  <c:v>0.64378472222222227</c:v>
                </c:pt>
                <c:pt idx="424">
                  <c:v>0.64379629629629631</c:v>
                </c:pt>
                <c:pt idx="425">
                  <c:v>0.64380787037037035</c:v>
                </c:pt>
                <c:pt idx="426">
                  <c:v>0.6438194444444445</c:v>
                </c:pt>
                <c:pt idx="427">
                  <c:v>0.64383101851851854</c:v>
                </c:pt>
                <c:pt idx="428">
                  <c:v>0.64384259259259258</c:v>
                </c:pt>
                <c:pt idx="429">
                  <c:v>0.64385416666666662</c:v>
                </c:pt>
                <c:pt idx="430">
                  <c:v>0.64386574074074077</c:v>
                </c:pt>
                <c:pt idx="431">
                  <c:v>0.64387731481481481</c:v>
                </c:pt>
                <c:pt idx="432">
                  <c:v>0.64388888888888884</c:v>
                </c:pt>
                <c:pt idx="433">
                  <c:v>0.64390046296296299</c:v>
                </c:pt>
                <c:pt idx="434">
                  <c:v>0.64391203703703703</c:v>
                </c:pt>
                <c:pt idx="435">
                  <c:v>0.64392361111111107</c:v>
                </c:pt>
                <c:pt idx="436">
                  <c:v>0.64393518518518522</c:v>
                </c:pt>
                <c:pt idx="437">
                  <c:v>0.64394675925925926</c:v>
                </c:pt>
                <c:pt idx="438">
                  <c:v>0.6439583333333333</c:v>
                </c:pt>
                <c:pt idx="439">
                  <c:v>0.64396990740740745</c:v>
                </c:pt>
                <c:pt idx="440">
                  <c:v>0.64398148148148149</c:v>
                </c:pt>
                <c:pt idx="441">
                  <c:v>0.64399305555555553</c:v>
                </c:pt>
                <c:pt idx="442">
                  <c:v>0.64400462962962968</c:v>
                </c:pt>
                <c:pt idx="443">
                  <c:v>0.64401620370370372</c:v>
                </c:pt>
                <c:pt idx="444">
                  <c:v>0.64402777777777775</c:v>
                </c:pt>
                <c:pt idx="445">
                  <c:v>0.6440393518518519</c:v>
                </c:pt>
                <c:pt idx="446">
                  <c:v>0.64405092592592594</c:v>
                </c:pt>
                <c:pt idx="447">
                  <c:v>0.64406249999999998</c:v>
                </c:pt>
                <c:pt idx="448">
                  <c:v>0.64407407407407402</c:v>
                </c:pt>
                <c:pt idx="449">
                  <c:v>0.64408564814814817</c:v>
                </c:pt>
                <c:pt idx="450">
                  <c:v>0.64409722222222221</c:v>
                </c:pt>
                <c:pt idx="451">
                  <c:v>0.64410879629629625</c:v>
                </c:pt>
                <c:pt idx="452">
                  <c:v>0.6441203703703704</c:v>
                </c:pt>
                <c:pt idx="453">
                  <c:v>0.64413194444444444</c:v>
                </c:pt>
                <c:pt idx="454">
                  <c:v>0.64414351851851848</c:v>
                </c:pt>
                <c:pt idx="455">
                  <c:v>0.64415509259259263</c:v>
                </c:pt>
                <c:pt idx="456">
                  <c:v>0.64416666666666667</c:v>
                </c:pt>
                <c:pt idx="457">
                  <c:v>0.6441782407407407</c:v>
                </c:pt>
                <c:pt idx="458">
                  <c:v>0.64418981481481485</c:v>
                </c:pt>
                <c:pt idx="459">
                  <c:v>0.64420138888888889</c:v>
                </c:pt>
                <c:pt idx="460">
                  <c:v>0.64421296296296293</c:v>
                </c:pt>
                <c:pt idx="461">
                  <c:v>0.64422453703703708</c:v>
                </c:pt>
                <c:pt idx="462">
                  <c:v>0.64423611111111112</c:v>
                </c:pt>
                <c:pt idx="463">
                  <c:v>0.64424768518518516</c:v>
                </c:pt>
                <c:pt idx="464">
                  <c:v>0.64425925925925931</c:v>
                </c:pt>
                <c:pt idx="465">
                  <c:v>0.64427083333333335</c:v>
                </c:pt>
                <c:pt idx="466">
                  <c:v>0.64428240740740739</c:v>
                </c:pt>
                <c:pt idx="467">
                  <c:v>0.64429398148148154</c:v>
                </c:pt>
                <c:pt idx="468">
                  <c:v>0.64430555555555558</c:v>
                </c:pt>
                <c:pt idx="469">
                  <c:v>0.64431712962962961</c:v>
                </c:pt>
                <c:pt idx="470">
                  <c:v>0.64432870370370365</c:v>
                </c:pt>
                <c:pt idx="471">
                  <c:v>0.6443402777777778</c:v>
                </c:pt>
                <c:pt idx="472">
                  <c:v>0.64435185185185184</c:v>
                </c:pt>
                <c:pt idx="473">
                  <c:v>0.64436342592592588</c:v>
                </c:pt>
                <c:pt idx="474">
                  <c:v>0.64437500000000003</c:v>
                </c:pt>
                <c:pt idx="475">
                  <c:v>0.64438657407407407</c:v>
                </c:pt>
                <c:pt idx="476">
                  <c:v>0.64439814814814811</c:v>
                </c:pt>
                <c:pt idx="477">
                  <c:v>0.64440972222222226</c:v>
                </c:pt>
                <c:pt idx="478">
                  <c:v>0.6444212962962963</c:v>
                </c:pt>
                <c:pt idx="479">
                  <c:v>0.64443287037037034</c:v>
                </c:pt>
                <c:pt idx="480">
                  <c:v>0.64444444444444449</c:v>
                </c:pt>
                <c:pt idx="481">
                  <c:v>0.64445601851851853</c:v>
                </c:pt>
                <c:pt idx="482">
                  <c:v>0.64446759259259256</c:v>
                </c:pt>
                <c:pt idx="483">
                  <c:v>0.64447916666666671</c:v>
                </c:pt>
                <c:pt idx="484">
                  <c:v>0.64449074074074075</c:v>
                </c:pt>
                <c:pt idx="485">
                  <c:v>0.64450231481481479</c:v>
                </c:pt>
                <c:pt idx="486">
                  <c:v>0.64451388888888894</c:v>
                </c:pt>
                <c:pt idx="487">
                  <c:v>0.64452546296296298</c:v>
                </c:pt>
                <c:pt idx="488">
                  <c:v>0.64453703703703702</c:v>
                </c:pt>
                <c:pt idx="489">
                  <c:v>0.64454861111111106</c:v>
                </c:pt>
                <c:pt idx="490">
                  <c:v>0.64456018518518521</c:v>
                </c:pt>
                <c:pt idx="491">
                  <c:v>0.64457175925925925</c:v>
                </c:pt>
                <c:pt idx="492">
                  <c:v>0.64458333333333329</c:v>
                </c:pt>
                <c:pt idx="493">
                  <c:v>0.64459490740740744</c:v>
                </c:pt>
                <c:pt idx="494">
                  <c:v>0.64460648148148147</c:v>
                </c:pt>
                <c:pt idx="495">
                  <c:v>0.64461805555555551</c:v>
                </c:pt>
                <c:pt idx="496">
                  <c:v>0.64462962962962966</c:v>
                </c:pt>
                <c:pt idx="497">
                  <c:v>0.6446412037037037</c:v>
                </c:pt>
                <c:pt idx="498">
                  <c:v>0.64465277777777774</c:v>
                </c:pt>
                <c:pt idx="499">
                  <c:v>0.64466435185185189</c:v>
                </c:pt>
                <c:pt idx="500">
                  <c:v>0.64467592592592593</c:v>
                </c:pt>
                <c:pt idx="501">
                  <c:v>0.64468749999999997</c:v>
                </c:pt>
                <c:pt idx="502">
                  <c:v>0.64469907407407412</c:v>
                </c:pt>
                <c:pt idx="503">
                  <c:v>0.64471064814814816</c:v>
                </c:pt>
                <c:pt idx="504">
                  <c:v>0.6447222222222222</c:v>
                </c:pt>
                <c:pt idx="505">
                  <c:v>0.64473379629629635</c:v>
                </c:pt>
                <c:pt idx="506">
                  <c:v>0.64474537037037039</c:v>
                </c:pt>
                <c:pt idx="507">
                  <c:v>0.64475694444444442</c:v>
                </c:pt>
                <c:pt idx="508">
                  <c:v>0.64476851851851846</c:v>
                </c:pt>
                <c:pt idx="509">
                  <c:v>0.64478009259259261</c:v>
                </c:pt>
                <c:pt idx="510">
                  <c:v>0.64479166666666665</c:v>
                </c:pt>
                <c:pt idx="511">
                  <c:v>0.64480324074074069</c:v>
                </c:pt>
                <c:pt idx="512">
                  <c:v>0.64481481481481484</c:v>
                </c:pt>
                <c:pt idx="513">
                  <c:v>0.64482638888888888</c:v>
                </c:pt>
                <c:pt idx="514">
                  <c:v>0.64483796296296292</c:v>
                </c:pt>
                <c:pt idx="515">
                  <c:v>0.64484953703703707</c:v>
                </c:pt>
                <c:pt idx="516">
                  <c:v>0.64486111111111111</c:v>
                </c:pt>
                <c:pt idx="517">
                  <c:v>0.64487268518518515</c:v>
                </c:pt>
                <c:pt idx="518">
                  <c:v>0.6448842592592593</c:v>
                </c:pt>
                <c:pt idx="519">
                  <c:v>0.64489583333333333</c:v>
                </c:pt>
                <c:pt idx="520">
                  <c:v>0.64490740740740737</c:v>
                </c:pt>
                <c:pt idx="521">
                  <c:v>0.64491898148148152</c:v>
                </c:pt>
                <c:pt idx="522">
                  <c:v>0.64493055555555556</c:v>
                </c:pt>
                <c:pt idx="523">
                  <c:v>0.6449421296296296</c:v>
                </c:pt>
                <c:pt idx="524">
                  <c:v>0.64495370370370375</c:v>
                </c:pt>
                <c:pt idx="525">
                  <c:v>0.64496527777777779</c:v>
                </c:pt>
                <c:pt idx="526">
                  <c:v>0.64497685185185183</c:v>
                </c:pt>
                <c:pt idx="527">
                  <c:v>0.64498842592592598</c:v>
                </c:pt>
                <c:pt idx="528">
                  <c:v>0.64500000000000002</c:v>
                </c:pt>
                <c:pt idx="529">
                  <c:v>0.64501157407407406</c:v>
                </c:pt>
                <c:pt idx="530">
                  <c:v>0.6450231481481481</c:v>
                </c:pt>
                <c:pt idx="531">
                  <c:v>0.64503472222222225</c:v>
                </c:pt>
                <c:pt idx="532">
                  <c:v>0.64504629629629628</c:v>
                </c:pt>
                <c:pt idx="533">
                  <c:v>0.64505787037037032</c:v>
                </c:pt>
                <c:pt idx="534">
                  <c:v>0.64506944444444447</c:v>
                </c:pt>
                <c:pt idx="535">
                  <c:v>0.64508101851851851</c:v>
                </c:pt>
                <c:pt idx="536">
                  <c:v>0.64509259259259255</c:v>
                </c:pt>
                <c:pt idx="537">
                  <c:v>0.6451041666666667</c:v>
                </c:pt>
                <c:pt idx="538">
                  <c:v>0.64511574074074074</c:v>
                </c:pt>
                <c:pt idx="539">
                  <c:v>0.64512731481481478</c:v>
                </c:pt>
                <c:pt idx="540">
                  <c:v>0.64513888888888893</c:v>
                </c:pt>
                <c:pt idx="541">
                  <c:v>0.64515046296296297</c:v>
                </c:pt>
                <c:pt idx="542">
                  <c:v>0.64516203703703701</c:v>
                </c:pt>
                <c:pt idx="543">
                  <c:v>0.64517361111111116</c:v>
                </c:pt>
                <c:pt idx="544">
                  <c:v>0.64518518518518519</c:v>
                </c:pt>
                <c:pt idx="545">
                  <c:v>0.64519675925925923</c:v>
                </c:pt>
                <c:pt idx="546">
                  <c:v>0.64520833333333338</c:v>
                </c:pt>
                <c:pt idx="547">
                  <c:v>0.64521990740740742</c:v>
                </c:pt>
                <c:pt idx="548">
                  <c:v>0.64523148148148146</c:v>
                </c:pt>
                <c:pt idx="549">
                  <c:v>0.6452430555555555</c:v>
                </c:pt>
                <c:pt idx="550">
                  <c:v>0.64525462962962965</c:v>
                </c:pt>
                <c:pt idx="551">
                  <c:v>0.64526620370370369</c:v>
                </c:pt>
                <c:pt idx="552">
                  <c:v>0.64527777777777773</c:v>
                </c:pt>
                <c:pt idx="553">
                  <c:v>0.64528935185185188</c:v>
                </c:pt>
                <c:pt idx="554">
                  <c:v>0.64530092592592592</c:v>
                </c:pt>
                <c:pt idx="555">
                  <c:v>0.64531249999999996</c:v>
                </c:pt>
                <c:pt idx="556">
                  <c:v>0.64532407407407411</c:v>
                </c:pt>
                <c:pt idx="557">
                  <c:v>0.64533564814814814</c:v>
                </c:pt>
                <c:pt idx="558">
                  <c:v>0.64534722222222218</c:v>
                </c:pt>
                <c:pt idx="559">
                  <c:v>0.64535879629629633</c:v>
                </c:pt>
                <c:pt idx="560">
                  <c:v>0.64537037037037037</c:v>
                </c:pt>
                <c:pt idx="561">
                  <c:v>0.64538194444444441</c:v>
                </c:pt>
                <c:pt idx="562">
                  <c:v>0.64539351851851856</c:v>
                </c:pt>
                <c:pt idx="563">
                  <c:v>0.6454050925925926</c:v>
                </c:pt>
                <c:pt idx="564">
                  <c:v>0.64541666666666664</c:v>
                </c:pt>
                <c:pt idx="565">
                  <c:v>0.64542824074074079</c:v>
                </c:pt>
                <c:pt idx="566">
                  <c:v>0.64543981481481483</c:v>
                </c:pt>
                <c:pt idx="567">
                  <c:v>0.64545138888888887</c:v>
                </c:pt>
                <c:pt idx="568">
                  <c:v>0.64546296296296302</c:v>
                </c:pt>
                <c:pt idx="569">
                  <c:v>0.64547453703703705</c:v>
                </c:pt>
                <c:pt idx="570">
                  <c:v>0.64548611111111109</c:v>
                </c:pt>
                <c:pt idx="571">
                  <c:v>0.64549768518518513</c:v>
                </c:pt>
                <c:pt idx="572">
                  <c:v>0.64550925925925928</c:v>
                </c:pt>
                <c:pt idx="573">
                  <c:v>0.64552083333333332</c:v>
                </c:pt>
                <c:pt idx="574">
                  <c:v>0.64553240740740736</c:v>
                </c:pt>
                <c:pt idx="575">
                  <c:v>0.64554398148148151</c:v>
                </c:pt>
                <c:pt idx="576">
                  <c:v>0.64555555555555555</c:v>
                </c:pt>
                <c:pt idx="577">
                  <c:v>0.64556712962962959</c:v>
                </c:pt>
                <c:pt idx="578">
                  <c:v>0.64557870370370374</c:v>
                </c:pt>
                <c:pt idx="579">
                  <c:v>0.64559027777777778</c:v>
                </c:pt>
                <c:pt idx="580">
                  <c:v>0.64560185185185182</c:v>
                </c:pt>
                <c:pt idx="581">
                  <c:v>0.64561342592592597</c:v>
                </c:pt>
                <c:pt idx="582">
                  <c:v>0.645625</c:v>
                </c:pt>
                <c:pt idx="583">
                  <c:v>0.64563657407407404</c:v>
                </c:pt>
                <c:pt idx="584">
                  <c:v>0.64564814814814819</c:v>
                </c:pt>
                <c:pt idx="585">
                  <c:v>0.64565972222222223</c:v>
                </c:pt>
                <c:pt idx="586">
                  <c:v>0.64567129629629627</c:v>
                </c:pt>
                <c:pt idx="587">
                  <c:v>0.64568287037037042</c:v>
                </c:pt>
                <c:pt idx="588">
                  <c:v>0.64569444444444446</c:v>
                </c:pt>
                <c:pt idx="589">
                  <c:v>0.6457060185185185</c:v>
                </c:pt>
                <c:pt idx="590">
                  <c:v>0.64571759259259254</c:v>
                </c:pt>
                <c:pt idx="591">
                  <c:v>0.64572916666666669</c:v>
                </c:pt>
                <c:pt idx="592">
                  <c:v>0.64574074074074073</c:v>
                </c:pt>
                <c:pt idx="593">
                  <c:v>0.64575231481481477</c:v>
                </c:pt>
                <c:pt idx="594">
                  <c:v>0.64576388888888892</c:v>
                </c:pt>
                <c:pt idx="595">
                  <c:v>0.64577546296296295</c:v>
                </c:pt>
                <c:pt idx="596">
                  <c:v>0.64578703703703699</c:v>
                </c:pt>
                <c:pt idx="597">
                  <c:v>0.64579861111111114</c:v>
                </c:pt>
                <c:pt idx="598">
                  <c:v>0.64581018518518518</c:v>
                </c:pt>
                <c:pt idx="599">
                  <c:v>0.64582175925925922</c:v>
                </c:pt>
                <c:pt idx="600">
                  <c:v>0.64583333333333337</c:v>
                </c:pt>
                <c:pt idx="601">
                  <c:v>0.64584490740740741</c:v>
                </c:pt>
                <c:pt idx="602">
                  <c:v>0.64585648148148145</c:v>
                </c:pt>
                <c:pt idx="603">
                  <c:v>0.6458680555555556</c:v>
                </c:pt>
                <c:pt idx="604">
                  <c:v>0.64587962962962964</c:v>
                </c:pt>
                <c:pt idx="605">
                  <c:v>0.64589120370370368</c:v>
                </c:pt>
                <c:pt idx="606">
                  <c:v>0.64590277777777783</c:v>
                </c:pt>
                <c:pt idx="607">
                  <c:v>0.64591435185185186</c:v>
                </c:pt>
                <c:pt idx="608">
                  <c:v>0.6459259259259259</c:v>
                </c:pt>
                <c:pt idx="609">
                  <c:v>0.64593750000000005</c:v>
                </c:pt>
                <c:pt idx="610">
                  <c:v>0.64594907407407409</c:v>
                </c:pt>
                <c:pt idx="611">
                  <c:v>0.64596064814814813</c:v>
                </c:pt>
                <c:pt idx="612">
                  <c:v>0.64597222222222217</c:v>
                </c:pt>
                <c:pt idx="613">
                  <c:v>0.64598379629629632</c:v>
                </c:pt>
                <c:pt idx="614">
                  <c:v>0.64599537037037036</c:v>
                </c:pt>
                <c:pt idx="615">
                  <c:v>0.6460069444444444</c:v>
                </c:pt>
                <c:pt idx="616">
                  <c:v>0.64601851851851855</c:v>
                </c:pt>
                <c:pt idx="617">
                  <c:v>0.64603009259259259</c:v>
                </c:pt>
                <c:pt idx="618">
                  <c:v>0.64604166666666663</c:v>
                </c:pt>
                <c:pt idx="619">
                  <c:v>0.64605324074074078</c:v>
                </c:pt>
                <c:pt idx="620">
                  <c:v>0.64606481481481481</c:v>
                </c:pt>
                <c:pt idx="621">
                  <c:v>0.64607638888888885</c:v>
                </c:pt>
                <c:pt idx="622">
                  <c:v>0.646087962962963</c:v>
                </c:pt>
                <c:pt idx="623">
                  <c:v>0.64609953703703704</c:v>
                </c:pt>
                <c:pt idx="624">
                  <c:v>0.64611111111111108</c:v>
                </c:pt>
                <c:pt idx="625">
                  <c:v>0.64612268518518523</c:v>
                </c:pt>
                <c:pt idx="626">
                  <c:v>0.64613425925925927</c:v>
                </c:pt>
                <c:pt idx="627">
                  <c:v>0.64614583333333331</c:v>
                </c:pt>
                <c:pt idx="628">
                  <c:v>0.64615740740740746</c:v>
                </c:pt>
                <c:pt idx="629">
                  <c:v>0.6461689814814815</c:v>
                </c:pt>
                <c:pt idx="630">
                  <c:v>0.64618055555555554</c:v>
                </c:pt>
                <c:pt idx="631">
                  <c:v>0.64619212962962957</c:v>
                </c:pt>
                <c:pt idx="632">
                  <c:v>0.64620370370370372</c:v>
                </c:pt>
                <c:pt idx="633">
                  <c:v>0.64621527777777776</c:v>
                </c:pt>
                <c:pt idx="634">
                  <c:v>0.6462268518518518</c:v>
                </c:pt>
                <c:pt idx="635">
                  <c:v>0.64623842592592595</c:v>
                </c:pt>
                <c:pt idx="636">
                  <c:v>0.64624999999999999</c:v>
                </c:pt>
                <c:pt idx="637">
                  <c:v>0.64626157407407403</c:v>
                </c:pt>
                <c:pt idx="638">
                  <c:v>0.64627314814814818</c:v>
                </c:pt>
                <c:pt idx="639">
                  <c:v>0.64628472222222222</c:v>
                </c:pt>
                <c:pt idx="640">
                  <c:v>0.64629629629629626</c:v>
                </c:pt>
                <c:pt idx="641">
                  <c:v>0.64630787037037041</c:v>
                </c:pt>
                <c:pt idx="642">
                  <c:v>0.64631944444444445</c:v>
                </c:pt>
                <c:pt idx="643">
                  <c:v>0.64633101851851849</c:v>
                </c:pt>
                <c:pt idx="644">
                  <c:v>0.64634259259259264</c:v>
                </c:pt>
                <c:pt idx="645">
                  <c:v>0.64635416666666667</c:v>
                </c:pt>
                <c:pt idx="646">
                  <c:v>0.64636574074074071</c:v>
                </c:pt>
                <c:pt idx="647">
                  <c:v>0.64637731481481486</c:v>
                </c:pt>
                <c:pt idx="648">
                  <c:v>0.6463888888888889</c:v>
                </c:pt>
                <c:pt idx="649">
                  <c:v>0.64640046296296294</c:v>
                </c:pt>
                <c:pt idx="650">
                  <c:v>0.64641203703703709</c:v>
                </c:pt>
                <c:pt idx="651">
                  <c:v>0.64642361111111113</c:v>
                </c:pt>
                <c:pt idx="652">
                  <c:v>0.64643518518518517</c:v>
                </c:pt>
                <c:pt idx="653">
                  <c:v>0.64644675925925921</c:v>
                </c:pt>
                <c:pt idx="654">
                  <c:v>0.64645833333333336</c:v>
                </c:pt>
                <c:pt idx="655">
                  <c:v>0.6464699074074074</c:v>
                </c:pt>
                <c:pt idx="656">
                  <c:v>0.64648148148148143</c:v>
                </c:pt>
                <c:pt idx="657">
                  <c:v>0.64649305555555558</c:v>
                </c:pt>
                <c:pt idx="658">
                  <c:v>0.64650462962962962</c:v>
                </c:pt>
                <c:pt idx="659">
                  <c:v>0.64651620370370366</c:v>
                </c:pt>
                <c:pt idx="660">
                  <c:v>0.64652777777777781</c:v>
                </c:pt>
                <c:pt idx="661">
                  <c:v>0.64653935185185185</c:v>
                </c:pt>
                <c:pt idx="662">
                  <c:v>0.64655092592592589</c:v>
                </c:pt>
                <c:pt idx="663">
                  <c:v>0.64656250000000004</c:v>
                </c:pt>
                <c:pt idx="664">
                  <c:v>0.64657407407407408</c:v>
                </c:pt>
                <c:pt idx="665">
                  <c:v>0.64658564814814812</c:v>
                </c:pt>
                <c:pt idx="666">
                  <c:v>0.64659722222222227</c:v>
                </c:pt>
                <c:pt idx="667">
                  <c:v>0.64660879629629631</c:v>
                </c:pt>
                <c:pt idx="668">
                  <c:v>0.64662037037037035</c:v>
                </c:pt>
                <c:pt idx="669">
                  <c:v>0.6466319444444445</c:v>
                </c:pt>
                <c:pt idx="670">
                  <c:v>0.64664351851851853</c:v>
                </c:pt>
                <c:pt idx="671">
                  <c:v>0.64665509259259257</c:v>
                </c:pt>
                <c:pt idx="672">
                  <c:v>0.64666666666666661</c:v>
                </c:pt>
                <c:pt idx="673">
                  <c:v>0.64667824074074076</c:v>
                </c:pt>
                <c:pt idx="674">
                  <c:v>0.6466898148148148</c:v>
                </c:pt>
                <c:pt idx="675">
                  <c:v>0.64670138888888884</c:v>
                </c:pt>
                <c:pt idx="676">
                  <c:v>0.64671296296296299</c:v>
                </c:pt>
                <c:pt idx="677">
                  <c:v>0.64672453703703703</c:v>
                </c:pt>
                <c:pt idx="678">
                  <c:v>0.64673611111111107</c:v>
                </c:pt>
                <c:pt idx="679">
                  <c:v>0.64674768518518522</c:v>
                </c:pt>
                <c:pt idx="680">
                  <c:v>0.64675925925925926</c:v>
                </c:pt>
                <c:pt idx="681">
                  <c:v>0.64677083333333329</c:v>
                </c:pt>
                <c:pt idx="682">
                  <c:v>0.64678240740740744</c:v>
                </c:pt>
                <c:pt idx="683">
                  <c:v>0.64679398148148148</c:v>
                </c:pt>
                <c:pt idx="684">
                  <c:v>0.64680555555555552</c:v>
                </c:pt>
                <c:pt idx="685">
                  <c:v>0.64681712962962967</c:v>
                </c:pt>
                <c:pt idx="686">
                  <c:v>0.64682870370370371</c:v>
                </c:pt>
                <c:pt idx="687">
                  <c:v>0.64684027777777775</c:v>
                </c:pt>
                <c:pt idx="688">
                  <c:v>0.6468518518518519</c:v>
                </c:pt>
                <c:pt idx="689">
                  <c:v>0.64686342592592594</c:v>
                </c:pt>
                <c:pt idx="690">
                  <c:v>0.64687499999999998</c:v>
                </c:pt>
                <c:pt idx="691">
                  <c:v>0.64688657407407413</c:v>
                </c:pt>
                <c:pt idx="692">
                  <c:v>0.64689814814814817</c:v>
                </c:pt>
                <c:pt idx="693">
                  <c:v>0.64690972222222221</c:v>
                </c:pt>
                <c:pt idx="694">
                  <c:v>0.64692129629629624</c:v>
                </c:pt>
                <c:pt idx="695">
                  <c:v>0.64693287037037039</c:v>
                </c:pt>
                <c:pt idx="696">
                  <c:v>0.64694444444444443</c:v>
                </c:pt>
                <c:pt idx="697">
                  <c:v>0.64695601851851847</c:v>
                </c:pt>
                <c:pt idx="698">
                  <c:v>0.64696759259259262</c:v>
                </c:pt>
                <c:pt idx="699">
                  <c:v>0.64697916666666666</c:v>
                </c:pt>
                <c:pt idx="700">
                  <c:v>0.6469907407407407</c:v>
                </c:pt>
                <c:pt idx="701">
                  <c:v>0.64700231481481485</c:v>
                </c:pt>
                <c:pt idx="702">
                  <c:v>0.64701388888888889</c:v>
                </c:pt>
                <c:pt idx="703">
                  <c:v>0.64702546296296293</c:v>
                </c:pt>
                <c:pt idx="704">
                  <c:v>0.64703703703703708</c:v>
                </c:pt>
                <c:pt idx="705">
                  <c:v>0.64704861111111112</c:v>
                </c:pt>
                <c:pt idx="706">
                  <c:v>0.64706018518518515</c:v>
                </c:pt>
                <c:pt idx="707">
                  <c:v>0.6470717592592593</c:v>
                </c:pt>
                <c:pt idx="708">
                  <c:v>0.64708333333333334</c:v>
                </c:pt>
                <c:pt idx="709">
                  <c:v>0.64709490740740738</c:v>
                </c:pt>
                <c:pt idx="710">
                  <c:v>0.64710648148148153</c:v>
                </c:pt>
                <c:pt idx="711">
                  <c:v>0.64711805555555557</c:v>
                </c:pt>
                <c:pt idx="712">
                  <c:v>0.64712962962962961</c:v>
                </c:pt>
                <c:pt idx="713">
                  <c:v>0.64714120370370365</c:v>
                </c:pt>
                <c:pt idx="714">
                  <c:v>0.6471527777777778</c:v>
                </c:pt>
                <c:pt idx="715">
                  <c:v>0.64716435185185184</c:v>
                </c:pt>
                <c:pt idx="716">
                  <c:v>0.64717592592592588</c:v>
                </c:pt>
                <c:pt idx="717">
                  <c:v>0.64718750000000003</c:v>
                </c:pt>
                <c:pt idx="718">
                  <c:v>0.64719907407407407</c:v>
                </c:pt>
                <c:pt idx="719">
                  <c:v>0.6472106481481481</c:v>
                </c:pt>
                <c:pt idx="720">
                  <c:v>0.64722222222222225</c:v>
                </c:pt>
                <c:pt idx="721">
                  <c:v>0.64723379629629629</c:v>
                </c:pt>
                <c:pt idx="722">
                  <c:v>0.64724537037037033</c:v>
                </c:pt>
                <c:pt idx="723">
                  <c:v>0.64725694444444448</c:v>
                </c:pt>
                <c:pt idx="724">
                  <c:v>0.64726851851851852</c:v>
                </c:pt>
                <c:pt idx="725">
                  <c:v>0.64728009259259256</c:v>
                </c:pt>
                <c:pt idx="726">
                  <c:v>0.64729166666666671</c:v>
                </c:pt>
                <c:pt idx="727">
                  <c:v>0.64730324074074075</c:v>
                </c:pt>
                <c:pt idx="728">
                  <c:v>0.64731481481481479</c:v>
                </c:pt>
                <c:pt idx="729">
                  <c:v>0.64732638888888894</c:v>
                </c:pt>
                <c:pt idx="730">
                  <c:v>0.64733796296296298</c:v>
                </c:pt>
                <c:pt idx="731">
                  <c:v>0.64734953703703701</c:v>
                </c:pt>
                <c:pt idx="732">
                  <c:v>0.64736111111111116</c:v>
                </c:pt>
                <c:pt idx="733">
                  <c:v>0.6473726851851852</c:v>
                </c:pt>
                <c:pt idx="734">
                  <c:v>0.64738425925925924</c:v>
                </c:pt>
                <c:pt idx="735">
                  <c:v>0.64739583333333328</c:v>
                </c:pt>
                <c:pt idx="736">
                  <c:v>0.64740740740740743</c:v>
                </c:pt>
                <c:pt idx="737">
                  <c:v>0.64741898148148147</c:v>
                </c:pt>
                <c:pt idx="738">
                  <c:v>0.64743055555555551</c:v>
                </c:pt>
                <c:pt idx="739">
                  <c:v>0.64744212962962966</c:v>
                </c:pt>
                <c:pt idx="740">
                  <c:v>0.6474537037037037</c:v>
                </c:pt>
                <c:pt idx="741">
                  <c:v>0.64746527777777774</c:v>
                </c:pt>
                <c:pt idx="742">
                  <c:v>0.64747685185185189</c:v>
                </c:pt>
                <c:pt idx="743">
                  <c:v>0.64748842592592593</c:v>
                </c:pt>
                <c:pt idx="744">
                  <c:v>0.64749999999999996</c:v>
                </c:pt>
                <c:pt idx="745">
                  <c:v>0.64751157407407411</c:v>
                </c:pt>
                <c:pt idx="746">
                  <c:v>0.64752314814814815</c:v>
                </c:pt>
                <c:pt idx="747">
                  <c:v>0.64753472222222219</c:v>
                </c:pt>
                <c:pt idx="748">
                  <c:v>0.64754629629629634</c:v>
                </c:pt>
                <c:pt idx="749">
                  <c:v>0.64755787037037038</c:v>
                </c:pt>
                <c:pt idx="750">
                  <c:v>0.64756944444444442</c:v>
                </c:pt>
                <c:pt idx="751">
                  <c:v>0.64758101851851857</c:v>
                </c:pt>
                <c:pt idx="752">
                  <c:v>0.64759259259259261</c:v>
                </c:pt>
                <c:pt idx="753">
                  <c:v>0.64760416666666665</c:v>
                </c:pt>
                <c:pt idx="754">
                  <c:v>0.64761574074074069</c:v>
                </c:pt>
                <c:pt idx="755">
                  <c:v>0.64762731481481484</c:v>
                </c:pt>
                <c:pt idx="756">
                  <c:v>0.64763888888888888</c:v>
                </c:pt>
                <c:pt idx="757">
                  <c:v>0.64765046296296291</c:v>
                </c:pt>
                <c:pt idx="758">
                  <c:v>0.64766203703703706</c:v>
                </c:pt>
                <c:pt idx="759">
                  <c:v>0.6476736111111111</c:v>
                </c:pt>
                <c:pt idx="760">
                  <c:v>0.64768518518518514</c:v>
                </c:pt>
                <c:pt idx="761">
                  <c:v>0.64769675925925929</c:v>
                </c:pt>
                <c:pt idx="762">
                  <c:v>0.64770833333333333</c:v>
                </c:pt>
                <c:pt idx="763">
                  <c:v>0.64771990740740737</c:v>
                </c:pt>
                <c:pt idx="764">
                  <c:v>0.64773148148148152</c:v>
                </c:pt>
                <c:pt idx="765">
                  <c:v>0.64774305555555556</c:v>
                </c:pt>
                <c:pt idx="766">
                  <c:v>0.6477546296296296</c:v>
                </c:pt>
                <c:pt idx="767">
                  <c:v>0.64776620370370375</c:v>
                </c:pt>
                <c:pt idx="768">
                  <c:v>0.64777777777777779</c:v>
                </c:pt>
                <c:pt idx="769">
                  <c:v>0.64778935185185182</c:v>
                </c:pt>
                <c:pt idx="770">
                  <c:v>0.64780092592592597</c:v>
                </c:pt>
                <c:pt idx="771">
                  <c:v>0.64781250000000001</c:v>
                </c:pt>
                <c:pt idx="772">
                  <c:v>0.64782407407407405</c:v>
                </c:pt>
                <c:pt idx="773">
                  <c:v>0.6478356481481482</c:v>
                </c:pt>
                <c:pt idx="774">
                  <c:v>0.64784722222222224</c:v>
                </c:pt>
                <c:pt idx="775">
                  <c:v>0.64785879629629628</c:v>
                </c:pt>
                <c:pt idx="776">
                  <c:v>0.64787037037037032</c:v>
                </c:pt>
                <c:pt idx="777">
                  <c:v>0.64788194444444447</c:v>
                </c:pt>
                <c:pt idx="778">
                  <c:v>0.64789351851851851</c:v>
                </c:pt>
                <c:pt idx="779">
                  <c:v>0.64790509259259255</c:v>
                </c:pt>
                <c:pt idx="780">
                  <c:v>0.6479166666666667</c:v>
                </c:pt>
                <c:pt idx="781">
                  <c:v>0.64792824074074074</c:v>
                </c:pt>
                <c:pt idx="782">
                  <c:v>0.64793981481481477</c:v>
                </c:pt>
                <c:pt idx="783">
                  <c:v>0.64795138888888892</c:v>
                </c:pt>
                <c:pt idx="784">
                  <c:v>0.64796296296296296</c:v>
                </c:pt>
                <c:pt idx="785">
                  <c:v>0.647974537037037</c:v>
                </c:pt>
                <c:pt idx="786">
                  <c:v>0.64798611111111115</c:v>
                </c:pt>
                <c:pt idx="787">
                  <c:v>0.64799768518518519</c:v>
                </c:pt>
                <c:pt idx="788">
                  <c:v>0.64800925925925923</c:v>
                </c:pt>
                <c:pt idx="789">
                  <c:v>0.64802083333333338</c:v>
                </c:pt>
                <c:pt idx="790">
                  <c:v>0.64803240740740742</c:v>
                </c:pt>
                <c:pt idx="791">
                  <c:v>0.64804398148148146</c:v>
                </c:pt>
                <c:pt idx="792">
                  <c:v>0.64805555555555561</c:v>
                </c:pt>
                <c:pt idx="793">
                  <c:v>0.64806712962962965</c:v>
                </c:pt>
                <c:pt idx="794">
                  <c:v>0.64807870370370368</c:v>
                </c:pt>
                <c:pt idx="795">
                  <c:v>0.64809027777777772</c:v>
                </c:pt>
                <c:pt idx="796">
                  <c:v>0.64810185185185187</c:v>
                </c:pt>
                <c:pt idx="797">
                  <c:v>0.64811342592592591</c:v>
                </c:pt>
                <c:pt idx="798">
                  <c:v>0.64812499999999995</c:v>
                </c:pt>
                <c:pt idx="799">
                  <c:v>0.6481365740740741</c:v>
                </c:pt>
                <c:pt idx="800">
                  <c:v>0.64814814814814814</c:v>
                </c:pt>
                <c:pt idx="801">
                  <c:v>0.64815972222222218</c:v>
                </c:pt>
                <c:pt idx="802">
                  <c:v>0.64817129629629633</c:v>
                </c:pt>
                <c:pt idx="803">
                  <c:v>0.64818287037037037</c:v>
                </c:pt>
                <c:pt idx="804">
                  <c:v>0.64819444444444441</c:v>
                </c:pt>
                <c:pt idx="805">
                  <c:v>0.64820601851851856</c:v>
                </c:pt>
                <c:pt idx="806">
                  <c:v>0.6482175925925926</c:v>
                </c:pt>
                <c:pt idx="807">
                  <c:v>0.64822916666666663</c:v>
                </c:pt>
                <c:pt idx="808">
                  <c:v>0.64824074074074078</c:v>
                </c:pt>
                <c:pt idx="809">
                  <c:v>0.64825231481481482</c:v>
                </c:pt>
                <c:pt idx="810">
                  <c:v>0.64826388888888886</c:v>
                </c:pt>
                <c:pt idx="811">
                  <c:v>0.64827546296296301</c:v>
                </c:pt>
                <c:pt idx="812">
                  <c:v>0.64828703703703705</c:v>
                </c:pt>
                <c:pt idx="813">
                  <c:v>0.64829861111111109</c:v>
                </c:pt>
                <c:pt idx="814">
                  <c:v>0.64831018518518524</c:v>
                </c:pt>
                <c:pt idx="815">
                  <c:v>0.64832175925925928</c:v>
                </c:pt>
                <c:pt idx="816">
                  <c:v>0.64833333333333332</c:v>
                </c:pt>
                <c:pt idx="817">
                  <c:v>0.64834490740740736</c:v>
                </c:pt>
                <c:pt idx="818">
                  <c:v>0.64835648148148151</c:v>
                </c:pt>
                <c:pt idx="819">
                  <c:v>0.64836805555555554</c:v>
                </c:pt>
                <c:pt idx="820">
                  <c:v>0.64837962962962958</c:v>
                </c:pt>
                <c:pt idx="821">
                  <c:v>0.64839120370370373</c:v>
                </c:pt>
                <c:pt idx="822">
                  <c:v>0.64840277777777777</c:v>
                </c:pt>
                <c:pt idx="823">
                  <c:v>0.64841435185185181</c:v>
                </c:pt>
                <c:pt idx="824">
                  <c:v>0.64842592592592596</c:v>
                </c:pt>
                <c:pt idx="825">
                  <c:v>0.6484375</c:v>
                </c:pt>
                <c:pt idx="826">
                  <c:v>0.64844907407407404</c:v>
                </c:pt>
                <c:pt idx="827">
                  <c:v>0.64846064814814819</c:v>
                </c:pt>
                <c:pt idx="828">
                  <c:v>0.64847222222222223</c:v>
                </c:pt>
                <c:pt idx="829">
                  <c:v>0.64848379629629627</c:v>
                </c:pt>
                <c:pt idx="830">
                  <c:v>0.64849537037037042</c:v>
                </c:pt>
                <c:pt idx="831">
                  <c:v>0.64850694444444446</c:v>
                </c:pt>
                <c:pt idx="832">
                  <c:v>0.64851851851851849</c:v>
                </c:pt>
                <c:pt idx="833">
                  <c:v>0.64853009259259264</c:v>
                </c:pt>
                <c:pt idx="834">
                  <c:v>0.64854166666666668</c:v>
                </c:pt>
                <c:pt idx="835">
                  <c:v>0.64855324074074072</c:v>
                </c:pt>
                <c:pt idx="836">
                  <c:v>0.64856481481481476</c:v>
                </c:pt>
                <c:pt idx="837">
                  <c:v>0.64857638888888891</c:v>
                </c:pt>
                <c:pt idx="838">
                  <c:v>0.64858796296296295</c:v>
                </c:pt>
                <c:pt idx="839">
                  <c:v>0.64859953703703699</c:v>
                </c:pt>
                <c:pt idx="840">
                  <c:v>0.64861111111111114</c:v>
                </c:pt>
                <c:pt idx="841">
                  <c:v>0.64862268518518518</c:v>
                </c:pt>
                <c:pt idx="842">
                  <c:v>0.64863425925925922</c:v>
                </c:pt>
                <c:pt idx="843">
                  <c:v>0.64864583333333337</c:v>
                </c:pt>
                <c:pt idx="844">
                  <c:v>0.6486574074074074</c:v>
                </c:pt>
                <c:pt idx="845">
                  <c:v>0.64866898148148144</c:v>
                </c:pt>
                <c:pt idx="846">
                  <c:v>0.64868055555555559</c:v>
                </c:pt>
                <c:pt idx="847">
                  <c:v>0.64869212962962963</c:v>
                </c:pt>
                <c:pt idx="848">
                  <c:v>0.64870370370370367</c:v>
                </c:pt>
                <c:pt idx="849">
                  <c:v>0.64871527777777782</c:v>
                </c:pt>
                <c:pt idx="850">
                  <c:v>0.64872685185185186</c:v>
                </c:pt>
                <c:pt idx="851">
                  <c:v>0.6487384259259259</c:v>
                </c:pt>
                <c:pt idx="852">
                  <c:v>0.64875000000000005</c:v>
                </c:pt>
                <c:pt idx="853">
                  <c:v>0.64876157407407409</c:v>
                </c:pt>
                <c:pt idx="854">
                  <c:v>0.64877314814814813</c:v>
                </c:pt>
                <c:pt idx="855">
                  <c:v>0.64878472222222228</c:v>
                </c:pt>
                <c:pt idx="856">
                  <c:v>0.64879629629629632</c:v>
                </c:pt>
                <c:pt idx="857">
                  <c:v>0.64880787037037035</c:v>
                </c:pt>
                <c:pt idx="858">
                  <c:v>0.64881944444444439</c:v>
                </c:pt>
                <c:pt idx="859">
                  <c:v>0.64883101851851854</c:v>
                </c:pt>
                <c:pt idx="860">
                  <c:v>0.64884259259259258</c:v>
                </c:pt>
                <c:pt idx="861">
                  <c:v>0.64885416666666662</c:v>
                </c:pt>
                <c:pt idx="862">
                  <c:v>0.64886574074074077</c:v>
                </c:pt>
                <c:pt idx="863">
                  <c:v>0.64887731481481481</c:v>
                </c:pt>
                <c:pt idx="864">
                  <c:v>0.64888888888888885</c:v>
                </c:pt>
                <c:pt idx="865">
                  <c:v>0.648900462962963</c:v>
                </c:pt>
                <c:pt idx="866">
                  <c:v>0.64891203703703704</c:v>
                </c:pt>
                <c:pt idx="867">
                  <c:v>0.64892361111111108</c:v>
                </c:pt>
                <c:pt idx="868">
                  <c:v>0.64893518518518523</c:v>
                </c:pt>
                <c:pt idx="869">
                  <c:v>0.64894675925925926</c:v>
                </c:pt>
                <c:pt idx="870">
                  <c:v>0.6489583333333333</c:v>
                </c:pt>
                <c:pt idx="871">
                  <c:v>0.64896990740740745</c:v>
                </c:pt>
                <c:pt idx="872">
                  <c:v>0.64898148148148149</c:v>
                </c:pt>
                <c:pt idx="873">
                  <c:v>0.64899305555555553</c:v>
                </c:pt>
                <c:pt idx="874">
                  <c:v>0.64900462962962968</c:v>
                </c:pt>
                <c:pt idx="875">
                  <c:v>0.64901620370370372</c:v>
                </c:pt>
                <c:pt idx="876">
                  <c:v>0.64902777777777776</c:v>
                </c:pt>
                <c:pt idx="877">
                  <c:v>0.6490393518518518</c:v>
                </c:pt>
                <c:pt idx="878">
                  <c:v>0.64905092592592595</c:v>
                </c:pt>
                <c:pt idx="879">
                  <c:v>0.64906249999999999</c:v>
                </c:pt>
                <c:pt idx="880">
                  <c:v>0.64907407407407403</c:v>
                </c:pt>
                <c:pt idx="881">
                  <c:v>0.64908564814814818</c:v>
                </c:pt>
                <c:pt idx="882">
                  <c:v>0.64909722222222221</c:v>
                </c:pt>
                <c:pt idx="883">
                  <c:v>0.64910879629629625</c:v>
                </c:pt>
                <c:pt idx="884">
                  <c:v>0.6491203703703704</c:v>
                </c:pt>
                <c:pt idx="885">
                  <c:v>0.64913194444444444</c:v>
                </c:pt>
                <c:pt idx="886">
                  <c:v>0.64914351851851848</c:v>
                </c:pt>
                <c:pt idx="887">
                  <c:v>0.64915509259259263</c:v>
                </c:pt>
                <c:pt idx="888">
                  <c:v>0.64916666666666667</c:v>
                </c:pt>
                <c:pt idx="889">
                  <c:v>0.64917824074074071</c:v>
                </c:pt>
                <c:pt idx="890">
                  <c:v>0.64918981481481486</c:v>
                </c:pt>
                <c:pt idx="891">
                  <c:v>0.6492013888888889</c:v>
                </c:pt>
                <c:pt idx="892">
                  <c:v>0.64921296296296294</c:v>
                </c:pt>
                <c:pt idx="893">
                  <c:v>0.64922453703703709</c:v>
                </c:pt>
                <c:pt idx="894">
                  <c:v>0.64923611111111112</c:v>
                </c:pt>
                <c:pt idx="895">
                  <c:v>0.64924768518518516</c:v>
                </c:pt>
                <c:pt idx="896">
                  <c:v>0.64925925925925931</c:v>
                </c:pt>
                <c:pt idx="897">
                  <c:v>0.64927083333333335</c:v>
                </c:pt>
                <c:pt idx="898">
                  <c:v>0.64928240740740739</c:v>
                </c:pt>
                <c:pt idx="899">
                  <c:v>0.64929398148148143</c:v>
                </c:pt>
                <c:pt idx="900">
                  <c:v>0.64930555555555558</c:v>
                </c:pt>
                <c:pt idx="901">
                  <c:v>0.64931712962962962</c:v>
                </c:pt>
                <c:pt idx="902">
                  <c:v>0.64932870370370366</c:v>
                </c:pt>
                <c:pt idx="903">
                  <c:v>0.64934027777777781</c:v>
                </c:pt>
                <c:pt idx="904">
                  <c:v>0.64935185185185185</c:v>
                </c:pt>
                <c:pt idx="905">
                  <c:v>0.64936342592592589</c:v>
                </c:pt>
                <c:pt idx="906">
                  <c:v>0.64937500000000004</c:v>
                </c:pt>
                <c:pt idx="907">
                  <c:v>0.64938657407407407</c:v>
                </c:pt>
                <c:pt idx="908">
                  <c:v>0.64939814814814811</c:v>
                </c:pt>
                <c:pt idx="909">
                  <c:v>0.64940972222222226</c:v>
                </c:pt>
                <c:pt idx="910">
                  <c:v>0.6494212962962963</c:v>
                </c:pt>
                <c:pt idx="911">
                  <c:v>0.64943287037037034</c:v>
                </c:pt>
                <c:pt idx="912">
                  <c:v>0.64944444444444449</c:v>
                </c:pt>
                <c:pt idx="913">
                  <c:v>0.64945601851851853</c:v>
                </c:pt>
                <c:pt idx="914">
                  <c:v>0.64946759259259257</c:v>
                </c:pt>
                <c:pt idx="915">
                  <c:v>0.64947916666666672</c:v>
                </c:pt>
                <c:pt idx="916">
                  <c:v>0.64949074074074076</c:v>
                </c:pt>
                <c:pt idx="917">
                  <c:v>0.6495023148148148</c:v>
                </c:pt>
                <c:pt idx="918">
                  <c:v>0.64951388888888884</c:v>
                </c:pt>
                <c:pt idx="919">
                  <c:v>0.64952546296296299</c:v>
                </c:pt>
                <c:pt idx="920">
                  <c:v>0.64953703703703702</c:v>
                </c:pt>
                <c:pt idx="921">
                  <c:v>0.64954861111111106</c:v>
                </c:pt>
                <c:pt idx="922">
                  <c:v>0.64956018518518521</c:v>
                </c:pt>
                <c:pt idx="923">
                  <c:v>0.64957175925925925</c:v>
                </c:pt>
                <c:pt idx="924">
                  <c:v>0.64958333333333329</c:v>
                </c:pt>
                <c:pt idx="925">
                  <c:v>0.64959490740740744</c:v>
                </c:pt>
                <c:pt idx="926">
                  <c:v>0.64960648148148148</c:v>
                </c:pt>
                <c:pt idx="927">
                  <c:v>0.64961805555555552</c:v>
                </c:pt>
                <c:pt idx="928">
                  <c:v>0.64962962962962967</c:v>
                </c:pt>
                <c:pt idx="929">
                  <c:v>0.64964120370370371</c:v>
                </c:pt>
                <c:pt idx="930">
                  <c:v>0.64965277777777775</c:v>
                </c:pt>
                <c:pt idx="931">
                  <c:v>0.6496643518518519</c:v>
                </c:pt>
                <c:pt idx="932">
                  <c:v>0.64967592592592593</c:v>
                </c:pt>
                <c:pt idx="933">
                  <c:v>0.64968749999999997</c:v>
                </c:pt>
                <c:pt idx="934">
                  <c:v>0.64969907407407412</c:v>
                </c:pt>
                <c:pt idx="935">
                  <c:v>0.64971064814814816</c:v>
                </c:pt>
                <c:pt idx="936">
                  <c:v>0.6497222222222222</c:v>
                </c:pt>
                <c:pt idx="937">
                  <c:v>0.64973379629629635</c:v>
                </c:pt>
                <c:pt idx="938">
                  <c:v>0.64974537037037039</c:v>
                </c:pt>
                <c:pt idx="939">
                  <c:v>0.64975694444444443</c:v>
                </c:pt>
                <c:pt idx="940">
                  <c:v>0.64976851851851847</c:v>
                </c:pt>
                <c:pt idx="941">
                  <c:v>0.64978009259259262</c:v>
                </c:pt>
                <c:pt idx="942">
                  <c:v>0.64979166666666666</c:v>
                </c:pt>
                <c:pt idx="943">
                  <c:v>0.6498032407407407</c:v>
                </c:pt>
                <c:pt idx="944">
                  <c:v>0.64981481481481485</c:v>
                </c:pt>
                <c:pt idx="945">
                  <c:v>0.64982638888888888</c:v>
                </c:pt>
                <c:pt idx="946">
                  <c:v>0.64983796296296292</c:v>
                </c:pt>
                <c:pt idx="947">
                  <c:v>0.64984953703703707</c:v>
                </c:pt>
                <c:pt idx="948">
                  <c:v>0.64986111111111111</c:v>
                </c:pt>
                <c:pt idx="949">
                  <c:v>0.64987268518518515</c:v>
                </c:pt>
                <c:pt idx="950">
                  <c:v>0.6498842592592593</c:v>
                </c:pt>
                <c:pt idx="951">
                  <c:v>0.64989583333333334</c:v>
                </c:pt>
                <c:pt idx="952">
                  <c:v>0.64990740740740738</c:v>
                </c:pt>
                <c:pt idx="953">
                  <c:v>0.64991898148148153</c:v>
                </c:pt>
                <c:pt idx="954">
                  <c:v>0.64993055555555557</c:v>
                </c:pt>
                <c:pt idx="955">
                  <c:v>0.64994212962962961</c:v>
                </c:pt>
                <c:pt idx="956">
                  <c:v>0.64995370370370376</c:v>
                </c:pt>
                <c:pt idx="957">
                  <c:v>0.64996527777777779</c:v>
                </c:pt>
                <c:pt idx="958">
                  <c:v>0.64997685185185183</c:v>
                </c:pt>
                <c:pt idx="959">
                  <c:v>0.64998842592592587</c:v>
                </c:pt>
                <c:pt idx="960">
                  <c:v>0.65</c:v>
                </c:pt>
                <c:pt idx="961">
                  <c:v>0.65001157407407406</c:v>
                </c:pt>
                <c:pt idx="962">
                  <c:v>0.6500231481481481</c:v>
                </c:pt>
                <c:pt idx="963">
                  <c:v>0.65003472222222225</c:v>
                </c:pt>
                <c:pt idx="964">
                  <c:v>0.65004629629629629</c:v>
                </c:pt>
                <c:pt idx="965">
                  <c:v>0.65005787037037033</c:v>
                </c:pt>
                <c:pt idx="966">
                  <c:v>0.65006944444444448</c:v>
                </c:pt>
                <c:pt idx="967">
                  <c:v>0.65008101851851852</c:v>
                </c:pt>
                <c:pt idx="968">
                  <c:v>0.65009259259259256</c:v>
                </c:pt>
                <c:pt idx="969">
                  <c:v>0.65010416666666671</c:v>
                </c:pt>
                <c:pt idx="970">
                  <c:v>0.65011574074074074</c:v>
                </c:pt>
                <c:pt idx="971">
                  <c:v>0.65012731481481478</c:v>
                </c:pt>
                <c:pt idx="972">
                  <c:v>0.65013888888888893</c:v>
                </c:pt>
                <c:pt idx="973">
                  <c:v>0.65015046296296297</c:v>
                </c:pt>
                <c:pt idx="974">
                  <c:v>0.65016203703703701</c:v>
                </c:pt>
                <c:pt idx="975">
                  <c:v>0.65017361111111116</c:v>
                </c:pt>
                <c:pt idx="976">
                  <c:v>0.6501851851851852</c:v>
                </c:pt>
                <c:pt idx="977">
                  <c:v>0.65019675925925924</c:v>
                </c:pt>
                <c:pt idx="978">
                  <c:v>0.65020833333333339</c:v>
                </c:pt>
                <c:pt idx="979">
                  <c:v>0.65021990740740743</c:v>
                </c:pt>
                <c:pt idx="980">
                  <c:v>0.65023148148148147</c:v>
                </c:pt>
                <c:pt idx="981">
                  <c:v>0.6502430555555555</c:v>
                </c:pt>
                <c:pt idx="982">
                  <c:v>0.65025462962962965</c:v>
                </c:pt>
                <c:pt idx="983">
                  <c:v>0.65026620370370369</c:v>
                </c:pt>
                <c:pt idx="984">
                  <c:v>0.65027777777777773</c:v>
                </c:pt>
                <c:pt idx="985">
                  <c:v>0.65028935185185188</c:v>
                </c:pt>
                <c:pt idx="986">
                  <c:v>0.65030092592592592</c:v>
                </c:pt>
                <c:pt idx="987">
                  <c:v>0.65031249999999996</c:v>
                </c:pt>
                <c:pt idx="988">
                  <c:v>0.65032407407407411</c:v>
                </c:pt>
                <c:pt idx="989">
                  <c:v>0.65033564814814815</c:v>
                </c:pt>
                <c:pt idx="990">
                  <c:v>0.65034722222222219</c:v>
                </c:pt>
                <c:pt idx="991">
                  <c:v>0.65035879629629634</c:v>
                </c:pt>
                <c:pt idx="992">
                  <c:v>0.65037037037037038</c:v>
                </c:pt>
                <c:pt idx="993">
                  <c:v>0.65038194444444442</c:v>
                </c:pt>
                <c:pt idx="994">
                  <c:v>0.65039351851851857</c:v>
                </c:pt>
                <c:pt idx="995">
                  <c:v>0.6504050925925926</c:v>
                </c:pt>
                <c:pt idx="996">
                  <c:v>0.65041666666666664</c:v>
                </c:pt>
                <c:pt idx="997">
                  <c:v>0.65042824074074079</c:v>
                </c:pt>
                <c:pt idx="998">
                  <c:v>0.65043981481481483</c:v>
                </c:pt>
                <c:pt idx="999">
                  <c:v>0.65045138888888887</c:v>
                </c:pt>
                <c:pt idx="1000">
                  <c:v>0.65046296296296291</c:v>
                </c:pt>
                <c:pt idx="1001">
                  <c:v>0.65047453703703706</c:v>
                </c:pt>
                <c:pt idx="1002">
                  <c:v>0.6504861111111111</c:v>
                </c:pt>
                <c:pt idx="1003">
                  <c:v>0.65049768518518514</c:v>
                </c:pt>
                <c:pt idx="1004">
                  <c:v>0.65050925925925929</c:v>
                </c:pt>
                <c:pt idx="1005">
                  <c:v>0.65052083333333333</c:v>
                </c:pt>
                <c:pt idx="1006">
                  <c:v>0.65053240740740736</c:v>
                </c:pt>
                <c:pt idx="1007">
                  <c:v>0.65054398148148151</c:v>
                </c:pt>
                <c:pt idx="1008">
                  <c:v>0.65055555555555555</c:v>
                </c:pt>
                <c:pt idx="1009">
                  <c:v>0.65056712962962959</c:v>
                </c:pt>
                <c:pt idx="1010">
                  <c:v>0.65057870370370374</c:v>
                </c:pt>
                <c:pt idx="1011">
                  <c:v>0.65059027777777778</c:v>
                </c:pt>
                <c:pt idx="1012">
                  <c:v>0.65060185185185182</c:v>
                </c:pt>
                <c:pt idx="1013">
                  <c:v>0.65061342592592597</c:v>
                </c:pt>
                <c:pt idx="1014">
                  <c:v>0.65062500000000001</c:v>
                </c:pt>
                <c:pt idx="1015">
                  <c:v>0.65063657407407405</c:v>
                </c:pt>
                <c:pt idx="1016">
                  <c:v>0.6506481481481482</c:v>
                </c:pt>
                <c:pt idx="1017">
                  <c:v>0.65065972222222224</c:v>
                </c:pt>
                <c:pt idx="1018">
                  <c:v>0.65067129629629628</c:v>
                </c:pt>
                <c:pt idx="1019">
                  <c:v>0.65068287037037043</c:v>
                </c:pt>
                <c:pt idx="1020">
                  <c:v>0.65069444444444446</c:v>
                </c:pt>
                <c:pt idx="1021">
                  <c:v>0.6507060185185185</c:v>
                </c:pt>
                <c:pt idx="1022">
                  <c:v>0.65071759259259254</c:v>
                </c:pt>
                <c:pt idx="1023">
                  <c:v>0.65072916666666669</c:v>
                </c:pt>
                <c:pt idx="1024">
                  <c:v>0.65074074074074073</c:v>
                </c:pt>
                <c:pt idx="1025">
                  <c:v>0.65075231481481477</c:v>
                </c:pt>
                <c:pt idx="1026">
                  <c:v>0.65076388888888892</c:v>
                </c:pt>
                <c:pt idx="1027">
                  <c:v>0.65077546296296296</c:v>
                </c:pt>
                <c:pt idx="1028">
                  <c:v>0.650787037037037</c:v>
                </c:pt>
                <c:pt idx="1029">
                  <c:v>0.65079861111111115</c:v>
                </c:pt>
                <c:pt idx="1030">
                  <c:v>0.65081018518518519</c:v>
                </c:pt>
                <c:pt idx="1031">
                  <c:v>0.65082175925925922</c:v>
                </c:pt>
                <c:pt idx="1032">
                  <c:v>0.65083333333333337</c:v>
                </c:pt>
                <c:pt idx="1033">
                  <c:v>0.65084490740740741</c:v>
                </c:pt>
                <c:pt idx="1034">
                  <c:v>0.65085648148148145</c:v>
                </c:pt>
                <c:pt idx="1035">
                  <c:v>0.6508680555555556</c:v>
                </c:pt>
                <c:pt idx="1036">
                  <c:v>0.65087962962962964</c:v>
                </c:pt>
                <c:pt idx="1037">
                  <c:v>0.65089120370370368</c:v>
                </c:pt>
                <c:pt idx="1038">
                  <c:v>0.65090277777777783</c:v>
                </c:pt>
                <c:pt idx="1039">
                  <c:v>0.65091435185185187</c:v>
                </c:pt>
                <c:pt idx="1040">
                  <c:v>0.65092592592592591</c:v>
                </c:pt>
                <c:pt idx="1041">
                  <c:v>0.65093749999999995</c:v>
                </c:pt>
                <c:pt idx="1042">
                  <c:v>0.6509490740740741</c:v>
                </c:pt>
                <c:pt idx="1043">
                  <c:v>0.65096064814814814</c:v>
                </c:pt>
                <c:pt idx="1044">
                  <c:v>0.65097222222222217</c:v>
                </c:pt>
                <c:pt idx="1045">
                  <c:v>0.65098379629629632</c:v>
                </c:pt>
                <c:pt idx="1046">
                  <c:v>0.65099537037037036</c:v>
                </c:pt>
                <c:pt idx="1047">
                  <c:v>0.6510069444444444</c:v>
                </c:pt>
                <c:pt idx="1048">
                  <c:v>0.65101851851851855</c:v>
                </c:pt>
                <c:pt idx="1049">
                  <c:v>0.65103009259259259</c:v>
                </c:pt>
                <c:pt idx="1050">
                  <c:v>0.65104166666666663</c:v>
                </c:pt>
                <c:pt idx="1051">
                  <c:v>0.65105324074074078</c:v>
                </c:pt>
                <c:pt idx="1052">
                  <c:v>0.65106481481481482</c:v>
                </c:pt>
                <c:pt idx="1053">
                  <c:v>0.65107638888888886</c:v>
                </c:pt>
                <c:pt idx="1054">
                  <c:v>0.65108796296296301</c:v>
                </c:pt>
                <c:pt idx="1055">
                  <c:v>0.65109953703703705</c:v>
                </c:pt>
                <c:pt idx="1056">
                  <c:v>0.65111111111111108</c:v>
                </c:pt>
                <c:pt idx="1057">
                  <c:v>0.65112268518518523</c:v>
                </c:pt>
                <c:pt idx="1058">
                  <c:v>0.65113425925925927</c:v>
                </c:pt>
                <c:pt idx="1059">
                  <c:v>0.65114583333333331</c:v>
                </c:pt>
                <c:pt idx="1060">
                  <c:v>0.65115740740740746</c:v>
                </c:pt>
                <c:pt idx="1061">
                  <c:v>0.6511689814814815</c:v>
                </c:pt>
                <c:pt idx="1062">
                  <c:v>0.65118055555555554</c:v>
                </c:pt>
                <c:pt idx="1063">
                  <c:v>0.65119212962962958</c:v>
                </c:pt>
                <c:pt idx="1064">
                  <c:v>0.65120370370370373</c:v>
                </c:pt>
                <c:pt idx="1065">
                  <c:v>0.65121527777777777</c:v>
                </c:pt>
                <c:pt idx="1066">
                  <c:v>0.65122685185185181</c:v>
                </c:pt>
                <c:pt idx="1067">
                  <c:v>0.65123842592592596</c:v>
                </c:pt>
                <c:pt idx="1068">
                  <c:v>0.65125</c:v>
                </c:pt>
                <c:pt idx="1069">
                  <c:v>0.65126157407407403</c:v>
                </c:pt>
                <c:pt idx="1070">
                  <c:v>0.65127314814814818</c:v>
                </c:pt>
                <c:pt idx="1071">
                  <c:v>0.65128472222222222</c:v>
                </c:pt>
                <c:pt idx="1072">
                  <c:v>0.65129629629629626</c:v>
                </c:pt>
                <c:pt idx="1073">
                  <c:v>0.65130787037037041</c:v>
                </c:pt>
                <c:pt idx="1074">
                  <c:v>0.65131944444444445</c:v>
                </c:pt>
                <c:pt idx="1075">
                  <c:v>0.65133101851851849</c:v>
                </c:pt>
                <c:pt idx="1076">
                  <c:v>0.65134259259259264</c:v>
                </c:pt>
                <c:pt idx="1077">
                  <c:v>0.65135416666666668</c:v>
                </c:pt>
                <c:pt idx="1078">
                  <c:v>0.65136574074074072</c:v>
                </c:pt>
                <c:pt idx="1079">
                  <c:v>0.65137731481481487</c:v>
                </c:pt>
                <c:pt idx="1080">
                  <c:v>0.65138888888888891</c:v>
                </c:pt>
                <c:pt idx="1081">
                  <c:v>0.65140046296296295</c:v>
                </c:pt>
                <c:pt idx="1082">
                  <c:v>0.65141203703703698</c:v>
                </c:pt>
                <c:pt idx="1083">
                  <c:v>0.65142361111111113</c:v>
                </c:pt>
                <c:pt idx="1084">
                  <c:v>0.65143518518518517</c:v>
                </c:pt>
                <c:pt idx="1085">
                  <c:v>0.65144675925925921</c:v>
                </c:pt>
                <c:pt idx="1086">
                  <c:v>0.65145833333333336</c:v>
                </c:pt>
                <c:pt idx="1087">
                  <c:v>0.6514699074074074</c:v>
                </c:pt>
                <c:pt idx="1088">
                  <c:v>0.65148148148148144</c:v>
                </c:pt>
                <c:pt idx="1089">
                  <c:v>0.65149305555555559</c:v>
                </c:pt>
                <c:pt idx="1090">
                  <c:v>0.65150462962962963</c:v>
                </c:pt>
                <c:pt idx="1091">
                  <c:v>0.65151620370370367</c:v>
                </c:pt>
                <c:pt idx="1092">
                  <c:v>0.65152777777777782</c:v>
                </c:pt>
                <c:pt idx="1093">
                  <c:v>0.65153935185185186</c:v>
                </c:pt>
                <c:pt idx="1094">
                  <c:v>0.65155092592592589</c:v>
                </c:pt>
                <c:pt idx="1095">
                  <c:v>0.65156250000000004</c:v>
                </c:pt>
                <c:pt idx="1096">
                  <c:v>0.65157407407407408</c:v>
                </c:pt>
                <c:pt idx="1097">
                  <c:v>0.65158564814814812</c:v>
                </c:pt>
                <c:pt idx="1098">
                  <c:v>0.65159722222222227</c:v>
                </c:pt>
                <c:pt idx="1099">
                  <c:v>0.65160879629629631</c:v>
                </c:pt>
                <c:pt idx="1100">
                  <c:v>0.65162037037037035</c:v>
                </c:pt>
                <c:pt idx="1101">
                  <c:v>0.6516319444444445</c:v>
                </c:pt>
                <c:pt idx="1102">
                  <c:v>0.65164351851851854</c:v>
                </c:pt>
                <c:pt idx="1103">
                  <c:v>0.65165509259259258</c:v>
                </c:pt>
                <c:pt idx="1104">
                  <c:v>0.65166666666666662</c:v>
                </c:pt>
                <c:pt idx="1105">
                  <c:v>0.65167824074074077</c:v>
                </c:pt>
                <c:pt idx="1106">
                  <c:v>0.65168981481481481</c:v>
                </c:pt>
                <c:pt idx="1107">
                  <c:v>0.65170138888888884</c:v>
                </c:pt>
                <c:pt idx="1108">
                  <c:v>0.65171296296296299</c:v>
                </c:pt>
                <c:pt idx="1109">
                  <c:v>0.65172453703703703</c:v>
                </c:pt>
                <c:pt idx="1110">
                  <c:v>0.65173611111111107</c:v>
                </c:pt>
                <c:pt idx="1111">
                  <c:v>0.65174768518518522</c:v>
                </c:pt>
                <c:pt idx="1112">
                  <c:v>0.65175925925925926</c:v>
                </c:pt>
                <c:pt idx="1113">
                  <c:v>0.6517708333333333</c:v>
                </c:pt>
                <c:pt idx="1114">
                  <c:v>0.65178240740740745</c:v>
                </c:pt>
                <c:pt idx="1115">
                  <c:v>0.65179398148148149</c:v>
                </c:pt>
                <c:pt idx="1116">
                  <c:v>0.65180555555555553</c:v>
                </c:pt>
                <c:pt idx="1117">
                  <c:v>0.65181712962962968</c:v>
                </c:pt>
                <c:pt idx="1118">
                  <c:v>0.65182870370370372</c:v>
                </c:pt>
                <c:pt idx="1119">
                  <c:v>0.65184027777777775</c:v>
                </c:pt>
                <c:pt idx="1120">
                  <c:v>0.6518518518518519</c:v>
                </c:pt>
                <c:pt idx="1121">
                  <c:v>0.65186342592592594</c:v>
                </c:pt>
                <c:pt idx="1122">
                  <c:v>0.65187499999999998</c:v>
                </c:pt>
                <c:pt idx="1123">
                  <c:v>0.65188657407407402</c:v>
                </c:pt>
                <c:pt idx="1124">
                  <c:v>0.65189814814814817</c:v>
                </c:pt>
                <c:pt idx="1125">
                  <c:v>0.65190972222222221</c:v>
                </c:pt>
                <c:pt idx="1126">
                  <c:v>0.65192129629629625</c:v>
                </c:pt>
                <c:pt idx="1127">
                  <c:v>0.6519328703703704</c:v>
                </c:pt>
                <c:pt idx="1128">
                  <c:v>0.65194444444444444</c:v>
                </c:pt>
                <c:pt idx="1129">
                  <c:v>0.65195601851851848</c:v>
                </c:pt>
                <c:pt idx="1130">
                  <c:v>0.65196759259259263</c:v>
                </c:pt>
                <c:pt idx="1131">
                  <c:v>0.65197916666666667</c:v>
                </c:pt>
                <c:pt idx="1132">
                  <c:v>0.6519907407407407</c:v>
                </c:pt>
                <c:pt idx="1133">
                  <c:v>0.65200231481481485</c:v>
                </c:pt>
                <c:pt idx="1134">
                  <c:v>0.65201388888888889</c:v>
                </c:pt>
                <c:pt idx="1135">
                  <c:v>0.65202546296296293</c:v>
                </c:pt>
                <c:pt idx="1136">
                  <c:v>0.65203703703703708</c:v>
                </c:pt>
                <c:pt idx="1137">
                  <c:v>0.65204861111111112</c:v>
                </c:pt>
                <c:pt idx="1138">
                  <c:v>0.65206018518518516</c:v>
                </c:pt>
                <c:pt idx="1139">
                  <c:v>0.65207175925925931</c:v>
                </c:pt>
                <c:pt idx="1140">
                  <c:v>0.65208333333333335</c:v>
                </c:pt>
                <c:pt idx="1141">
                  <c:v>0.65209490740740739</c:v>
                </c:pt>
                <c:pt idx="1142">
                  <c:v>0.65210648148148154</c:v>
                </c:pt>
                <c:pt idx="1143">
                  <c:v>0.65211805555555558</c:v>
                </c:pt>
                <c:pt idx="1144">
                  <c:v>0.65212962962962961</c:v>
                </c:pt>
                <c:pt idx="1145">
                  <c:v>0.65214120370370365</c:v>
                </c:pt>
                <c:pt idx="1146">
                  <c:v>0.6521527777777778</c:v>
                </c:pt>
                <c:pt idx="1147">
                  <c:v>0.65216435185185184</c:v>
                </c:pt>
                <c:pt idx="1148">
                  <c:v>0.65217592592592588</c:v>
                </c:pt>
                <c:pt idx="1149">
                  <c:v>0.65218750000000003</c:v>
                </c:pt>
                <c:pt idx="1150">
                  <c:v>0.65219907407407407</c:v>
                </c:pt>
                <c:pt idx="1151">
                  <c:v>0.65221064814814811</c:v>
                </c:pt>
                <c:pt idx="1152">
                  <c:v>0.65222222222222226</c:v>
                </c:pt>
                <c:pt idx="1153">
                  <c:v>0.6522337962962963</c:v>
                </c:pt>
                <c:pt idx="1154">
                  <c:v>0.65224537037037034</c:v>
                </c:pt>
                <c:pt idx="1155">
                  <c:v>0.65225694444444449</c:v>
                </c:pt>
                <c:pt idx="1156">
                  <c:v>0.65226851851851853</c:v>
                </c:pt>
                <c:pt idx="1157">
                  <c:v>0.65228009259259256</c:v>
                </c:pt>
                <c:pt idx="1158">
                  <c:v>0.65229166666666671</c:v>
                </c:pt>
                <c:pt idx="1159">
                  <c:v>0.65230324074074075</c:v>
                </c:pt>
                <c:pt idx="1160">
                  <c:v>0.65231481481481479</c:v>
                </c:pt>
                <c:pt idx="1161">
                  <c:v>0.65232638888888894</c:v>
                </c:pt>
                <c:pt idx="1162">
                  <c:v>0.65233796296296298</c:v>
                </c:pt>
                <c:pt idx="1163">
                  <c:v>0.65234953703703702</c:v>
                </c:pt>
                <c:pt idx="1164">
                  <c:v>0.65236111111111106</c:v>
                </c:pt>
                <c:pt idx="1165">
                  <c:v>0.65237268518518521</c:v>
                </c:pt>
                <c:pt idx="1166">
                  <c:v>0.65238425925925925</c:v>
                </c:pt>
                <c:pt idx="1167">
                  <c:v>0.65239583333333329</c:v>
                </c:pt>
                <c:pt idx="1168">
                  <c:v>0.65240740740740744</c:v>
                </c:pt>
                <c:pt idx="1169">
                  <c:v>0.65241898148148147</c:v>
                </c:pt>
                <c:pt idx="1170">
                  <c:v>0.65243055555555551</c:v>
                </c:pt>
                <c:pt idx="1171">
                  <c:v>0.65244212962962966</c:v>
                </c:pt>
                <c:pt idx="1172">
                  <c:v>0.6524537037037037</c:v>
                </c:pt>
                <c:pt idx="1173">
                  <c:v>0.65246527777777774</c:v>
                </c:pt>
                <c:pt idx="1174">
                  <c:v>0.65247685185185189</c:v>
                </c:pt>
                <c:pt idx="1175">
                  <c:v>0.65248842592592593</c:v>
                </c:pt>
                <c:pt idx="1176">
                  <c:v>0.65249999999999997</c:v>
                </c:pt>
                <c:pt idx="1177">
                  <c:v>0.65251157407407412</c:v>
                </c:pt>
                <c:pt idx="1178">
                  <c:v>0.65252314814814816</c:v>
                </c:pt>
                <c:pt idx="1179">
                  <c:v>0.6525347222222222</c:v>
                </c:pt>
                <c:pt idx="1180">
                  <c:v>0.65254629629629635</c:v>
                </c:pt>
                <c:pt idx="1181">
                  <c:v>0.65255787037037039</c:v>
                </c:pt>
                <c:pt idx="1182">
                  <c:v>0.65256944444444442</c:v>
                </c:pt>
                <c:pt idx="1183">
                  <c:v>0.65258101851851846</c:v>
                </c:pt>
                <c:pt idx="1184">
                  <c:v>0.65259259259259261</c:v>
                </c:pt>
                <c:pt idx="1185">
                  <c:v>0.65260416666666665</c:v>
                </c:pt>
                <c:pt idx="1186">
                  <c:v>0.65261574074074069</c:v>
                </c:pt>
                <c:pt idx="1187">
                  <c:v>0.65262731481481484</c:v>
                </c:pt>
                <c:pt idx="1188">
                  <c:v>0.65263888888888888</c:v>
                </c:pt>
                <c:pt idx="1189">
                  <c:v>0.65265046296296292</c:v>
                </c:pt>
                <c:pt idx="1190">
                  <c:v>0.65266203703703707</c:v>
                </c:pt>
                <c:pt idx="1191">
                  <c:v>0.65267361111111111</c:v>
                </c:pt>
                <c:pt idx="1192">
                  <c:v>0.65268518518518515</c:v>
                </c:pt>
                <c:pt idx="1193">
                  <c:v>0.6526967592592593</c:v>
                </c:pt>
                <c:pt idx="1194">
                  <c:v>0.65270833333333333</c:v>
                </c:pt>
                <c:pt idx="1195">
                  <c:v>0.65271990740740737</c:v>
                </c:pt>
                <c:pt idx="1196">
                  <c:v>0.65273148148148152</c:v>
                </c:pt>
                <c:pt idx="1197">
                  <c:v>0.65274305555555556</c:v>
                </c:pt>
                <c:pt idx="1198">
                  <c:v>0.6527546296296296</c:v>
                </c:pt>
                <c:pt idx="1199">
                  <c:v>0.65276620370370375</c:v>
                </c:pt>
                <c:pt idx="1200">
                  <c:v>0.65277777777777779</c:v>
                </c:pt>
                <c:pt idx="1201">
                  <c:v>0.65278935185185183</c:v>
                </c:pt>
                <c:pt idx="1202">
                  <c:v>0.65280092592592598</c:v>
                </c:pt>
                <c:pt idx="1203">
                  <c:v>0.65281250000000002</c:v>
                </c:pt>
                <c:pt idx="1204">
                  <c:v>0.65282407407407406</c:v>
                </c:pt>
                <c:pt idx="1205">
                  <c:v>0.6528356481481481</c:v>
                </c:pt>
                <c:pt idx="1206">
                  <c:v>0.65284722222222225</c:v>
                </c:pt>
                <c:pt idx="1207">
                  <c:v>0.65285879629629628</c:v>
                </c:pt>
                <c:pt idx="1208">
                  <c:v>0.65287037037037032</c:v>
                </c:pt>
                <c:pt idx="1209">
                  <c:v>0.65288194444444447</c:v>
                </c:pt>
                <c:pt idx="1210">
                  <c:v>0.65289351851851851</c:v>
                </c:pt>
                <c:pt idx="1211">
                  <c:v>0.65290509259259255</c:v>
                </c:pt>
                <c:pt idx="1212">
                  <c:v>0.6529166666666667</c:v>
                </c:pt>
                <c:pt idx="1213">
                  <c:v>0.65292824074074074</c:v>
                </c:pt>
                <c:pt idx="1214">
                  <c:v>0.65293981481481478</c:v>
                </c:pt>
                <c:pt idx="1215">
                  <c:v>0.65295138888888893</c:v>
                </c:pt>
                <c:pt idx="1216">
                  <c:v>0.65296296296296297</c:v>
                </c:pt>
                <c:pt idx="1217">
                  <c:v>0.65297453703703701</c:v>
                </c:pt>
                <c:pt idx="1218">
                  <c:v>0.65298611111111116</c:v>
                </c:pt>
                <c:pt idx="1219">
                  <c:v>0.65299768518518519</c:v>
                </c:pt>
                <c:pt idx="1220">
                  <c:v>0.65300925925925923</c:v>
                </c:pt>
                <c:pt idx="1221">
                  <c:v>0.65302083333333338</c:v>
                </c:pt>
                <c:pt idx="1222">
                  <c:v>0.65303240740740742</c:v>
                </c:pt>
                <c:pt idx="1223">
                  <c:v>0.65304398148148146</c:v>
                </c:pt>
                <c:pt idx="1224">
                  <c:v>0.6530555555555555</c:v>
                </c:pt>
                <c:pt idx="1225">
                  <c:v>0.65306712962962965</c:v>
                </c:pt>
                <c:pt idx="1226">
                  <c:v>0.65307870370370369</c:v>
                </c:pt>
                <c:pt idx="1227">
                  <c:v>0.65309027777777773</c:v>
                </c:pt>
                <c:pt idx="1228">
                  <c:v>0.65310185185185188</c:v>
                </c:pt>
                <c:pt idx="1229">
                  <c:v>0.65311342592592592</c:v>
                </c:pt>
                <c:pt idx="1230">
                  <c:v>0.65312499999999996</c:v>
                </c:pt>
                <c:pt idx="1231">
                  <c:v>0.65313657407407411</c:v>
                </c:pt>
                <c:pt idx="1232">
                  <c:v>0.65314814814814814</c:v>
                </c:pt>
                <c:pt idx="1233">
                  <c:v>0.65315972222222218</c:v>
                </c:pt>
                <c:pt idx="1234">
                  <c:v>0.65317129629629633</c:v>
                </c:pt>
                <c:pt idx="1235">
                  <c:v>0.65318287037037037</c:v>
                </c:pt>
                <c:pt idx="1236">
                  <c:v>0.65319444444444441</c:v>
                </c:pt>
                <c:pt idx="1237">
                  <c:v>0.65320601851851856</c:v>
                </c:pt>
                <c:pt idx="1238">
                  <c:v>0.6532175925925926</c:v>
                </c:pt>
                <c:pt idx="1239">
                  <c:v>0.65322916666666664</c:v>
                </c:pt>
                <c:pt idx="1240">
                  <c:v>0.65324074074074079</c:v>
                </c:pt>
                <c:pt idx="1241">
                  <c:v>0.65325231481481483</c:v>
                </c:pt>
                <c:pt idx="1242">
                  <c:v>0.65326388888888887</c:v>
                </c:pt>
                <c:pt idx="1243">
                  <c:v>0.65327546296296302</c:v>
                </c:pt>
                <c:pt idx="1244">
                  <c:v>0.65328703703703705</c:v>
                </c:pt>
                <c:pt idx="1245">
                  <c:v>0.65329861111111109</c:v>
                </c:pt>
                <c:pt idx="1246">
                  <c:v>0.65331018518518513</c:v>
                </c:pt>
                <c:pt idx="1247">
                  <c:v>0.65332175925925928</c:v>
                </c:pt>
                <c:pt idx="1248">
                  <c:v>0.65333333333333332</c:v>
                </c:pt>
                <c:pt idx="1249">
                  <c:v>0.65334490740740736</c:v>
                </c:pt>
                <c:pt idx="1250">
                  <c:v>0.65335648148148151</c:v>
                </c:pt>
                <c:pt idx="1251">
                  <c:v>0.65336805555555555</c:v>
                </c:pt>
                <c:pt idx="1252">
                  <c:v>0.65337962962962959</c:v>
                </c:pt>
                <c:pt idx="1253">
                  <c:v>0.65339120370370374</c:v>
                </c:pt>
                <c:pt idx="1254">
                  <c:v>0.65340277777777778</c:v>
                </c:pt>
                <c:pt idx="1255">
                  <c:v>0.65341435185185182</c:v>
                </c:pt>
                <c:pt idx="1256">
                  <c:v>0.65342592592592597</c:v>
                </c:pt>
                <c:pt idx="1257">
                  <c:v>0.6534375</c:v>
                </c:pt>
                <c:pt idx="1258">
                  <c:v>0.65344907407407404</c:v>
                </c:pt>
                <c:pt idx="1259">
                  <c:v>0.65346064814814819</c:v>
                </c:pt>
                <c:pt idx="1260">
                  <c:v>0.65347222222222223</c:v>
                </c:pt>
                <c:pt idx="1261">
                  <c:v>0.65348379629629627</c:v>
                </c:pt>
                <c:pt idx="1262">
                  <c:v>0.65349537037037042</c:v>
                </c:pt>
                <c:pt idx="1263">
                  <c:v>0.65350694444444446</c:v>
                </c:pt>
                <c:pt idx="1264">
                  <c:v>0.6535185185185185</c:v>
                </c:pt>
                <c:pt idx="1265">
                  <c:v>0.65353009259259254</c:v>
                </c:pt>
                <c:pt idx="1266">
                  <c:v>0.65354166666666669</c:v>
                </c:pt>
                <c:pt idx="1267">
                  <c:v>0.65355324074074073</c:v>
                </c:pt>
                <c:pt idx="1268">
                  <c:v>0.65356481481481477</c:v>
                </c:pt>
                <c:pt idx="1269">
                  <c:v>0.65357638888888892</c:v>
                </c:pt>
                <c:pt idx="1270">
                  <c:v>0.65358796296296295</c:v>
                </c:pt>
                <c:pt idx="1271">
                  <c:v>0.65359953703703699</c:v>
                </c:pt>
                <c:pt idx="1272">
                  <c:v>0.65361111111111114</c:v>
                </c:pt>
                <c:pt idx="1273">
                  <c:v>0.65362268518518518</c:v>
                </c:pt>
                <c:pt idx="1274">
                  <c:v>0.65363425925925922</c:v>
                </c:pt>
                <c:pt idx="1275">
                  <c:v>0.65364583333333337</c:v>
                </c:pt>
                <c:pt idx="1276">
                  <c:v>0.65365740740740741</c:v>
                </c:pt>
                <c:pt idx="1277">
                  <c:v>0.65366898148148145</c:v>
                </c:pt>
                <c:pt idx="1278">
                  <c:v>0.6536805555555556</c:v>
                </c:pt>
                <c:pt idx="1279">
                  <c:v>0.65369212962962964</c:v>
                </c:pt>
                <c:pt idx="1280">
                  <c:v>0.65370370370370368</c:v>
                </c:pt>
                <c:pt idx="1281">
                  <c:v>0.65371527777777783</c:v>
                </c:pt>
                <c:pt idx="1282">
                  <c:v>0.65372685185185186</c:v>
                </c:pt>
                <c:pt idx="1283">
                  <c:v>0.6537384259259259</c:v>
                </c:pt>
                <c:pt idx="1284">
                  <c:v>0.65375000000000005</c:v>
                </c:pt>
                <c:pt idx="1285">
                  <c:v>0.65376157407407409</c:v>
                </c:pt>
                <c:pt idx="1286">
                  <c:v>0.65377314814814813</c:v>
                </c:pt>
                <c:pt idx="1287">
                  <c:v>0.65378472222222217</c:v>
                </c:pt>
                <c:pt idx="1288">
                  <c:v>0.65379629629629632</c:v>
                </c:pt>
                <c:pt idx="1289">
                  <c:v>0.65380787037037036</c:v>
                </c:pt>
                <c:pt idx="1290">
                  <c:v>0.6538194444444444</c:v>
                </c:pt>
                <c:pt idx="1291">
                  <c:v>0.65383101851851855</c:v>
                </c:pt>
                <c:pt idx="1292">
                  <c:v>0.65384259259259259</c:v>
                </c:pt>
                <c:pt idx="1293">
                  <c:v>0.65385416666666663</c:v>
                </c:pt>
                <c:pt idx="1294">
                  <c:v>0.65386574074074078</c:v>
                </c:pt>
                <c:pt idx="1295">
                  <c:v>0.65387731481481481</c:v>
                </c:pt>
                <c:pt idx="1296">
                  <c:v>0.65388888888888885</c:v>
                </c:pt>
                <c:pt idx="1297">
                  <c:v>0.653900462962963</c:v>
                </c:pt>
                <c:pt idx="1298">
                  <c:v>0.65391203703703704</c:v>
                </c:pt>
                <c:pt idx="1299">
                  <c:v>0.65392361111111108</c:v>
                </c:pt>
                <c:pt idx="1300">
                  <c:v>0.65393518518518523</c:v>
                </c:pt>
                <c:pt idx="1301">
                  <c:v>0.65394675925925927</c:v>
                </c:pt>
                <c:pt idx="1302">
                  <c:v>0.65395833333333331</c:v>
                </c:pt>
                <c:pt idx="1303">
                  <c:v>0.65396990740740746</c:v>
                </c:pt>
                <c:pt idx="1304">
                  <c:v>0.6539814814814815</c:v>
                </c:pt>
                <c:pt idx="1305">
                  <c:v>0.65399305555555554</c:v>
                </c:pt>
                <c:pt idx="1306">
                  <c:v>0.65400462962962957</c:v>
                </c:pt>
                <c:pt idx="1307">
                  <c:v>0.65401620370370372</c:v>
                </c:pt>
                <c:pt idx="1308">
                  <c:v>0.65402777777777776</c:v>
                </c:pt>
                <c:pt idx="1309">
                  <c:v>0.6540393518518518</c:v>
                </c:pt>
                <c:pt idx="1310">
                  <c:v>0.65405092592592595</c:v>
                </c:pt>
                <c:pt idx="1311">
                  <c:v>0.65406249999999999</c:v>
                </c:pt>
                <c:pt idx="1312">
                  <c:v>0.65407407407407403</c:v>
                </c:pt>
                <c:pt idx="1313">
                  <c:v>0.65408564814814818</c:v>
                </c:pt>
                <c:pt idx="1314">
                  <c:v>0.65409722222222222</c:v>
                </c:pt>
                <c:pt idx="1315">
                  <c:v>0.65410879629629626</c:v>
                </c:pt>
                <c:pt idx="1316">
                  <c:v>0.65412037037037041</c:v>
                </c:pt>
                <c:pt idx="1317">
                  <c:v>0.65413194444444445</c:v>
                </c:pt>
                <c:pt idx="1318">
                  <c:v>0.65414351851851849</c:v>
                </c:pt>
                <c:pt idx="1319">
                  <c:v>0.65415509259259264</c:v>
                </c:pt>
                <c:pt idx="1320">
                  <c:v>0.65416666666666667</c:v>
                </c:pt>
                <c:pt idx="1321">
                  <c:v>0.65417824074074071</c:v>
                </c:pt>
                <c:pt idx="1322">
                  <c:v>0.65418981481481486</c:v>
                </c:pt>
                <c:pt idx="1323">
                  <c:v>0.6542013888888889</c:v>
                </c:pt>
                <c:pt idx="1324">
                  <c:v>0.65421296296296294</c:v>
                </c:pt>
                <c:pt idx="1325">
                  <c:v>0.65422453703703709</c:v>
                </c:pt>
                <c:pt idx="1326">
                  <c:v>0.65423611111111113</c:v>
                </c:pt>
                <c:pt idx="1327">
                  <c:v>0.65424768518518517</c:v>
                </c:pt>
                <c:pt idx="1328">
                  <c:v>0.65425925925925921</c:v>
                </c:pt>
                <c:pt idx="1329">
                  <c:v>0.65427083333333336</c:v>
                </c:pt>
                <c:pt idx="1330">
                  <c:v>0.6542824074074074</c:v>
                </c:pt>
                <c:pt idx="1331">
                  <c:v>0.65429398148148143</c:v>
                </c:pt>
                <c:pt idx="1332">
                  <c:v>0.65430555555555558</c:v>
                </c:pt>
                <c:pt idx="1333">
                  <c:v>0.65431712962962962</c:v>
                </c:pt>
                <c:pt idx="1334">
                  <c:v>0.65432870370370366</c:v>
                </c:pt>
                <c:pt idx="1335">
                  <c:v>0.65434027777777781</c:v>
                </c:pt>
                <c:pt idx="1336">
                  <c:v>0.65435185185185185</c:v>
                </c:pt>
                <c:pt idx="1337">
                  <c:v>0.65436342592592589</c:v>
                </c:pt>
                <c:pt idx="1338">
                  <c:v>0.65437500000000004</c:v>
                </c:pt>
                <c:pt idx="1339">
                  <c:v>0.65438657407407408</c:v>
                </c:pt>
                <c:pt idx="1340">
                  <c:v>0.65439814814814812</c:v>
                </c:pt>
                <c:pt idx="1341">
                  <c:v>0.65440972222222227</c:v>
                </c:pt>
                <c:pt idx="1342">
                  <c:v>0.65442129629629631</c:v>
                </c:pt>
                <c:pt idx="1343">
                  <c:v>0.65443287037037035</c:v>
                </c:pt>
                <c:pt idx="1344">
                  <c:v>0.6544444444444445</c:v>
                </c:pt>
                <c:pt idx="1345">
                  <c:v>0.65445601851851853</c:v>
                </c:pt>
                <c:pt idx="1346">
                  <c:v>0.65446759259259257</c:v>
                </c:pt>
                <c:pt idx="1347">
                  <c:v>0.65447916666666661</c:v>
                </c:pt>
                <c:pt idx="1348">
                  <c:v>0.65449074074074076</c:v>
                </c:pt>
                <c:pt idx="1349">
                  <c:v>0.6545023148148148</c:v>
                </c:pt>
                <c:pt idx="1350">
                  <c:v>0.65451388888888884</c:v>
                </c:pt>
                <c:pt idx="1351">
                  <c:v>0.65452546296296299</c:v>
                </c:pt>
                <c:pt idx="1352">
                  <c:v>0.65453703703703703</c:v>
                </c:pt>
                <c:pt idx="1353">
                  <c:v>0.65454861111111107</c:v>
                </c:pt>
                <c:pt idx="1354">
                  <c:v>0.65456018518518522</c:v>
                </c:pt>
                <c:pt idx="1355">
                  <c:v>0.65457175925925926</c:v>
                </c:pt>
                <c:pt idx="1356">
                  <c:v>0.65458333333333329</c:v>
                </c:pt>
                <c:pt idx="1357">
                  <c:v>0.65459490740740744</c:v>
                </c:pt>
                <c:pt idx="1358">
                  <c:v>0.65460648148148148</c:v>
                </c:pt>
                <c:pt idx="1359">
                  <c:v>0.65461805555555552</c:v>
                </c:pt>
                <c:pt idx="1360">
                  <c:v>0.65462962962962967</c:v>
                </c:pt>
                <c:pt idx="1361">
                  <c:v>0.65464120370370371</c:v>
                </c:pt>
                <c:pt idx="1362">
                  <c:v>0.65465277777777775</c:v>
                </c:pt>
                <c:pt idx="1363">
                  <c:v>0.6546643518518519</c:v>
                </c:pt>
                <c:pt idx="1364">
                  <c:v>0.65467592592592594</c:v>
                </c:pt>
                <c:pt idx="1365">
                  <c:v>0.65468749999999998</c:v>
                </c:pt>
                <c:pt idx="1366">
                  <c:v>0.65469907407407413</c:v>
                </c:pt>
                <c:pt idx="1367">
                  <c:v>0.65471064814814817</c:v>
                </c:pt>
                <c:pt idx="1368">
                  <c:v>0.65472222222222221</c:v>
                </c:pt>
                <c:pt idx="1369">
                  <c:v>0.65473379629629624</c:v>
                </c:pt>
                <c:pt idx="1370">
                  <c:v>0.65474537037037039</c:v>
                </c:pt>
                <c:pt idx="1371">
                  <c:v>0.65475694444444443</c:v>
                </c:pt>
                <c:pt idx="1372">
                  <c:v>0.65476851851851847</c:v>
                </c:pt>
                <c:pt idx="1373">
                  <c:v>0.65478009259259262</c:v>
                </c:pt>
                <c:pt idx="1374">
                  <c:v>0.65479166666666666</c:v>
                </c:pt>
                <c:pt idx="1375">
                  <c:v>0.6548032407407407</c:v>
                </c:pt>
                <c:pt idx="1376">
                  <c:v>0.65481481481481485</c:v>
                </c:pt>
                <c:pt idx="1377">
                  <c:v>0.65482638888888889</c:v>
                </c:pt>
                <c:pt idx="1378">
                  <c:v>0.65483796296296293</c:v>
                </c:pt>
                <c:pt idx="1379">
                  <c:v>0.65484953703703708</c:v>
                </c:pt>
                <c:pt idx="1380">
                  <c:v>0.65486111111111112</c:v>
                </c:pt>
                <c:pt idx="1381">
                  <c:v>0.65487268518518515</c:v>
                </c:pt>
                <c:pt idx="1382">
                  <c:v>0.6548842592592593</c:v>
                </c:pt>
                <c:pt idx="1383">
                  <c:v>0.65489583333333334</c:v>
                </c:pt>
                <c:pt idx="1384">
                  <c:v>0.65490740740740738</c:v>
                </c:pt>
                <c:pt idx="1385">
                  <c:v>0.65491898148148153</c:v>
                </c:pt>
                <c:pt idx="1386">
                  <c:v>0.65493055555555557</c:v>
                </c:pt>
                <c:pt idx="1387">
                  <c:v>0.65494212962962961</c:v>
                </c:pt>
                <c:pt idx="1388">
                  <c:v>0.65495370370370365</c:v>
                </c:pt>
                <c:pt idx="1389">
                  <c:v>0.6549652777777778</c:v>
                </c:pt>
                <c:pt idx="1390">
                  <c:v>0.65497685185185184</c:v>
                </c:pt>
                <c:pt idx="1391">
                  <c:v>0.65498842592592588</c:v>
                </c:pt>
                <c:pt idx="1392">
                  <c:v>0.65500000000000003</c:v>
                </c:pt>
                <c:pt idx="1393">
                  <c:v>0.65501157407407407</c:v>
                </c:pt>
                <c:pt idx="1394">
                  <c:v>0.6550231481481481</c:v>
                </c:pt>
                <c:pt idx="1395">
                  <c:v>0.65503472222222225</c:v>
                </c:pt>
                <c:pt idx="1396">
                  <c:v>0.65504629629629629</c:v>
                </c:pt>
                <c:pt idx="1397">
                  <c:v>0.65505787037037033</c:v>
                </c:pt>
                <c:pt idx="1398">
                  <c:v>0.65506944444444448</c:v>
                </c:pt>
                <c:pt idx="1399">
                  <c:v>0.65508101851851852</c:v>
                </c:pt>
                <c:pt idx="1400">
                  <c:v>0.65509259259259256</c:v>
                </c:pt>
                <c:pt idx="1401">
                  <c:v>0.65510416666666671</c:v>
                </c:pt>
                <c:pt idx="1402">
                  <c:v>0.65511574074074075</c:v>
                </c:pt>
                <c:pt idx="1403">
                  <c:v>0.65512731481481479</c:v>
                </c:pt>
                <c:pt idx="1404">
                  <c:v>0.65513888888888894</c:v>
                </c:pt>
                <c:pt idx="1405">
                  <c:v>0.65515046296296298</c:v>
                </c:pt>
                <c:pt idx="1406">
                  <c:v>0.65516203703703701</c:v>
                </c:pt>
                <c:pt idx="1407">
                  <c:v>0.65517361111111116</c:v>
                </c:pt>
                <c:pt idx="1408">
                  <c:v>0.6551851851851852</c:v>
                </c:pt>
                <c:pt idx="1409">
                  <c:v>0.65519675925925924</c:v>
                </c:pt>
                <c:pt idx="1410">
                  <c:v>0.65520833333333328</c:v>
                </c:pt>
                <c:pt idx="1411">
                  <c:v>0.65521990740740743</c:v>
                </c:pt>
                <c:pt idx="1412">
                  <c:v>0.65523148148148147</c:v>
                </c:pt>
                <c:pt idx="1413">
                  <c:v>0.65524305555555551</c:v>
                </c:pt>
                <c:pt idx="1414">
                  <c:v>0.65525462962962966</c:v>
                </c:pt>
                <c:pt idx="1415">
                  <c:v>0.6552662037037037</c:v>
                </c:pt>
                <c:pt idx="1416">
                  <c:v>0.65527777777777774</c:v>
                </c:pt>
                <c:pt idx="1417">
                  <c:v>0.65528935185185189</c:v>
                </c:pt>
                <c:pt idx="1418">
                  <c:v>0.65530092592592593</c:v>
                </c:pt>
                <c:pt idx="1419">
                  <c:v>0.65531249999999996</c:v>
                </c:pt>
                <c:pt idx="1420">
                  <c:v>0.65532407407407411</c:v>
                </c:pt>
                <c:pt idx="1421">
                  <c:v>0.65533564814814815</c:v>
                </c:pt>
                <c:pt idx="1422">
                  <c:v>0.65534722222222219</c:v>
                </c:pt>
                <c:pt idx="1423">
                  <c:v>0.65535879629629634</c:v>
                </c:pt>
                <c:pt idx="1424">
                  <c:v>0.65537037037037038</c:v>
                </c:pt>
                <c:pt idx="1425">
                  <c:v>0.65538194444444442</c:v>
                </c:pt>
                <c:pt idx="1426">
                  <c:v>0.65539351851851857</c:v>
                </c:pt>
                <c:pt idx="1427">
                  <c:v>0.65540509259259261</c:v>
                </c:pt>
                <c:pt idx="1428">
                  <c:v>0.65541666666666665</c:v>
                </c:pt>
                <c:pt idx="1429">
                  <c:v>0.65542824074074069</c:v>
                </c:pt>
                <c:pt idx="1430">
                  <c:v>0.65543981481481484</c:v>
                </c:pt>
                <c:pt idx="1431">
                  <c:v>0.65545138888888888</c:v>
                </c:pt>
                <c:pt idx="1432">
                  <c:v>0.65546296296296291</c:v>
                </c:pt>
                <c:pt idx="1433">
                  <c:v>0.65547453703703706</c:v>
                </c:pt>
                <c:pt idx="1434">
                  <c:v>0.6554861111111111</c:v>
                </c:pt>
                <c:pt idx="1435">
                  <c:v>0.65549768518518514</c:v>
                </c:pt>
                <c:pt idx="1436">
                  <c:v>0.65550925925925929</c:v>
                </c:pt>
                <c:pt idx="1437">
                  <c:v>0.65552083333333333</c:v>
                </c:pt>
                <c:pt idx="1438">
                  <c:v>0.65553240740740737</c:v>
                </c:pt>
                <c:pt idx="1439">
                  <c:v>0.65554398148148152</c:v>
                </c:pt>
                <c:pt idx="1440">
                  <c:v>0.65555555555555556</c:v>
                </c:pt>
                <c:pt idx="1441">
                  <c:v>0.6555671296296296</c:v>
                </c:pt>
                <c:pt idx="1442">
                  <c:v>0.65557870370370375</c:v>
                </c:pt>
                <c:pt idx="1443">
                  <c:v>0.65559027777777779</c:v>
                </c:pt>
                <c:pt idx="1444">
                  <c:v>0.65560185185185182</c:v>
                </c:pt>
                <c:pt idx="1445">
                  <c:v>0.65561342592592597</c:v>
                </c:pt>
                <c:pt idx="1446">
                  <c:v>0.65562500000000001</c:v>
                </c:pt>
                <c:pt idx="1447">
                  <c:v>0.65563657407407405</c:v>
                </c:pt>
                <c:pt idx="1448">
                  <c:v>0.6556481481481482</c:v>
                </c:pt>
                <c:pt idx="1449">
                  <c:v>0.65565972222222224</c:v>
                </c:pt>
                <c:pt idx="1450">
                  <c:v>0.65567129629629628</c:v>
                </c:pt>
                <c:pt idx="1451">
                  <c:v>0.65568287037037032</c:v>
                </c:pt>
                <c:pt idx="1452">
                  <c:v>0.65569444444444447</c:v>
                </c:pt>
                <c:pt idx="1453">
                  <c:v>0.65570601851851851</c:v>
                </c:pt>
                <c:pt idx="1454">
                  <c:v>0.65571759259259255</c:v>
                </c:pt>
                <c:pt idx="1455">
                  <c:v>0.6557291666666667</c:v>
                </c:pt>
                <c:pt idx="1456">
                  <c:v>0.65574074074074074</c:v>
                </c:pt>
                <c:pt idx="1457">
                  <c:v>0.65575231481481477</c:v>
                </c:pt>
                <c:pt idx="1458">
                  <c:v>0.65576388888888892</c:v>
                </c:pt>
                <c:pt idx="1459">
                  <c:v>0.65577546296296296</c:v>
                </c:pt>
                <c:pt idx="1460">
                  <c:v>0.655787037037037</c:v>
                </c:pt>
                <c:pt idx="1461">
                  <c:v>0.65579861111111115</c:v>
                </c:pt>
                <c:pt idx="1462">
                  <c:v>0.65581018518518519</c:v>
                </c:pt>
                <c:pt idx="1463">
                  <c:v>0.65582175925925923</c:v>
                </c:pt>
                <c:pt idx="1464">
                  <c:v>0.65583333333333338</c:v>
                </c:pt>
                <c:pt idx="1465">
                  <c:v>0.65584490740740742</c:v>
                </c:pt>
                <c:pt idx="1466">
                  <c:v>0.65585648148148146</c:v>
                </c:pt>
                <c:pt idx="1467">
                  <c:v>0.65586805555555561</c:v>
                </c:pt>
                <c:pt idx="1468">
                  <c:v>0.65587962962962965</c:v>
                </c:pt>
                <c:pt idx="1469">
                  <c:v>0.65589120370370368</c:v>
                </c:pt>
                <c:pt idx="1470">
                  <c:v>0.65590277777777772</c:v>
                </c:pt>
                <c:pt idx="1471">
                  <c:v>0.65591435185185187</c:v>
                </c:pt>
                <c:pt idx="1472">
                  <c:v>0.65592592592592591</c:v>
                </c:pt>
                <c:pt idx="1473">
                  <c:v>0.65593749999999995</c:v>
                </c:pt>
                <c:pt idx="1474">
                  <c:v>0.6559490740740741</c:v>
                </c:pt>
                <c:pt idx="1475">
                  <c:v>0.65596064814814814</c:v>
                </c:pt>
                <c:pt idx="1476">
                  <c:v>0.65597222222222218</c:v>
                </c:pt>
                <c:pt idx="1477">
                  <c:v>0.65598379629629633</c:v>
                </c:pt>
                <c:pt idx="1478">
                  <c:v>0.65599537037037037</c:v>
                </c:pt>
                <c:pt idx="1479">
                  <c:v>0.65600694444444441</c:v>
                </c:pt>
                <c:pt idx="1480">
                  <c:v>0.65601851851851856</c:v>
                </c:pt>
                <c:pt idx="1481">
                  <c:v>0.6560300925925926</c:v>
                </c:pt>
                <c:pt idx="1482">
                  <c:v>0.65604166666666663</c:v>
                </c:pt>
                <c:pt idx="1483">
                  <c:v>0.65605324074074078</c:v>
                </c:pt>
                <c:pt idx="1484">
                  <c:v>0.65606481481481482</c:v>
                </c:pt>
                <c:pt idx="1485">
                  <c:v>0.65607638888888886</c:v>
                </c:pt>
                <c:pt idx="1486">
                  <c:v>0.65608796296296301</c:v>
                </c:pt>
                <c:pt idx="1487">
                  <c:v>0.65609953703703705</c:v>
                </c:pt>
                <c:pt idx="1488">
                  <c:v>0.65611111111111109</c:v>
                </c:pt>
                <c:pt idx="1489">
                  <c:v>0.65612268518518524</c:v>
                </c:pt>
                <c:pt idx="1490">
                  <c:v>0.65613425925925928</c:v>
                </c:pt>
                <c:pt idx="1491">
                  <c:v>0.65614583333333332</c:v>
                </c:pt>
                <c:pt idx="1492">
                  <c:v>0.65615740740740736</c:v>
                </c:pt>
                <c:pt idx="1493">
                  <c:v>0.65616898148148151</c:v>
                </c:pt>
                <c:pt idx="1494">
                  <c:v>0.65618055555555554</c:v>
                </c:pt>
                <c:pt idx="1495">
                  <c:v>0.65619212962962958</c:v>
                </c:pt>
                <c:pt idx="1496">
                  <c:v>0.65620370370370373</c:v>
                </c:pt>
                <c:pt idx="1497">
                  <c:v>0.65621527777777777</c:v>
                </c:pt>
                <c:pt idx="1498">
                  <c:v>0.65622685185185181</c:v>
                </c:pt>
                <c:pt idx="1499">
                  <c:v>0.65623842592592596</c:v>
                </c:pt>
              </c:numCache>
            </c:numRef>
          </c:xVal>
          <c:yVal>
            <c:numRef>
              <c:f>'Ghost Current and Gun Vacuum'!$G$2:$G$1501</c:f>
              <c:numCache>
                <c:formatCode>General</c:formatCode>
                <c:ptCount val="1500"/>
                <c:pt idx="0">
                  <c:v>5.18758E-9</c:v>
                </c:pt>
                <c:pt idx="1">
                  <c:v>5.2265800000000004E-9</c:v>
                </c:pt>
                <c:pt idx="2">
                  <c:v>5.2265800000000004E-9</c:v>
                </c:pt>
                <c:pt idx="3">
                  <c:v>5.1920600000000004E-9</c:v>
                </c:pt>
                <c:pt idx="4">
                  <c:v>5.1889799999999996E-9</c:v>
                </c:pt>
                <c:pt idx="5">
                  <c:v>5.2337000000000002E-9</c:v>
                </c:pt>
                <c:pt idx="6">
                  <c:v>5.1694799999999998E-9</c:v>
                </c:pt>
                <c:pt idx="7">
                  <c:v>5.1895199999999997E-9</c:v>
                </c:pt>
                <c:pt idx="8">
                  <c:v>5.1690699999999998E-9</c:v>
                </c:pt>
                <c:pt idx="9">
                  <c:v>5.1730499999999996E-9</c:v>
                </c:pt>
                <c:pt idx="10">
                  <c:v>5.1730499999999996E-9</c:v>
                </c:pt>
                <c:pt idx="11">
                  <c:v>5.1598599999999996E-9</c:v>
                </c:pt>
                <c:pt idx="12">
                  <c:v>5.1598599999999996E-9</c:v>
                </c:pt>
                <c:pt idx="13">
                  <c:v>5.1972399999999997E-9</c:v>
                </c:pt>
                <c:pt idx="14">
                  <c:v>5.2067000000000002E-9</c:v>
                </c:pt>
                <c:pt idx="15">
                  <c:v>5.4712099999999998E-9</c:v>
                </c:pt>
                <c:pt idx="16">
                  <c:v>5.1985499999999996E-9</c:v>
                </c:pt>
                <c:pt idx="17">
                  <c:v>5.1698399999999996E-9</c:v>
                </c:pt>
                <c:pt idx="18">
                  <c:v>5.1820900000000002E-9</c:v>
                </c:pt>
                <c:pt idx="19">
                  <c:v>5.1939300000000001E-9</c:v>
                </c:pt>
                <c:pt idx="20">
                  <c:v>5.1939300000000001E-9</c:v>
                </c:pt>
                <c:pt idx="21">
                  <c:v>5.2064099999999996E-9</c:v>
                </c:pt>
                <c:pt idx="22">
                  <c:v>5.2064099999999996E-9</c:v>
                </c:pt>
                <c:pt idx="23">
                  <c:v>5.1751800000000003E-9</c:v>
                </c:pt>
                <c:pt idx="24">
                  <c:v>5.1482600000000002E-9</c:v>
                </c:pt>
                <c:pt idx="25">
                  <c:v>5.3312099999999998E-9</c:v>
                </c:pt>
                <c:pt idx="26">
                  <c:v>5.1651500000000001E-9</c:v>
                </c:pt>
                <c:pt idx="27">
                  <c:v>5.1863400000000001E-9</c:v>
                </c:pt>
                <c:pt idx="28">
                  <c:v>5.1975899999999996E-9</c:v>
                </c:pt>
                <c:pt idx="29">
                  <c:v>5.1751200000000002E-9</c:v>
                </c:pt>
                <c:pt idx="30">
                  <c:v>5.1751200000000002E-9</c:v>
                </c:pt>
                <c:pt idx="31">
                  <c:v>5.1730000000000002E-9</c:v>
                </c:pt>
                <c:pt idx="32">
                  <c:v>5.1730000000000002E-9</c:v>
                </c:pt>
                <c:pt idx="33">
                  <c:v>5.1508600000000001E-9</c:v>
                </c:pt>
                <c:pt idx="34">
                  <c:v>5.2129200000000002E-9</c:v>
                </c:pt>
                <c:pt idx="35">
                  <c:v>5.1766300000000001E-9</c:v>
                </c:pt>
                <c:pt idx="36">
                  <c:v>5.1239900000000002E-9</c:v>
                </c:pt>
                <c:pt idx="37">
                  <c:v>5.2283600000000003E-9</c:v>
                </c:pt>
                <c:pt idx="38">
                  <c:v>5.2009299999999997E-9</c:v>
                </c:pt>
                <c:pt idx="39">
                  <c:v>5.1989499999999997E-9</c:v>
                </c:pt>
                <c:pt idx="40">
                  <c:v>5.1989499999999997E-9</c:v>
                </c:pt>
                <c:pt idx="41">
                  <c:v>5.1795700000000001E-9</c:v>
                </c:pt>
                <c:pt idx="42">
                  <c:v>5.1795700000000001E-9</c:v>
                </c:pt>
                <c:pt idx="43">
                  <c:v>5.1426099999999999E-9</c:v>
                </c:pt>
                <c:pt idx="44">
                  <c:v>5.16557E-9</c:v>
                </c:pt>
                <c:pt idx="45">
                  <c:v>4.7738700000000002E-9</c:v>
                </c:pt>
                <c:pt idx="46">
                  <c:v>5.1450099999999998E-9</c:v>
                </c:pt>
                <c:pt idx="47">
                  <c:v>5.1785500000000001E-9</c:v>
                </c:pt>
                <c:pt idx="48">
                  <c:v>5.1813500000000001E-9</c:v>
                </c:pt>
                <c:pt idx="49">
                  <c:v>5.14827E-9</c:v>
                </c:pt>
                <c:pt idx="50">
                  <c:v>5.14827E-9</c:v>
                </c:pt>
                <c:pt idx="51">
                  <c:v>5.1392799999999996E-9</c:v>
                </c:pt>
                <c:pt idx="52">
                  <c:v>5.1392799999999996E-9</c:v>
                </c:pt>
                <c:pt idx="53">
                  <c:v>5.13905E-9</c:v>
                </c:pt>
                <c:pt idx="54">
                  <c:v>5.1869699999999999E-9</c:v>
                </c:pt>
                <c:pt idx="55">
                  <c:v>4.6524000000000002E-9</c:v>
                </c:pt>
                <c:pt idx="56">
                  <c:v>5.1170700000000004E-9</c:v>
                </c:pt>
                <c:pt idx="57">
                  <c:v>5.2083899999999996E-9</c:v>
                </c:pt>
                <c:pt idx="58">
                  <c:v>5.1782999999999998E-9</c:v>
                </c:pt>
                <c:pt idx="59">
                  <c:v>5.1782999999999998E-9</c:v>
                </c:pt>
                <c:pt idx="60">
                  <c:v>5.1782999999999998E-9</c:v>
                </c:pt>
                <c:pt idx="61">
                  <c:v>5.1782999999999998E-9</c:v>
                </c:pt>
                <c:pt idx="62">
                  <c:v>5.1782999999999998E-9</c:v>
                </c:pt>
                <c:pt idx="63">
                  <c:v>5.1782999999999998E-9</c:v>
                </c:pt>
                <c:pt idx="64">
                  <c:v>5.1782999999999998E-9</c:v>
                </c:pt>
                <c:pt idx="65">
                  <c:v>5.1782999999999998E-9</c:v>
                </c:pt>
                <c:pt idx="66">
                  <c:v>5.1782999999999998E-9</c:v>
                </c:pt>
                <c:pt idx="67">
                  <c:v>5.1782999999999998E-9</c:v>
                </c:pt>
                <c:pt idx="68">
                  <c:v>5.1782999999999998E-9</c:v>
                </c:pt>
                <c:pt idx="69">
                  <c:v>5.1782999999999998E-9</c:v>
                </c:pt>
                <c:pt idx="70">
                  <c:v>5.1782999999999998E-9</c:v>
                </c:pt>
                <c:pt idx="71">
                  <c:v>9.31959E-5</c:v>
                </c:pt>
                <c:pt idx="72">
                  <c:v>9.31959E-5</c:v>
                </c:pt>
                <c:pt idx="73">
                  <c:v>9.8570899999999995E-5</c:v>
                </c:pt>
                <c:pt idx="74">
                  <c:v>9.8570899999999995E-5</c:v>
                </c:pt>
                <c:pt idx="75">
                  <c:v>9.4117399999999994E-5</c:v>
                </c:pt>
                <c:pt idx="76">
                  <c:v>9.4117399999999994E-5</c:v>
                </c:pt>
                <c:pt idx="77">
                  <c:v>9.0025399999999994E-5</c:v>
                </c:pt>
                <c:pt idx="78">
                  <c:v>9.0025399999999994E-5</c:v>
                </c:pt>
                <c:pt idx="79">
                  <c:v>9.0188300000000005E-5</c:v>
                </c:pt>
                <c:pt idx="80">
                  <c:v>9.0188300000000005E-5</c:v>
                </c:pt>
                <c:pt idx="81">
                  <c:v>8.9146400000000004E-5</c:v>
                </c:pt>
                <c:pt idx="82">
                  <c:v>8.9146400000000004E-5</c:v>
                </c:pt>
                <c:pt idx="83">
                  <c:v>9.3143800000000001E-5</c:v>
                </c:pt>
                <c:pt idx="84">
                  <c:v>9.3143800000000001E-5</c:v>
                </c:pt>
                <c:pt idx="85">
                  <c:v>9.2744200000000006E-5</c:v>
                </c:pt>
                <c:pt idx="86">
                  <c:v>9.2744200000000006E-5</c:v>
                </c:pt>
                <c:pt idx="87">
                  <c:v>9.5101799999999998E-5</c:v>
                </c:pt>
                <c:pt idx="88">
                  <c:v>9.5101799999999998E-5</c:v>
                </c:pt>
                <c:pt idx="89">
                  <c:v>9.2312900000000002E-5</c:v>
                </c:pt>
                <c:pt idx="90">
                  <c:v>9.2312900000000002E-5</c:v>
                </c:pt>
                <c:pt idx="91">
                  <c:v>9.5928599999999995E-5</c:v>
                </c:pt>
                <c:pt idx="92">
                  <c:v>9.5928599999999995E-5</c:v>
                </c:pt>
                <c:pt idx="93">
                  <c:v>9.2388799999999999E-5</c:v>
                </c:pt>
                <c:pt idx="94">
                  <c:v>9.2388799999999999E-5</c:v>
                </c:pt>
                <c:pt idx="95">
                  <c:v>9.5032700000000002E-5</c:v>
                </c:pt>
                <c:pt idx="96">
                  <c:v>9.5032700000000002E-5</c:v>
                </c:pt>
                <c:pt idx="97">
                  <c:v>9.2917099999999998E-5</c:v>
                </c:pt>
                <c:pt idx="98">
                  <c:v>9.2917099999999998E-5</c:v>
                </c:pt>
                <c:pt idx="99">
                  <c:v>9.0523400000000001E-5</c:v>
                </c:pt>
                <c:pt idx="100">
                  <c:v>9.0523400000000001E-5</c:v>
                </c:pt>
                <c:pt idx="101">
                  <c:v>8.8282599999999994E-5</c:v>
                </c:pt>
                <c:pt idx="102">
                  <c:v>8.8282599999999994E-5</c:v>
                </c:pt>
                <c:pt idx="103">
                  <c:v>1.0034700000000001E-4</c:v>
                </c:pt>
                <c:pt idx="104">
                  <c:v>9.2554500000000003E-5</c:v>
                </c:pt>
                <c:pt idx="105">
                  <c:v>9.5898100000000003E-5</c:v>
                </c:pt>
                <c:pt idx="106">
                  <c:v>9.5898100000000003E-5</c:v>
                </c:pt>
                <c:pt idx="107">
                  <c:v>9.5502700000000003E-5</c:v>
                </c:pt>
                <c:pt idx="108">
                  <c:v>9.5502700000000003E-5</c:v>
                </c:pt>
                <c:pt idx="109">
                  <c:v>9.84741E-5</c:v>
                </c:pt>
                <c:pt idx="110">
                  <c:v>9.84741E-5</c:v>
                </c:pt>
                <c:pt idx="111">
                  <c:v>8.4393899999999998E-5</c:v>
                </c:pt>
                <c:pt idx="112">
                  <c:v>1.02159E-4</c:v>
                </c:pt>
                <c:pt idx="113">
                  <c:v>9.9201499999999995E-5</c:v>
                </c:pt>
                <c:pt idx="114">
                  <c:v>9.5014100000000002E-5</c:v>
                </c:pt>
                <c:pt idx="115">
                  <c:v>1.0013099999999999E-4</c:v>
                </c:pt>
                <c:pt idx="116">
                  <c:v>9.8641500000000001E-5</c:v>
                </c:pt>
                <c:pt idx="117">
                  <c:v>9.6061299999999995E-5</c:v>
                </c:pt>
                <c:pt idx="118">
                  <c:v>1.00622E-4</c:v>
                </c:pt>
                <c:pt idx="119">
                  <c:v>9.4851200000000004E-5</c:v>
                </c:pt>
                <c:pt idx="120">
                  <c:v>9.6982000000000001E-5</c:v>
                </c:pt>
                <c:pt idx="121">
                  <c:v>9.8698399999999997E-5</c:v>
                </c:pt>
                <c:pt idx="122">
                  <c:v>9.8698399999999997E-5</c:v>
                </c:pt>
                <c:pt idx="123">
                  <c:v>9.2311800000000006E-5</c:v>
                </c:pt>
                <c:pt idx="124">
                  <c:v>9.2311800000000006E-5</c:v>
                </c:pt>
                <c:pt idx="125">
                  <c:v>9.5074000000000005E-5</c:v>
                </c:pt>
                <c:pt idx="126">
                  <c:v>9.5074000000000005E-5</c:v>
                </c:pt>
                <c:pt idx="127">
                  <c:v>9.7598599999999998E-5</c:v>
                </c:pt>
                <c:pt idx="128">
                  <c:v>9.7598599999999998E-5</c:v>
                </c:pt>
                <c:pt idx="129">
                  <c:v>9.6782300000000003E-5</c:v>
                </c:pt>
                <c:pt idx="130">
                  <c:v>9.6782300000000003E-5</c:v>
                </c:pt>
                <c:pt idx="131">
                  <c:v>9.7402899999999995E-5</c:v>
                </c:pt>
                <c:pt idx="132">
                  <c:v>9.7402899999999995E-5</c:v>
                </c:pt>
                <c:pt idx="133">
                  <c:v>9.0089900000000006E-5</c:v>
                </c:pt>
                <c:pt idx="134">
                  <c:v>9.0089900000000006E-5</c:v>
                </c:pt>
                <c:pt idx="135">
                  <c:v>9.1744199999999995E-5</c:v>
                </c:pt>
                <c:pt idx="136">
                  <c:v>9.1744199999999995E-5</c:v>
                </c:pt>
                <c:pt idx="137">
                  <c:v>9.8128000000000006E-5</c:v>
                </c:pt>
                <c:pt idx="138">
                  <c:v>9.8128000000000006E-5</c:v>
                </c:pt>
                <c:pt idx="139">
                  <c:v>9.1774599999999994E-5</c:v>
                </c:pt>
                <c:pt idx="140">
                  <c:v>9.1774599999999994E-5</c:v>
                </c:pt>
                <c:pt idx="141">
                  <c:v>9.6585799999999999E-5</c:v>
                </c:pt>
                <c:pt idx="142">
                  <c:v>9.6585799999999999E-5</c:v>
                </c:pt>
                <c:pt idx="143">
                  <c:v>9.4394800000000006E-5</c:v>
                </c:pt>
                <c:pt idx="144">
                  <c:v>9.4394800000000006E-5</c:v>
                </c:pt>
                <c:pt idx="145">
                  <c:v>9.6735299999999995E-5</c:v>
                </c:pt>
                <c:pt idx="146">
                  <c:v>9.6735299999999995E-5</c:v>
                </c:pt>
                <c:pt idx="147">
                  <c:v>9.35512E-5</c:v>
                </c:pt>
                <c:pt idx="148">
                  <c:v>9.35512E-5</c:v>
                </c:pt>
                <c:pt idx="149">
                  <c:v>9.9251899999999998E-5</c:v>
                </c:pt>
                <c:pt idx="150">
                  <c:v>9.9251899999999998E-5</c:v>
                </c:pt>
                <c:pt idx="151">
                  <c:v>9.7937399999999995E-5</c:v>
                </c:pt>
                <c:pt idx="152">
                  <c:v>9.7937399999999995E-5</c:v>
                </c:pt>
                <c:pt idx="153">
                  <c:v>1.00268E-4</c:v>
                </c:pt>
                <c:pt idx="154">
                  <c:v>1.00268E-4</c:v>
                </c:pt>
                <c:pt idx="155">
                  <c:v>1.0209600000000001E-4</c:v>
                </c:pt>
                <c:pt idx="156">
                  <c:v>1.0209600000000001E-4</c:v>
                </c:pt>
                <c:pt idx="157">
                  <c:v>9.8245599999999993E-5</c:v>
                </c:pt>
                <c:pt idx="158">
                  <c:v>9.8245599999999993E-5</c:v>
                </c:pt>
                <c:pt idx="159">
                  <c:v>1.00256E-4</c:v>
                </c:pt>
                <c:pt idx="160">
                  <c:v>1.00256E-4</c:v>
                </c:pt>
                <c:pt idx="161">
                  <c:v>9.4515300000000006E-5</c:v>
                </c:pt>
                <c:pt idx="162">
                  <c:v>9.4515300000000006E-5</c:v>
                </c:pt>
                <c:pt idx="163">
                  <c:v>9.6611899999999996E-5</c:v>
                </c:pt>
                <c:pt idx="164">
                  <c:v>9.6611899999999996E-5</c:v>
                </c:pt>
                <c:pt idx="165">
                  <c:v>1.0027900000000001E-4</c:v>
                </c:pt>
                <c:pt idx="166">
                  <c:v>1.0027900000000001E-4</c:v>
                </c:pt>
                <c:pt idx="167">
                  <c:v>9.06497E-5</c:v>
                </c:pt>
                <c:pt idx="168">
                  <c:v>9.06497E-5</c:v>
                </c:pt>
                <c:pt idx="169">
                  <c:v>9.8203399999999996E-5</c:v>
                </c:pt>
                <c:pt idx="170">
                  <c:v>9.8203399999999996E-5</c:v>
                </c:pt>
                <c:pt idx="171">
                  <c:v>9.5843100000000004E-5</c:v>
                </c:pt>
                <c:pt idx="172">
                  <c:v>9.5843100000000004E-5</c:v>
                </c:pt>
                <c:pt idx="173">
                  <c:v>9.3605100000000003E-5</c:v>
                </c:pt>
                <c:pt idx="174">
                  <c:v>9.3605100000000003E-5</c:v>
                </c:pt>
                <c:pt idx="175">
                  <c:v>9.8281299999999997E-5</c:v>
                </c:pt>
                <c:pt idx="176">
                  <c:v>9.8281299999999997E-5</c:v>
                </c:pt>
                <c:pt idx="177">
                  <c:v>9.8905899999999998E-5</c:v>
                </c:pt>
                <c:pt idx="178">
                  <c:v>9.8905899999999998E-5</c:v>
                </c:pt>
                <c:pt idx="179">
                  <c:v>1.00639E-4</c:v>
                </c:pt>
                <c:pt idx="180">
                  <c:v>1.00639E-4</c:v>
                </c:pt>
                <c:pt idx="181">
                  <c:v>9.6810099999999997E-5</c:v>
                </c:pt>
                <c:pt idx="182">
                  <c:v>9.6810099999999997E-5</c:v>
                </c:pt>
                <c:pt idx="183">
                  <c:v>9.6731200000000007E-5</c:v>
                </c:pt>
                <c:pt idx="184">
                  <c:v>9.6731200000000007E-5</c:v>
                </c:pt>
                <c:pt idx="185">
                  <c:v>9.34956E-5</c:v>
                </c:pt>
                <c:pt idx="186">
                  <c:v>9.34956E-5</c:v>
                </c:pt>
                <c:pt idx="187">
                  <c:v>9.0899700000000007E-5</c:v>
                </c:pt>
                <c:pt idx="188">
                  <c:v>9.0899700000000007E-5</c:v>
                </c:pt>
                <c:pt idx="189">
                  <c:v>9.6696399999999998E-5</c:v>
                </c:pt>
                <c:pt idx="190">
                  <c:v>9.6696399999999998E-5</c:v>
                </c:pt>
                <c:pt idx="191">
                  <c:v>1.0013099999999999E-4</c:v>
                </c:pt>
                <c:pt idx="192">
                  <c:v>1.0013099999999999E-4</c:v>
                </c:pt>
                <c:pt idx="193">
                  <c:v>9.5473100000000006E-5</c:v>
                </c:pt>
                <c:pt idx="194">
                  <c:v>9.5473100000000006E-5</c:v>
                </c:pt>
                <c:pt idx="195">
                  <c:v>9.8974600000000006E-5</c:v>
                </c:pt>
                <c:pt idx="196">
                  <c:v>9.8974600000000006E-5</c:v>
                </c:pt>
                <c:pt idx="197">
                  <c:v>9.7215900000000005E-5</c:v>
                </c:pt>
                <c:pt idx="198">
                  <c:v>9.7215900000000005E-5</c:v>
                </c:pt>
                <c:pt idx="199">
                  <c:v>8.9944499999999999E-5</c:v>
                </c:pt>
                <c:pt idx="200">
                  <c:v>8.9944499999999999E-5</c:v>
                </c:pt>
                <c:pt idx="201">
                  <c:v>9.67468E-5</c:v>
                </c:pt>
                <c:pt idx="202">
                  <c:v>9.67468E-5</c:v>
                </c:pt>
                <c:pt idx="203">
                  <c:v>9.6457499999999996E-5</c:v>
                </c:pt>
                <c:pt idx="204">
                  <c:v>9.6457499999999996E-5</c:v>
                </c:pt>
                <c:pt idx="205">
                  <c:v>9.2425700000000005E-5</c:v>
                </c:pt>
                <c:pt idx="206">
                  <c:v>9.2425700000000005E-5</c:v>
                </c:pt>
                <c:pt idx="207">
                  <c:v>9.6843799999999996E-5</c:v>
                </c:pt>
                <c:pt idx="208">
                  <c:v>9.6843799999999996E-5</c:v>
                </c:pt>
                <c:pt idx="209">
                  <c:v>9.70928E-5</c:v>
                </c:pt>
                <c:pt idx="210">
                  <c:v>9.70928E-5</c:v>
                </c:pt>
                <c:pt idx="211">
                  <c:v>9.1507800000000005E-5</c:v>
                </c:pt>
                <c:pt idx="212">
                  <c:v>9.1507800000000005E-5</c:v>
                </c:pt>
                <c:pt idx="213">
                  <c:v>9.9414700000000002E-5</c:v>
                </c:pt>
                <c:pt idx="214">
                  <c:v>9.4950400000000005E-5</c:v>
                </c:pt>
                <c:pt idx="215">
                  <c:v>1.01677E-4</c:v>
                </c:pt>
                <c:pt idx="216">
                  <c:v>9.8049799999999998E-5</c:v>
                </c:pt>
                <c:pt idx="217">
                  <c:v>9.1657300000000001E-5</c:v>
                </c:pt>
                <c:pt idx="218">
                  <c:v>9.7639299999999999E-5</c:v>
                </c:pt>
                <c:pt idx="219">
                  <c:v>9.8235999999999999E-5</c:v>
                </c:pt>
                <c:pt idx="220">
                  <c:v>9.4713600000000001E-5</c:v>
                </c:pt>
                <c:pt idx="221">
                  <c:v>9.5622499999999995E-5</c:v>
                </c:pt>
                <c:pt idx="222">
                  <c:v>9.5557799999999995E-5</c:v>
                </c:pt>
                <c:pt idx="223">
                  <c:v>1.00191E-4</c:v>
                </c:pt>
                <c:pt idx="224">
                  <c:v>1.00191E-4</c:v>
                </c:pt>
                <c:pt idx="225">
                  <c:v>9.7490499999999998E-5</c:v>
                </c:pt>
                <c:pt idx="226">
                  <c:v>9.7490499999999998E-5</c:v>
                </c:pt>
                <c:pt idx="227">
                  <c:v>9.8886499999999996E-5</c:v>
                </c:pt>
                <c:pt idx="228">
                  <c:v>9.8886499999999996E-5</c:v>
                </c:pt>
                <c:pt idx="229">
                  <c:v>9.9182699999999995E-5</c:v>
                </c:pt>
                <c:pt idx="230">
                  <c:v>9.9182699999999995E-5</c:v>
                </c:pt>
                <c:pt idx="231">
                  <c:v>9.2849099999999998E-5</c:v>
                </c:pt>
                <c:pt idx="232">
                  <c:v>9.2849099999999998E-5</c:v>
                </c:pt>
                <c:pt idx="233">
                  <c:v>8.83071E-5</c:v>
                </c:pt>
                <c:pt idx="234">
                  <c:v>8.83071E-5</c:v>
                </c:pt>
                <c:pt idx="235">
                  <c:v>9.9597600000000003E-5</c:v>
                </c:pt>
                <c:pt idx="236">
                  <c:v>9.9597600000000003E-5</c:v>
                </c:pt>
                <c:pt idx="237">
                  <c:v>9.7653999999999997E-5</c:v>
                </c:pt>
                <c:pt idx="238">
                  <c:v>9.7653999999999997E-5</c:v>
                </c:pt>
                <c:pt idx="239">
                  <c:v>8.9499200000000005E-5</c:v>
                </c:pt>
                <c:pt idx="240">
                  <c:v>8.9499200000000005E-5</c:v>
                </c:pt>
                <c:pt idx="241">
                  <c:v>9.37275E-5</c:v>
                </c:pt>
                <c:pt idx="242">
                  <c:v>9.37275E-5</c:v>
                </c:pt>
                <c:pt idx="243">
                  <c:v>9.6714599999999997E-5</c:v>
                </c:pt>
                <c:pt idx="244">
                  <c:v>9.6714599999999997E-5</c:v>
                </c:pt>
                <c:pt idx="245">
                  <c:v>9.8257200000000005E-5</c:v>
                </c:pt>
                <c:pt idx="246">
                  <c:v>9.8257200000000005E-5</c:v>
                </c:pt>
                <c:pt idx="247">
                  <c:v>9.5434599999999996E-5</c:v>
                </c:pt>
                <c:pt idx="248">
                  <c:v>9.26395E-5</c:v>
                </c:pt>
                <c:pt idx="249">
                  <c:v>9.5169500000000004E-5</c:v>
                </c:pt>
                <c:pt idx="250">
                  <c:v>9.5169500000000004E-5</c:v>
                </c:pt>
                <c:pt idx="251">
                  <c:v>9.2325100000000001E-5</c:v>
                </c:pt>
                <c:pt idx="252">
                  <c:v>9.2325100000000001E-5</c:v>
                </c:pt>
                <c:pt idx="253">
                  <c:v>9.95681E-5</c:v>
                </c:pt>
                <c:pt idx="254">
                  <c:v>9.95681E-5</c:v>
                </c:pt>
                <c:pt idx="255">
                  <c:v>8.4506500000000001E-5</c:v>
                </c:pt>
                <c:pt idx="256">
                  <c:v>9.1782599999999998E-5</c:v>
                </c:pt>
                <c:pt idx="257">
                  <c:v>9.0183699999999995E-5</c:v>
                </c:pt>
                <c:pt idx="258">
                  <c:v>9.0183699999999995E-5</c:v>
                </c:pt>
                <c:pt idx="259">
                  <c:v>9.4041000000000003E-5</c:v>
                </c:pt>
                <c:pt idx="260">
                  <c:v>9.4041000000000003E-5</c:v>
                </c:pt>
                <c:pt idx="261">
                  <c:v>9.4627499999999995E-5</c:v>
                </c:pt>
                <c:pt idx="262">
                  <c:v>9.4627499999999995E-5</c:v>
                </c:pt>
                <c:pt idx="263">
                  <c:v>9.2522900000000001E-5</c:v>
                </c:pt>
                <c:pt idx="264">
                  <c:v>1.0196600000000001E-4</c:v>
                </c:pt>
                <c:pt idx="265">
                  <c:v>9.50191E-5</c:v>
                </c:pt>
                <c:pt idx="266">
                  <c:v>9.50191E-5</c:v>
                </c:pt>
                <c:pt idx="267">
                  <c:v>9.1261700000000001E-5</c:v>
                </c:pt>
                <c:pt idx="268">
                  <c:v>9.1261700000000001E-5</c:v>
                </c:pt>
                <c:pt idx="269">
                  <c:v>1.00846E-4</c:v>
                </c:pt>
                <c:pt idx="270">
                  <c:v>1.00846E-4</c:v>
                </c:pt>
                <c:pt idx="271">
                  <c:v>9.3000399999999998E-5</c:v>
                </c:pt>
                <c:pt idx="272">
                  <c:v>1.02092E-4</c:v>
                </c:pt>
                <c:pt idx="273">
                  <c:v>9.98246E-5</c:v>
                </c:pt>
                <c:pt idx="274">
                  <c:v>9.98246E-5</c:v>
                </c:pt>
                <c:pt idx="275">
                  <c:v>9.1085100000000007E-5</c:v>
                </c:pt>
                <c:pt idx="276">
                  <c:v>9.1085100000000007E-5</c:v>
                </c:pt>
                <c:pt idx="277">
                  <c:v>9.7293600000000006E-5</c:v>
                </c:pt>
                <c:pt idx="278">
                  <c:v>9.7293600000000006E-5</c:v>
                </c:pt>
                <c:pt idx="279">
                  <c:v>9.4412899999999999E-5</c:v>
                </c:pt>
                <c:pt idx="280">
                  <c:v>9.9705300000000002E-5</c:v>
                </c:pt>
                <c:pt idx="281">
                  <c:v>9.80198E-5</c:v>
                </c:pt>
                <c:pt idx="282">
                  <c:v>9.80198E-5</c:v>
                </c:pt>
                <c:pt idx="283">
                  <c:v>9.8049399999999997E-5</c:v>
                </c:pt>
                <c:pt idx="284">
                  <c:v>9.8049399999999997E-5</c:v>
                </c:pt>
                <c:pt idx="285">
                  <c:v>9.9050199999999996E-5</c:v>
                </c:pt>
                <c:pt idx="286">
                  <c:v>9.9050199999999996E-5</c:v>
                </c:pt>
                <c:pt idx="287">
                  <c:v>9.96857E-5</c:v>
                </c:pt>
                <c:pt idx="288">
                  <c:v>9.8764299999999999E-5</c:v>
                </c:pt>
                <c:pt idx="289">
                  <c:v>9.6262199999999995E-5</c:v>
                </c:pt>
                <c:pt idx="290">
                  <c:v>9.6262199999999995E-5</c:v>
                </c:pt>
                <c:pt idx="291">
                  <c:v>9.4958399999999995E-5</c:v>
                </c:pt>
                <c:pt idx="292">
                  <c:v>9.4958399999999995E-5</c:v>
                </c:pt>
                <c:pt idx="293">
                  <c:v>9.2887500000000001E-5</c:v>
                </c:pt>
                <c:pt idx="294">
                  <c:v>9.2887500000000001E-5</c:v>
                </c:pt>
                <c:pt idx="295">
                  <c:v>8.8006599999999999E-5</c:v>
                </c:pt>
                <c:pt idx="296">
                  <c:v>9.1778200000000002E-5</c:v>
                </c:pt>
                <c:pt idx="297">
                  <c:v>9.4491E-5</c:v>
                </c:pt>
                <c:pt idx="298">
                  <c:v>9.4491E-5</c:v>
                </c:pt>
                <c:pt idx="299">
                  <c:v>9.5948300000000004E-5</c:v>
                </c:pt>
                <c:pt idx="300">
                  <c:v>9.5948300000000004E-5</c:v>
                </c:pt>
                <c:pt idx="301">
                  <c:v>9.9260700000000003E-5</c:v>
                </c:pt>
                <c:pt idx="302">
                  <c:v>9.9260700000000003E-5</c:v>
                </c:pt>
                <c:pt idx="303">
                  <c:v>8.94935E-5</c:v>
                </c:pt>
                <c:pt idx="304">
                  <c:v>9.3681600000000001E-5</c:v>
                </c:pt>
                <c:pt idx="305">
                  <c:v>9.1640700000000005E-5</c:v>
                </c:pt>
                <c:pt idx="306">
                  <c:v>9.1640700000000005E-5</c:v>
                </c:pt>
                <c:pt idx="307">
                  <c:v>8.7489099999999996E-5</c:v>
                </c:pt>
                <c:pt idx="308">
                  <c:v>8.7489099999999996E-5</c:v>
                </c:pt>
                <c:pt idx="309">
                  <c:v>9.3773300000000006E-5</c:v>
                </c:pt>
                <c:pt idx="310">
                  <c:v>9.3773300000000006E-5</c:v>
                </c:pt>
                <c:pt idx="311">
                  <c:v>8.8799499999999996E-5</c:v>
                </c:pt>
                <c:pt idx="312">
                  <c:v>8.8038100000000007E-5</c:v>
                </c:pt>
                <c:pt idx="313">
                  <c:v>9.15796E-5</c:v>
                </c:pt>
                <c:pt idx="314">
                  <c:v>9.15796E-5</c:v>
                </c:pt>
                <c:pt idx="315">
                  <c:v>9.8363300000000001E-5</c:v>
                </c:pt>
                <c:pt idx="316">
                  <c:v>9.8363300000000001E-5</c:v>
                </c:pt>
                <c:pt idx="317">
                  <c:v>9.3560599999999993E-5</c:v>
                </c:pt>
                <c:pt idx="318">
                  <c:v>9.3560599999999993E-5</c:v>
                </c:pt>
                <c:pt idx="319">
                  <c:v>9.7173100000000006E-5</c:v>
                </c:pt>
                <c:pt idx="320">
                  <c:v>8.7817200000000003E-5</c:v>
                </c:pt>
                <c:pt idx="321">
                  <c:v>9.2566599999999996E-5</c:v>
                </c:pt>
                <c:pt idx="322">
                  <c:v>9.2566599999999996E-5</c:v>
                </c:pt>
                <c:pt idx="323">
                  <c:v>9.3555700000000003E-5</c:v>
                </c:pt>
                <c:pt idx="324">
                  <c:v>9.3555700000000003E-5</c:v>
                </c:pt>
                <c:pt idx="325">
                  <c:v>1.00599E-4</c:v>
                </c:pt>
                <c:pt idx="326">
                  <c:v>1.00599E-4</c:v>
                </c:pt>
                <c:pt idx="327">
                  <c:v>9.1556400000000003E-5</c:v>
                </c:pt>
                <c:pt idx="328">
                  <c:v>1.0186199999999999E-4</c:v>
                </c:pt>
                <c:pt idx="329">
                  <c:v>9.9172799999999993E-5</c:v>
                </c:pt>
                <c:pt idx="330">
                  <c:v>9.9172799999999993E-5</c:v>
                </c:pt>
                <c:pt idx="331">
                  <c:v>9.4732E-5</c:v>
                </c:pt>
                <c:pt idx="332">
                  <c:v>9.4732E-5</c:v>
                </c:pt>
                <c:pt idx="333">
                  <c:v>9.76244E-5</c:v>
                </c:pt>
                <c:pt idx="334">
                  <c:v>9.76244E-5</c:v>
                </c:pt>
                <c:pt idx="335">
                  <c:v>9.2775900000000001E-5</c:v>
                </c:pt>
                <c:pt idx="336">
                  <c:v>9.1266000000000003E-5</c:v>
                </c:pt>
                <c:pt idx="337">
                  <c:v>9.0435500000000005E-5</c:v>
                </c:pt>
                <c:pt idx="338">
                  <c:v>9.0435500000000005E-5</c:v>
                </c:pt>
                <c:pt idx="339">
                  <c:v>9.89379E-5</c:v>
                </c:pt>
                <c:pt idx="340">
                  <c:v>9.89379E-5</c:v>
                </c:pt>
                <c:pt idx="341">
                  <c:v>9.7330999999999994E-5</c:v>
                </c:pt>
                <c:pt idx="342">
                  <c:v>9.7330999999999994E-5</c:v>
                </c:pt>
                <c:pt idx="343">
                  <c:v>9.6233399999999999E-5</c:v>
                </c:pt>
                <c:pt idx="344">
                  <c:v>9.6233399999999999E-5</c:v>
                </c:pt>
                <c:pt idx="345">
                  <c:v>9.6432899999999996E-5</c:v>
                </c:pt>
                <c:pt idx="346">
                  <c:v>9.6432899999999996E-5</c:v>
                </c:pt>
                <c:pt idx="347">
                  <c:v>9.5612799999999994E-5</c:v>
                </c:pt>
                <c:pt idx="348">
                  <c:v>9.5612799999999994E-5</c:v>
                </c:pt>
                <c:pt idx="349">
                  <c:v>9.8833300000000001E-5</c:v>
                </c:pt>
                <c:pt idx="350">
                  <c:v>9.8833300000000001E-5</c:v>
                </c:pt>
                <c:pt idx="351">
                  <c:v>9.4967800000000002E-5</c:v>
                </c:pt>
                <c:pt idx="352">
                  <c:v>9.4967800000000002E-5</c:v>
                </c:pt>
                <c:pt idx="353">
                  <c:v>9.8260900000000006E-5</c:v>
                </c:pt>
                <c:pt idx="354">
                  <c:v>9.8260900000000006E-5</c:v>
                </c:pt>
                <c:pt idx="355">
                  <c:v>9.6255000000000006E-5</c:v>
                </c:pt>
                <c:pt idx="356">
                  <c:v>9.7328200000000001E-5</c:v>
                </c:pt>
                <c:pt idx="357">
                  <c:v>9.1726599999999997E-5</c:v>
                </c:pt>
                <c:pt idx="358">
                  <c:v>9.2875199999999995E-5</c:v>
                </c:pt>
                <c:pt idx="359">
                  <c:v>9.5696299999999994E-5</c:v>
                </c:pt>
                <c:pt idx="360">
                  <c:v>9.5064799999999998E-5</c:v>
                </c:pt>
                <c:pt idx="361">
                  <c:v>9.6264399999999999E-5</c:v>
                </c:pt>
                <c:pt idx="362">
                  <c:v>9.2111299999999993E-5</c:v>
                </c:pt>
                <c:pt idx="363">
                  <c:v>9.7584999999999995E-5</c:v>
                </c:pt>
                <c:pt idx="364">
                  <c:v>9.8383999999999999E-5</c:v>
                </c:pt>
                <c:pt idx="365">
                  <c:v>8.8712499999999995E-5</c:v>
                </c:pt>
                <c:pt idx="366">
                  <c:v>8.8712499999999995E-5</c:v>
                </c:pt>
                <c:pt idx="367">
                  <c:v>9.0449400000000002E-5</c:v>
                </c:pt>
                <c:pt idx="368">
                  <c:v>9.5845499999999996E-5</c:v>
                </c:pt>
                <c:pt idx="369">
                  <c:v>9.0672099999999995E-5</c:v>
                </c:pt>
                <c:pt idx="370">
                  <c:v>9.0672099999999995E-5</c:v>
                </c:pt>
                <c:pt idx="371">
                  <c:v>9.5797800000000006E-5</c:v>
                </c:pt>
                <c:pt idx="372">
                  <c:v>9.5797800000000006E-5</c:v>
                </c:pt>
                <c:pt idx="373">
                  <c:v>9.28129E-5</c:v>
                </c:pt>
                <c:pt idx="374">
                  <c:v>9.28129E-5</c:v>
                </c:pt>
                <c:pt idx="375">
                  <c:v>9.5819199999999999E-5</c:v>
                </c:pt>
                <c:pt idx="376">
                  <c:v>9.6400500000000006E-5</c:v>
                </c:pt>
                <c:pt idx="377">
                  <c:v>9.2436100000000001E-5</c:v>
                </c:pt>
                <c:pt idx="378">
                  <c:v>9.2436100000000001E-5</c:v>
                </c:pt>
                <c:pt idx="379">
                  <c:v>9.8031799999999999E-5</c:v>
                </c:pt>
                <c:pt idx="380">
                  <c:v>9.8031799999999999E-5</c:v>
                </c:pt>
                <c:pt idx="381">
                  <c:v>9.6326300000000006E-5</c:v>
                </c:pt>
                <c:pt idx="382">
                  <c:v>9.6326300000000006E-5</c:v>
                </c:pt>
                <c:pt idx="383">
                  <c:v>8.9887600000000003E-5</c:v>
                </c:pt>
                <c:pt idx="384">
                  <c:v>9.6825300000000003E-5</c:v>
                </c:pt>
                <c:pt idx="385">
                  <c:v>8.8787200000000003E-5</c:v>
                </c:pt>
                <c:pt idx="386">
                  <c:v>8.8787200000000003E-5</c:v>
                </c:pt>
                <c:pt idx="387">
                  <c:v>9.5095799999999998E-5</c:v>
                </c:pt>
                <c:pt idx="388">
                  <c:v>9.5095799999999998E-5</c:v>
                </c:pt>
                <c:pt idx="389">
                  <c:v>9.7548300000000002E-5</c:v>
                </c:pt>
                <c:pt idx="390">
                  <c:v>9.7548300000000002E-5</c:v>
                </c:pt>
                <c:pt idx="391">
                  <c:v>9.3000700000000006E-5</c:v>
                </c:pt>
                <c:pt idx="392">
                  <c:v>9.3000700000000006E-5</c:v>
                </c:pt>
                <c:pt idx="393">
                  <c:v>9.4337699999999996E-5</c:v>
                </c:pt>
                <c:pt idx="394">
                  <c:v>9.4337699999999996E-5</c:v>
                </c:pt>
                <c:pt idx="395">
                  <c:v>1.0446E-4</c:v>
                </c:pt>
                <c:pt idx="396">
                  <c:v>1.0446E-4</c:v>
                </c:pt>
                <c:pt idx="397">
                  <c:v>9.8397499999999994E-5</c:v>
                </c:pt>
                <c:pt idx="398">
                  <c:v>9.8397499999999994E-5</c:v>
                </c:pt>
                <c:pt idx="399">
                  <c:v>9.8584499999999998E-5</c:v>
                </c:pt>
                <c:pt idx="400">
                  <c:v>9.8584499999999998E-5</c:v>
                </c:pt>
                <c:pt idx="401">
                  <c:v>9.4290900000000002E-5</c:v>
                </c:pt>
                <c:pt idx="402">
                  <c:v>9.4290900000000002E-5</c:v>
                </c:pt>
                <c:pt idx="403">
                  <c:v>9.1575699999999998E-5</c:v>
                </c:pt>
                <c:pt idx="404">
                  <c:v>9.1575699999999998E-5</c:v>
                </c:pt>
                <c:pt idx="405">
                  <c:v>9.0630699999999999E-5</c:v>
                </c:pt>
                <c:pt idx="406">
                  <c:v>9.0630699999999999E-5</c:v>
                </c:pt>
                <c:pt idx="407">
                  <c:v>9.6869900000000006E-5</c:v>
                </c:pt>
                <c:pt idx="408">
                  <c:v>9.6869900000000006E-5</c:v>
                </c:pt>
                <c:pt idx="409">
                  <c:v>9.6449799999999999E-5</c:v>
                </c:pt>
                <c:pt idx="410">
                  <c:v>9.6449799999999999E-5</c:v>
                </c:pt>
                <c:pt idx="411">
                  <c:v>9.6547500000000004E-5</c:v>
                </c:pt>
                <c:pt idx="412">
                  <c:v>9.6547500000000004E-5</c:v>
                </c:pt>
                <c:pt idx="413">
                  <c:v>9.31899E-5</c:v>
                </c:pt>
                <c:pt idx="414">
                  <c:v>9.7636899999999993E-5</c:v>
                </c:pt>
                <c:pt idx="415">
                  <c:v>9.72472E-5</c:v>
                </c:pt>
                <c:pt idx="416">
                  <c:v>9.6077399999999996E-5</c:v>
                </c:pt>
                <c:pt idx="417">
                  <c:v>9.1588000000000005E-5</c:v>
                </c:pt>
                <c:pt idx="418">
                  <c:v>9.7700299999999997E-5</c:v>
                </c:pt>
                <c:pt idx="419">
                  <c:v>9.3526899999999994E-5</c:v>
                </c:pt>
                <c:pt idx="420">
                  <c:v>9.7839300000000004E-5</c:v>
                </c:pt>
                <c:pt idx="421">
                  <c:v>8.9764499999999998E-5</c:v>
                </c:pt>
                <c:pt idx="422">
                  <c:v>9.2671599999999995E-5</c:v>
                </c:pt>
                <c:pt idx="423">
                  <c:v>9.2202100000000003E-5</c:v>
                </c:pt>
                <c:pt idx="424">
                  <c:v>8.8844600000000007E-5</c:v>
                </c:pt>
                <c:pt idx="425">
                  <c:v>9.17993E-5</c:v>
                </c:pt>
                <c:pt idx="426">
                  <c:v>9.17993E-5</c:v>
                </c:pt>
                <c:pt idx="427">
                  <c:v>8.5439799999999995E-5</c:v>
                </c:pt>
                <c:pt idx="428">
                  <c:v>8.5439799999999995E-5</c:v>
                </c:pt>
                <c:pt idx="429">
                  <c:v>9.5996100000000001E-5</c:v>
                </c:pt>
                <c:pt idx="430">
                  <c:v>9.5996100000000001E-5</c:v>
                </c:pt>
                <c:pt idx="431">
                  <c:v>9.9608300000000006E-5</c:v>
                </c:pt>
                <c:pt idx="432">
                  <c:v>9.9608300000000006E-5</c:v>
                </c:pt>
                <c:pt idx="433">
                  <c:v>9.7231600000000006E-5</c:v>
                </c:pt>
                <c:pt idx="434">
                  <c:v>9.7231600000000006E-5</c:v>
                </c:pt>
                <c:pt idx="435">
                  <c:v>9.2644800000000004E-5</c:v>
                </c:pt>
                <c:pt idx="436">
                  <c:v>9.2644800000000004E-5</c:v>
                </c:pt>
                <c:pt idx="437">
                  <c:v>9.9028699999999996E-5</c:v>
                </c:pt>
                <c:pt idx="438">
                  <c:v>9.9028699999999996E-5</c:v>
                </c:pt>
                <c:pt idx="439">
                  <c:v>9.5012000000000004E-5</c:v>
                </c:pt>
                <c:pt idx="440">
                  <c:v>9.5012000000000004E-5</c:v>
                </c:pt>
                <c:pt idx="441">
                  <c:v>9.2042100000000004E-5</c:v>
                </c:pt>
                <c:pt idx="442">
                  <c:v>9.2042100000000004E-5</c:v>
                </c:pt>
                <c:pt idx="443">
                  <c:v>9.5732799999999999E-5</c:v>
                </c:pt>
                <c:pt idx="444">
                  <c:v>9.5732799999999999E-5</c:v>
                </c:pt>
                <c:pt idx="445">
                  <c:v>8.9629900000000001E-5</c:v>
                </c:pt>
                <c:pt idx="446">
                  <c:v>8.9629900000000001E-5</c:v>
                </c:pt>
                <c:pt idx="447">
                  <c:v>9.0044599999999995E-5</c:v>
                </c:pt>
                <c:pt idx="448">
                  <c:v>9.0044599999999995E-5</c:v>
                </c:pt>
                <c:pt idx="449">
                  <c:v>9.1280900000000002E-5</c:v>
                </c:pt>
                <c:pt idx="450">
                  <c:v>9.1280900000000002E-5</c:v>
                </c:pt>
                <c:pt idx="451">
                  <c:v>8.9598000000000005E-5</c:v>
                </c:pt>
                <c:pt idx="452">
                  <c:v>8.9598000000000005E-5</c:v>
                </c:pt>
                <c:pt idx="453">
                  <c:v>9.44228E-5</c:v>
                </c:pt>
                <c:pt idx="454">
                  <c:v>9.44228E-5</c:v>
                </c:pt>
                <c:pt idx="455">
                  <c:v>9.4454600000000002E-5</c:v>
                </c:pt>
                <c:pt idx="456">
                  <c:v>9.4454600000000002E-5</c:v>
                </c:pt>
                <c:pt idx="457">
                  <c:v>9.4945900000000002E-5</c:v>
                </c:pt>
                <c:pt idx="458">
                  <c:v>9.4945900000000002E-5</c:v>
                </c:pt>
                <c:pt idx="459">
                  <c:v>9.5414999999999994E-5</c:v>
                </c:pt>
                <c:pt idx="460">
                  <c:v>9.5414999999999994E-5</c:v>
                </c:pt>
                <c:pt idx="461">
                  <c:v>9.2426300000000006E-5</c:v>
                </c:pt>
                <c:pt idx="462">
                  <c:v>9.2426300000000006E-5</c:v>
                </c:pt>
                <c:pt idx="463">
                  <c:v>9.1878200000000004E-5</c:v>
                </c:pt>
                <c:pt idx="464">
                  <c:v>9.1878200000000004E-5</c:v>
                </c:pt>
                <c:pt idx="465">
                  <c:v>9.4823300000000004E-5</c:v>
                </c:pt>
                <c:pt idx="466">
                  <c:v>9.4823300000000004E-5</c:v>
                </c:pt>
                <c:pt idx="467">
                  <c:v>9.6255399999999993E-5</c:v>
                </c:pt>
                <c:pt idx="468">
                  <c:v>9.6255399999999993E-5</c:v>
                </c:pt>
                <c:pt idx="469">
                  <c:v>9.45311E-5</c:v>
                </c:pt>
                <c:pt idx="470">
                  <c:v>9.45311E-5</c:v>
                </c:pt>
                <c:pt idx="471">
                  <c:v>9.2517799999999997E-5</c:v>
                </c:pt>
                <c:pt idx="472">
                  <c:v>9.2517799999999997E-5</c:v>
                </c:pt>
                <c:pt idx="473">
                  <c:v>9.7168499999999996E-5</c:v>
                </c:pt>
                <c:pt idx="474">
                  <c:v>9.7168499999999996E-5</c:v>
                </c:pt>
                <c:pt idx="475">
                  <c:v>9.8769800000000004E-5</c:v>
                </c:pt>
                <c:pt idx="476">
                  <c:v>9.8769800000000004E-5</c:v>
                </c:pt>
                <c:pt idx="477">
                  <c:v>9.1549499999999995E-5</c:v>
                </c:pt>
                <c:pt idx="478">
                  <c:v>9.1549499999999995E-5</c:v>
                </c:pt>
                <c:pt idx="479">
                  <c:v>8.7508499999999997E-5</c:v>
                </c:pt>
                <c:pt idx="480">
                  <c:v>8.7508499999999997E-5</c:v>
                </c:pt>
                <c:pt idx="481">
                  <c:v>9.3121499999999999E-5</c:v>
                </c:pt>
                <c:pt idx="482">
                  <c:v>9.3121499999999999E-5</c:v>
                </c:pt>
                <c:pt idx="483">
                  <c:v>9.3382399999999996E-5</c:v>
                </c:pt>
                <c:pt idx="484">
                  <c:v>9.3382399999999996E-5</c:v>
                </c:pt>
                <c:pt idx="485">
                  <c:v>1.00721E-4</c:v>
                </c:pt>
                <c:pt idx="486">
                  <c:v>1.00721E-4</c:v>
                </c:pt>
                <c:pt idx="487">
                  <c:v>9.6301500000000006E-5</c:v>
                </c:pt>
                <c:pt idx="488">
                  <c:v>9.6301500000000006E-5</c:v>
                </c:pt>
                <c:pt idx="489">
                  <c:v>8.9493099999999999E-5</c:v>
                </c:pt>
                <c:pt idx="490">
                  <c:v>8.9493099999999999E-5</c:v>
                </c:pt>
                <c:pt idx="491">
                  <c:v>9.4646699999999996E-5</c:v>
                </c:pt>
                <c:pt idx="492">
                  <c:v>9.4646699999999996E-5</c:v>
                </c:pt>
                <c:pt idx="493">
                  <c:v>8.8871399999999998E-5</c:v>
                </c:pt>
                <c:pt idx="494">
                  <c:v>8.8871399999999998E-5</c:v>
                </c:pt>
                <c:pt idx="495">
                  <c:v>9.0200399999999998E-5</c:v>
                </c:pt>
                <c:pt idx="496">
                  <c:v>9.0200399999999998E-5</c:v>
                </c:pt>
                <c:pt idx="497">
                  <c:v>9.7234799999999999E-5</c:v>
                </c:pt>
                <c:pt idx="498">
                  <c:v>9.7234799999999999E-5</c:v>
                </c:pt>
                <c:pt idx="499">
                  <c:v>8.98924E-5</c:v>
                </c:pt>
                <c:pt idx="500">
                  <c:v>8.98924E-5</c:v>
                </c:pt>
                <c:pt idx="501">
                  <c:v>9.6234800000000002E-5</c:v>
                </c:pt>
                <c:pt idx="502">
                  <c:v>9.6234800000000002E-5</c:v>
                </c:pt>
                <c:pt idx="503">
                  <c:v>9.5651799999999998E-5</c:v>
                </c:pt>
                <c:pt idx="504">
                  <c:v>9.5651799999999998E-5</c:v>
                </c:pt>
                <c:pt idx="505">
                  <c:v>9.4702899999999998E-5</c:v>
                </c:pt>
                <c:pt idx="506">
                  <c:v>9.4702899999999998E-5</c:v>
                </c:pt>
                <c:pt idx="507">
                  <c:v>9.3618199999999998E-5</c:v>
                </c:pt>
                <c:pt idx="508">
                  <c:v>9.3618199999999998E-5</c:v>
                </c:pt>
                <c:pt idx="509">
                  <c:v>9.6305599999999995E-5</c:v>
                </c:pt>
                <c:pt idx="510">
                  <c:v>9.6305599999999995E-5</c:v>
                </c:pt>
                <c:pt idx="511">
                  <c:v>8.8892899999999997E-5</c:v>
                </c:pt>
                <c:pt idx="512">
                  <c:v>8.8892899999999997E-5</c:v>
                </c:pt>
                <c:pt idx="513">
                  <c:v>9.5605499999999998E-5</c:v>
                </c:pt>
                <c:pt idx="514">
                  <c:v>9.5605499999999998E-5</c:v>
                </c:pt>
                <c:pt idx="515">
                  <c:v>9.1546999999999996E-5</c:v>
                </c:pt>
                <c:pt idx="516">
                  <c:v>9.29396E-5</c:v>
                </c:pt>
                <c:pt idx="517">
                  <c:v>9.9808800000000006E-5</c:v>
                </c:pt>
                <c:pt idx="518">
                  <c:v>9.6154800000000003E-5</c:v>
                </c:pt>
                <c:pt idx="519">
                  <c:v>9.7823299999999996E-5</c:v>
                </c:pt>
                <c:pt idx="520">
                  <c:v>9.7262499999999999E-5</c:v>
                </c:pt>
                <c:pt idx="521">
                  <c:v>8.9215200000000006E-5</c:v>
                </c:pt>
                <c:pt idx="522">
                  <c:v>9.3845399999999994E-5</c:v>
                </c:pt>
                <c:pt idx="523">
                  <c:v>9.2676000000000005E-5</c:v>
                </c:pt>
                <c:pt idx="524">
                  <c:v>9.7024199999999998E-5</c:v>
                </c:pt>
                <c:pt idx="525">
                  <c:v>9.79799E-5</c:v>
                </c:pt>
                <c:pt idx="526">
                  <c:v>9.79799E-5</c:v>
                </c:pt>
                <c:pt idx="527">
                  <c:v>9.7963799999999999E-5</c:v>
                </c:pt>
                <c:pt idx="528">
                  <c:v>9.7963799999999999E-5</c:v>
                </c:pt>
                <c:pt idx="529">
                  <c:v>9.9740899999999999E-5</c:v>
                </c:pt>
                <c:pt idx="530">
                  <c:v>9.9740899999999999E-5</c:v>
                </c:pt>
                <c:pt idx="531">
                  <c:v>9.9578200000000001E-5</c:v>
                </c:pt>
                <c:pt idx="532">
                  <c:v>9.9578200000000001E-5</c:v>
                </c:pt>
                <c:pt idx="533">
                  <c:v>1.00221E-4</c:v>
                </c:pt>
                <c:pt idx="534">
                  <c:v>1.00221E-4</c:v>
                </c:pt>
                <c:pt idx="535">
                  <c:v>9.5945400000000005E-5</c:v>
                </c:pt>
                <c:pt idx="536">
                  <c:v>9.5945400000000005E-5</c:v>
                </c:pt>
                <c:pt idx="537">
                  <c:v>9.8287000000000003E-5</c:v>
                </c:pt>
                <c:pt idx="538">
                  <c:v>9.8287000000000003E-5</c:v>
                </c:pt>
                <c:pt idx="539">
                  <c:v>9.3933399999999998E-5</c:v>
                </c:pt>
                <c:pt idx="540">
                  <c:v>9.3933399999999998E-5</c:v>
                </c:pt>
                <c:pt idx="541">
                  <c:v>9.3040699999999998E-5</c:v>
                </c:pt>
                <c:pt idx="542">
                  <c:v>9.3040699999999998E-5</c:v>
                </c:pt>
                <c:pt idx="543">
                  <c:v>9.2752999999999998E-5</c:v>
                </c:pt>
                <c:pt idx="544">
                  <c:v>9.0836799999999997E-5</c:v>
                </c:pt>
                <c:pt idx="545">
                  <c:v>9.4349299999999995E-5</c:v>
                </c:pt>
                <c:pt idx="546">
                  <c:v>1.0139199999999999E-4</c:v>
                </c:pt>
                <c:pt idx="547">
                  <c:v>9.1496999999999995E-5</c:v>
                </c:pt>
                <c:pt idx="548">
                  <c:v>9.5275700000000007E-5</c:v>
                </c:pt>
                <c:pt idx="549">
                  <c:v>9.3102000000000004E-5</c:v>
                </c:pt>
                <c:pt idx="550">
                  <c:v>9.14095E-5</c:v>
                </c:pt>
                <c:pt idx="551">
                  <c:v>9.4275499999999995E-5</c:v>
                </c:pt>
                <c:pt idx="552">
                  <c:v>9.6097300000000006E-5</c:v>
                </c:pt>
                <c:pt idx="553">
                  <c:v>9.1196100000000006E-5</c:v>
                </c:pt>
                <c:pt idx="554">
                  <c:v>9.1196100000000006E-5</c:v>
                </c:pt>
                <c:pt idx="555">
                  <c:v>9.5971199999999993E-5</c:v>
                </c:pt>
                <c:pt idx="556">
                  <c:v>9.5971199999999993E-5</c:v>
                </c:pt>
                <c:pt idx="557">
                  <c:v>8.9806099999999994E-5</c:v>
                </c:pt>
                <c:pt idx="558">
                  <c:v>8.9806099999999994E-5</c:v>
                </c:pt>
                <c:pt idx="559">
                  <c:v>8.9275800000000003E-5</c:v>
                </c:pt>
                <c:pt idx="560">
                  <c:v>8.9275800000000003E-5</c:v>
                </c:pt>
                <c:pt idx="561">
                  <c:v>9.4296000000000007E-5</c:v>
                </c:pt>
                <c:pt idx="562">
                  <c:v>9.4296000000000007E-5</c:v>
                </c:pt>
                <c:pt idx="563">
                  <c:v>9.4468499999999999E-5</c:v>
                </c:pt>
                <c:pt idx="564">
                  <c:v>9.4468499999999999E-5</c:v>
                </c:pt>
                <c:pt idx="565">
                  <c:v>9.57146E-5</c:v>
                </c:pt>
                <c:pt idx="566">
                  <c:v>9.57146E-5</c:v>
                </c:pt>
                <c:pt idx="567">
                  <c:v>9.5650999999999996E-5</c:v>
                </c:pt>
                <c:pt idx="568">
                  <c:v>9.5650999999999996E-5</c:v>
                </c:pt>
                <c:pt idx="569">
                  <c:v>9.4947500000000005E-5</c:v>
                </c:pt>
                <c:pt idx="570">
                  <c:v>9.4947500000000005E-5</c:v>
                </c:pt>
                <c:pt idx="571">
                  <c:v>9.6699699999999998E-5</c:v>
                </c:pt>
                <c:pt idx="572">
                  <c:v>9.6699699999999998E-5</c:v>
                </c:pt>
                <c:pt idx="573">
                  <c:v>9.3904400000000002E-5</c:v>
                </c:pt>
                <c:pt idx="574">
                  <c:v>9.3904400000000002E-5</c:v>
                </c:pt>
                <c:pt idx="575">
                  <c:v>9.6192600000000005E-5</c:v>
                </c:pt>
                <c:pt idx="576">
                  <c:v>9.6192600000000005E-5</c:v>
                </c:pt>
                <c:pt idx="577">
                  <c:v>9.7590099999999999E-5</c:v>
                </c:pt>
                <c:pt idx="578">
                  <c:v>9.7590099999999999E-5</c:v>
                </c:pt>
                <c:pt idx="579">
                  <c:v>9.7355099999999999E-5</c:v>
                </c:pt>
                <c:pt idx="580">
                  <c:v>9.7355099999999999E-5</c:v>
                </c:pt>
                <c:pt idx="581">
                  <c:v>9.4257400000000003E-5</c:v>
                </c:pt>
                <c:pt idx="582">
                  <c:v>9.4257400000000003E-5</c:v>
                </c:pt>
                <c:pt idx="583">
                  <c:v>1.02235E-4</c:v>
                </c:pt>
                <c:pt idx="584">
                  <c:v>1.02235E-4</c:v>
                </c:pt>
                <c:pt idx="585">
                  <c:v>9.7235E-5</c:v>
                </c:pt>
                <c:pt idx="586">
                  <c:v>9.7235E-5</c:v>
                </c:pt>
                <c:pt idx="587">
                  <c:v>9.7419100000000004E-5</c:v>
                </c:pt>
                <c:pt idx="588">
                  <c:v>9.7419100000000004E-5</c:v>
                </c:pt>
                <c:pt idx="589">
                  <c:v>9.8779900000000006E-5</c:v>
                </c:pt>
                <c:pt idx="590">
                  <c:v>9.8779900000000006E-5</c:v>
                </c:pt>
                <c:pt idx="591">
                  <c:v>9.8580700000000003E-5</c:v>
                </c:pt>
                <c:pt idx="592">
                  <c:v>9.8580700000000003E-5</c:v>
                </c:pt>
                <c:pt idx="593">
                  <c:v>9.5464700000000001E-5</c:v>
                </c:pt>
                <c:pt idx="594">
                  <c:v>9.5464700000000001E-5</c:v>
                </c:pt>
                <c:pt idx="595">
                  <c:v>9.1224799999999994E-5</c:v>
                </c:pt>
                <c:pt idx="596">
                  <c:v>9.1224799999999994E-5</c:v>
                </c:pt>
                <c:pt idx="597">
                  <c:v>8.8353600000000001E-5</c:v>
                </c:pt>
                <c:pt idx="598">
                  <c:v>9.4771000000000005E-5</c:v>
                </c:pt>
                <c:pt idx="599">
                  <c:v>9.2440200000000003E-5</c:v>
                </c:pt>
                <c:pt idx="600">
                  <c:v>9.2028599999999995E-5</c:v>
                </c:pt>
                <c:pt idx="601">
                  <c:v>9.0402500000000001E-5</c:v>
                </c:pt>
                <c:pt idx="602">
                  <c:v>8.7603399999999995E-5</c:v>
                </c:pt>
                <c:pt idx="603">
                  <c:v>9.5700300000000003E-5</c:v>
                </c:pt>
                <c:pt idx="604">
                  <c:v>9.3778399999999996E-5</c:v>
                </c:pt>
                <c:pt idx="605">
                  <c:v>9.6073600000000001E-5</c:v>
                </c:pt>
                <c:pt idx="606">
                  <c:v>9.4871900000000002E-5</c:v>
                </c:pt>
                <c:pt idx="607">
                  <c:v>9.5667699999999999E-5</c:v>
                </c:pt>
                <c:pt idx="608">
                  <c:v>9.5667699999999999E-5</c:v>
                </c:pt>
                <c:pt idx="609">
                  <c:v>9.5852000000000003E-5</c:v>
                </c:pt>
                <c:pt idx="610">
                  <c:v>9.5852000000000003E-5</c:v>
                </c:pt>
                <c:pt idx="611">
                  <c:v>9.8802599999999995E-5</c:v>
                </c:pt>
                <c:pt idx="612">
                  <c:v>9.8802599999999995E-5</c:v>
                </c:pt>
                <c:pt idx="613">
                  <c:v>9.2736000000000001E-5</c:v>
                </c:pt>
                <c:pt idx="614">
                  <c:v>9.2736000000000001E-5</c:v>
                </c:pt>
                <c:pt idx="615">
                  <c:v>9.7411900000000002E-5</c:v>
                </c:pt>
                <c:pt idx="616">
                  <c:v>9.7411900000000002E-5</c:v>
                </c:pt>
                <c:pt idx="617">
                  <c:v>9.7411900000000002E-5</c:v>
                </c:pt>
                <c:pt idx="618">
                  <c:v>9.7411900000000002E-5</c:v>
                </c:pt>
                <c:pt idx="619">
                  <c:v>9.7411900000000002E-5</c:v>
                </c:pt>
                <c:pt idx="620">
                  <c:v>9.7411900000000002E-5</c:v>
                </c:pt>
                <c:pt idx="621">
                  <c:v>9.7411900000000002E-5</c:v>
                </c:pt>
                <c:pt idx="622">
                  <c:v>9.7411900000000002E-5</c:v>
                </c:pt>
                <c:pt idx="623">
                  <c:v>9.7411900000000002E-5</c:v>
                </c:pt>
                <c:pt idx="624">
                  <c:v>9.7411900000000002E-5</c:v>
                </c:pt>
                <c:pt idx="625">
                  <c:v>9.7411900000000002E-5</c:v>
                </c:pt>
                <c:pt idx="626">
                  <c:v>9.7411900000000002E-5</c:v>
                </c:pt>
                <c:pt idx="627">
                  <c:v>9.7411900000000002E-5</c:v>
                </c:pt>
                <c:pt idx="628">
                  <c:v>9.7411900000000002E-5</c:v>
                </c:pt>
                <c:pt idx="629">
                  <c:v>9.7411900000000002E-5</c:v>
                </c:pt>
                <c:pt idx="630">
                  <c:v>9.7411900000000002E-5</c:v>
                </c:pt>
                <c:pt idx="631">
                  <c:v>9.7411900000000002E-5</c:v>
                </c:pt>
                <c:pt idx="632">
                  <c:v>9.7411900000000002E-5</c:v>
                </c:pt>
                <c:pt idx="633">
                  <c:v>9.7411900000000002E-5</c:v>
                </c:pt>
                <c:pt idx="634">
                  <c:v>9.7411900000000002E-5</c:v>
                </c:pt>
                <c:pt idx="635">
                  <c:v>9.7411900000000002E-5</c:v>
                </c:pt>
                <c:pt idx="636">
                  <c:v>9.7411900000000002E-5</c:v>
                </c:pt>
                <c:pt idx="637">
                  <c:v>9.7411900000000002E-5</c:v>
                </c:pt>
                <c:pt idx="638">
                  <c:v>9.7411900000000002E-5</c:v>
                </c:pt>
                <c:pt idx="639">
                  <c:v>9.7411900000000002E-5</c:v>
                </c:pt>
                <c:pt idx="640">
                  <c:v>4.5505699999999999E-9</c:v>
                </c:pt>
                <c:pt idx="641">
                  <c:v>4.3271199999999998E-9</c:v>
                </c:pt>
                <c:pt idx="642">
                  <c:v>4.4859400000000003E-9</c:v>
                </c:pt>
                <c:pt idx="643">
                  <c:v>4.6007200000000002E-9</c:v>
                </c:pt>
                <c:pt idx="644">
                  <c:v>4.6007200000000002E-9</c:v>
                </c:pt>
                <c:pt idx="645">
                  <c:v>4.5466799999999999E-9</c:v>
                </c:pt>
                <c:pt idx="646">
                  <c:v>4.5513499999999996E-9</c:v>
                </c:pt>
                <c:pt idx="647">
                  <c:v>4.5976899999999997E-9</c:v>
                </c:pt>
                <c:pt idx="648">
                  <c:v>4.6109399999999998E-9</c:v>
                </c:pt>
                <c:pt idx="649">
                  <c:v>4.3673299999999996E-9</c:v>
                </c:pt>
                <c:pt idx="650">
                  <c:v>4.6174499999999996E-9</c:v>
                </c:pt>
                <c:pt idx="651">
                  <c:v>4.5466999999999996E-9</c:v>
                </c:pt>
                <c:pt idx="652">
                  <c:v>2.59044E-9</c:v>
                </c:pt>
                <c:pt idx="653">
                  <c:v>2.9743600000000001E-9</c:v>
                </c:pt>
                <c:pt idx="654">
                  <c:v>2.9743600000000001E-9</c:v>
                </c:pt>
                <c:pt idx="655">
                  <c:v>2.4516700000000001E-9</c:v>
                </c:pt>
                <c:pt idx="656">
                  <c:v>2.4346400000000002E-9</c:v>
                </c:pt>
                <c:pt idx="657">
                  <c:v>2.2605899999999999E-9</c:v>
                </c:pt>
                <c:pt idx="658">
                  <c:v>2.36746E-9</c:v>
                </c:pt>
                <c:pt idx="659">
                  <c:v>2.10853E-9</c:v>
                </c:pt>
                <c:pt idx="660">
                  <c:v>2.26725E-9</c:v>
                </c:pt>
                <c:pt idx="661">
                  <c:v>2.3728399999999998E-9</c:v>
                </c:pt>
                <c:pt idx="662">
                  <c:v>2.3728399999999998E-9</c:v>
                </c:pt>
                <c:pt idx="663">
                  <c:v>2.3978499999999999E-9</c:v>
                </c:pt>
                <c:pt idx="664">
                  <c:v>2.44122E-9</c:v>
                </c:pt>
                <c:pt idx="665">
                  <c:v>2.4362200000000001E-9</c:v>
                </c:pt>
                <c:pt idx="666">
                  <c:v>2.46791E-9</c:v>
                </c:pt>
                <c:pt idx="667">
                  <c:v>2.8517399999999999E-9</c:v>
                </c:pt>
                <c:pt idx="668">
                  <c:v>2.44997E-9</c:v>
                </c:pt>
                <c:pt idx="669">
                  <c:v>2.5197800000000002E-9</c:v>
                </c:pt>
                <c:pt idx="670">
                  <c:v>2.5197800000000002E-9</c:v>
                </c:pt>
                <c:pt idx="671">
                  <c:v>2.5418099999999999E-9</c:v>
                </c:pt>
                <c:pt idx="672">
                  <c:v>2.5418099999999999E-9</c:v>
                </c:pt>
                <c:pt idx="673">
                  <c:v>2.5402600000000001E-9</c:v>
                </c:pt>
                <c:pt idx="674">
                  <c:v>2.63446E-9</c:v>
                </c:pt>
                <c:pt idx="675">
                  <c:v>2.6303399999999998E-9</c:v>
                </c:pt>
                <c:pt idx="676">
                  <c:v>2.6530699999999998E-9</c:v>
                </c:pt>
                <c:pt idx="677">
                  <c:v>3.0359699999999998E-9</c:v>
                </c:pt>
                <c:pt idx="678">
                  <c:v>2.5963299999999999E-9</c:v>
                </c:pt>
                <c:pt idx="679">
                  <c:v>2.6895100000000002E-9</c:v>
                </c:pt>
                <c:pt idx="680">
                  <c:v>2.6895100000000002E-9</c:v>
                </c:pt>
                <c:pt idx="681">
                  <c:v>2.7276900000000001E-9</c:v>
                </c:pt>
                <c:pt idx="682">
                  <c:v>2.76147E-9</c:v>
                </c:pt>
                <c:pt idx="683">
                  <c:v>2.7530900000000001E-9</c:v>
                </c:pt>
                <c:pt idx="684">
                  <c:v>2.7813800000000002E-9</c:v>
                </c:pt>
                <c:pt idx="685">
                  <c:v>2.6423699999999998E-9</c:v>
                </c:pt>
                <c:pt idx="686">
                  <c:v>2.78338E-9</c:v>
                </c:pt>
                <c:pt idx="687">
                  <c:v>2.7720799999999998E-9</c:v>
                </c:pt>
                <c:pt idx="688">
                  <c:v>2.7720799999999998E-9</c:v>
                </c:pt>
                <c:pt idx="689">
                  <c:v>2.8317099999999999E-9</c:v>
                </c:pt>
                <c:pt idx="690">
                  <c:v>2.8317099999999999E-9</c:v>
                </c:pt>
                <c:pt idx="691">
                  <c:v>2.83584E-9</c:v>
                </c:pt>
                <c:pt idx="692">
                  <c:v>5.1400099999999999E-9</c:v>
                </c:pt>
                <c:pt idx="693">
                  <c:v>5.0382800000000001E-9</c:v>
                </c:pt>
                <c:pt idx="694">
                  <c:v>5.0856799999999998E-9</c:v>
                </c:pt>
                <c:pt idx="695">
                  <c:v>5.2682699999999996E-9</c:v>
                </c:pt>
                <c:pt idx="696">
                  <c:v>5.0211100000000003E-9</c:v>
                </c:pt>
                <c:pt idx="697">
                  <c:v>5.0763400000000003E-9</c:v>
                </c:pt>
                <c:pt idx="698">
                  <c:v>5.0763400000000003E-9</c:v>
                </c:pt>
                <c:pt idx="699">
                  <c:v>5.1092100000000004E-9</c:v>
                </c:pt>
                <c:pt idx="700">
                  <c:v>5.15149E-9</c:v>
                </c:pt>
                <c:pt idx="701">
                  <c:v>5.07281E-9</c:v>
                </c:pt>
                <c:pt idx="702">
                  <c:v>5.07971E-9</c:v>
                </c:pt>
                <c:pt idx="703">
                  <c:v>4.7382400000000004E-9</c:v>
                </c:pt>
                <c:pt idx="704">
                  <c:v>5.1295300000000002E-9</c:v>
                </c:pt>
                <c:pt idx="705">
                  <c:v>5.0927600000000001E-9</c:v>
                </c:pt>
                <c:pt idx="706">
                  <c:v>5.0708200000000001E-9</c:v>
                </c:pt>
                <c:pt idx="707">
                  <c:v>5.1243799999999996E-9</c:v>
                </c:pt>
                <c:pt idx="708">
                  <c:v>5.1243799999999996E-9</c:v>
                </c:pt>
                <c:pt idx="709">
                  <c:v>5.0612099999999997E-9</c:v>
                </c:pt>
                <c:pt idx="710">
                  <c:v>3.2134600000000002E-9</c:v>
                </c:pt>
                <c:pt idx="711">
                  <c:v>3.05287E-9</c:v>
                </c:pt>
                <c:pt idx="712">
                  <c:v>3.05287E-9</c:v>
                </c:pt>
                <c:pt idx="713">
                  <c:v>2.80429E-9</c:v>
                </c:pt>
                <c:pt idx="714">
                  <c:v>2.99966E-9</c:v>
                </c:pt>
                <c:pt idx="715">
                  <c:v>3.0742200000000002E-9</c:v>
                </c:pt>
                <c:pt idx="716">
                  <c:v>3.0489799999999999E-9</c:v>
                </c:pt>
                <c:pt idx="717">
                  <c:v>3.0812300000000001E-9</c:v>
                </c:pt>
                <c:pt idx="718">
                  <c:v>3.1202499999999998E-9</c:v>
                </c:pt>
                <c:pt idx="719">
                  <c:v>3.0074899999999999E-9</c:v>
                </c:pt>
                <c:pt idx="720">
                  <c:v>2.7040299999999998E-9</c:v>
                </c:pt>
                <c:pt idx="721">
                  <c:v>3.1737100000000002E-9</c:v>
                </c:pt>
                <c:pt idx="722">
                  <c:v>3.0851600000000001E-9</c:v>
                </c:pt>
                <c:pt idx="723">
                  <c:v>3.14813E-9</c:v>
                </c:pt>
                <c:pt idx="724">
                  <c:v>3.14813E-9</c:v>
                </c:pt>
                <c:pt idx="725">
                  <c:v>3.2542100000000001E-9</c:v>
                </c:pt>
                <c:pt idx="726">
                  <c:v>3.2542100000000001E-9</c:v>
                </c:pt>
                <c:pt idx="727">
                  <c:v>3.1771899999999999E-9</c:v>
                </c:pt>
                <c:pt idx="728">
                  <c:v>3.1771899999999999E-9</c:v>
                </c:pt>
                <c:pt idx="729">
                  <c:v>3.18678E-9</c:v>
                </c:pt>
                <c:pt idx="730">
                  <c:v>3.18678E-9</c:v>
                </c:pt>
                <c:pt idx="731">
                  <c:v>3.2011199999999998E-9</c:v>
                </c:pt>
                <c:pt idx="732">
                  <c:v>3.1997099999999999E-9</c:v>
                </c:pt>
                <c:pt idx="733">
                  <c:v>3.2057299999999998E-9</c:v>
                </c:pt>
                <c:pt idx="734">
                  <c:v>3.2730100000000001E-9</c:v>
                </c:pt>
                <c:pt idx="735">
                  <c:v>3.7796900000000002E-9</c:v>
                </c:pt>
                <c:pt idx="736">
                  <c:v>3.66497E-9</c:v>
                </c:pt>
                <c:pt idx="737">
                  <c:v>3.29403E-9</c:v>
                </c:pt>
                <c:pt idx="738">
                  <c:v>3.2179100000000001E-9</c:v>
                </c:pt>
                <c:pt idx="739">
                  <c:v>3.2809499999999999E-9</c:v>
                </c:pt>
                <c:pt idx="740">
                  <c:v>3.2615099999999998E-9</c:v>
                </c:pt>
                <c:pt idx="741">
                  <c:v>3.4036899999999999E-9</c:v>
                </c:pt>
                <c:pt idx="742">
                  <c:v>5.1488399999999998E-9</c:v>
                </c:pt>
                <c:pt idx="743">
                  <c:v>5.1807499999999999E-9</c:v>
                </c:pt>
                <c:pt idx="744">
                  <c:v>5.1807499999999999E-9</c:v>
                </c:pt>
                <c:pt idx="745">
                  <c:v>5.1367800000000001E-9</c:v>
                </c:pt>
                <c:pt idx="746">
                  <c:v>5.09318E-9</c:v>
                </c:pt>
                <c:pt idx="747">
                  <c:v>5.6105899999999998E-9</c:v>
                </c:pt>
                <c:pt idx="748">
                  <c:v>5.2965499999999999E-9</c:v>
                </c:pt>
                <c:pt idx="749">
                  <c:v>5.1195699999999999E-9</c:v>
                </c:pt>
                <c:pt idx="750">
                  <c:v>5.14212E-9</c:v>
                </c:pt>
                <c:pt idx="751">
                  <c:v>5.1282300000000002E-9</c:v>
                </c:pt>
                <c:pt idx="752">
                  <c:v>5.1411400000000003E-9</c:v>
                </c:pt>
                <c:pt idx="753">
                  <c:v>4.1196800000000004E-9</c:v>
                </c:pt>
                <c:pt idx="754">
                  <c:v>3.61039E-9</c:v>
                </c:pt>
                <c:pt idx="755">
                  <c:v>3.3853399999999998E-9</c:v>
                </c:pt>
                <c:pt idx="756">
                  <c:v>3.3293799999999999E-9</c:v>
                </c:pt>
                <c:pt idx="757">
                  <c:v>3.3883500000000002E-9</c:v>
                </c:pt>
                <c:pt idx="758">
                  <c:v>3.3675800000000001E-9</c:v>
                </c:pt>
                <c:pt idx="759">
                  <c:v>2.9499500000000001E-9</c:v>
                </c:pt>
                <c:pt idx="760">
                  <c:v>3.3016800000000001E-9</c:v>
                </c:pt>
                <c:pt idx="761">
                  <c:v>3.4370900000000002E-9</c:v>
                </c:pt>
                <c:pt idx="762">
                  <c:v>3.4370900000000002E-9</c:v>
                </c:pt>
                <c:pt idx="763">
                  <c:v>3.38727E-9</c:v>
                </c:pt>
                <c:pt idx="764">
                  <c:v>3.38727E-9</c:v>
                </c:pt>
                <c:pt idx="765">
                  <c:v>3.42323E-9</c:v>
                </c:pt>
                <c:pt idx="766">
                  <c:v>3.4526800000000001E-9</c:v>
                </c:pt>
                <c:pt idx="767">
                  <c:v>3.4144000000000001E-9</c:v>
                </c:pt>
                <c:pt idx="768">
                  <c:v>3.44575E-9</c:v>
                </c:pt>
                <c:pt idx="769">
                  <c:v>3.8567800000000004E-9</c:v>
                </c:pt>
                <c:pt idx="770">
                  <c:v>3.4501699999999999E-9</c:v>
                </c:pt>
                <c:pt idx="771">
                  <c:v>3.4398900000000002E-9</c:v>
                </c:pt>
                <c:pt idx="772">
                  <c:v>3.4185300000000002E-9</c:v>
                </c:pt>
                <c:pt idx="773">
                  <c:v>3.4856300000000001E-9</c:v>
                </c:pt>
                <c:pt idx="774">
                  <c:v>3.5018E-9</c:v>
                </c:pt>
                <c:pt idx="775">
                  <c:v>3.1917900000000002E-9</c:v>
                </c:pt>
                <c:pt idx="776">
                  <c:v>3.4128900000000002E-9</c:v>
                </c:pt>
                <c:pt idx="777">
                  <c:v>3.5180099999999999E-9</c:v>
                </c:pt>
                <c:pt idx="778">
                  <c:v>3.5180099999999999E-9</c:v>
                </c:pt>
                <c:pt idx="779">
                  <c:v>3.4911600000000002E-9</c:v>
                </c:pt>
                <c:pt idx="780">
                  <c:v>3.4911600000000002E-9</c:v>
                </c:pt>
                <c:pt idx="781">
                  <c:v>3.50297E-9</c:v>
                </c:pt>
                <c:pt idx="782">
                  <c:v>3.49572E-9</c:v>
                </c:pt>
                <c:pt idx="783">
                  <c:v>3.5218399999999999E-9</c:v>
                </c:pt>
                <c:pt idx="784">
                  <c:v>3.5383199999999998E-9</c:v>
                </c:pt>
                <c:pt idx="785">
                  <c:v>3.6775199999999999E-9</c:v>
                </c:pt>
                <c:pt idx="786">
                  <c:v>5.0589900000000001E-9</c:v>
                </c:pt>
                <c:pt idx="787">
                  <c:v>5.1905399999999997E-9</c:v>
                </c:pt>
                <c:pt idx="788">
                  <c:v>5.1905399999999997E-9</c:v>
                </c:pt>
                <c:pt idx="789">
                  <c:v>5.1486000000000002E-9</c:v>
                </c:pt>
                <c:pt idx="790">
                  <c:v>5.1486000000000002E-9</c:v>
                </c:pt>
                <c:pt idx="791">
                  <c:v>5.1764499999999998E-9</c:v>
                </c:pt>
                <c:pt idx="792">
                  <c:v>5.1615100000000003E-9</c:v>
                </c:pt>
                <c:pt idx="793">
                  <c:v>5.1566000000000002E-9</c:v>
                </c:pt>
                <c:pt idx="794">
                  <c:v>5.1696500000000002E-9</c:v>
                </c:pt>
                <c:pt idx="795">
                  <c:v>5.1676299999999999E-9</c:v>
                </c:pt>
                <c:pt idx="796">
                  <c:v>5.0847899999999998E-9</c:v>
                </c:pt>
                <c:pt idx="797">
                  <c:v>5.2008800000000003E-9</c:v>
                </c:pt>
                <c:pt idx="798">
                  <c:v>5.2008800000000003E-9</c:v>
                </c:pt>
                <c:pt idx="799">
                  <c:v>3.8487099999999996E-9</c:v>
                </c:pt>
                <c:pt idx="800">
                  <c:v>3.8487099999999996E-9</c:v>
                </c:pt>
                <c:pt idx="801">
                  <c:v>3.5646699999999999E-9</c:v>
                </c:pt>
                <c:pt idx="802">
                  <c:v>3.5484800000000001E-9</c:v>
                </c:pt>
                <c:pt idx="803">
                  <c:v>3.6255500000000002E-9</c:v>
                </c:pt>
                <c:pt idx="804">
                  <c:v>3.5754699999999999E-9</c:v>
                </c:pt>
                <c:pt idx="805">
                  <c:v>3.5869700000000001E-9</c:v>
                </c:pt>
                <c:pt idx="806">
                  <c:v>3.5869700000000001E-9</c:v>
                </c:pt>
                <c:pt idx="807">
                  <c:v>3.5935900000000002E-9</c:v>
                </c:pt>
                <c:pt idx="808">
                  <c:v>3.5977499999999999E-9</c:v>
                </c:pt>
                <c:pt idx="809">
                  <c:v>3.6214900000000001E-9</c:v>
                </c:pt>
                <c:pt idx="810">
                  <c:v>3.6293999999999999E-9</c:v>
                </c:pt>
                <c:pt idx="811">
                  <c:v>3.8747600000000004E-9</c:v>
                </c:pt>
                <c:pt idx="812">
                  <c:v>3.50389E-9</c:v>
                </c:pt>
                <c:pt idx="813">
                  <c:v>3.6174799999999998E-9</c:v>
                </c:pt>
                <c:pt idx="814">
                  <c:v>3.6174799999999998E-9</c:v>
                </c:pt>
                <c:pt idx="815">
                  <c:v>3.6559899999999999E-9</c:v>
                </c:pt>
                <c:pt idx="816">
                  <c:v>3.6559899999999999E-9</c:v>
                </c:pt>
                <c:pt idx="817">
                  <c:v>3.6210299999999999E-9</c:v>
                </c:pt>
                <c:pt idx="818">
                  <c:v>3.67143E-9</c:v>
                </c:pt>
                <c:pt idx="819">
                  <c:v>3.6458900000000001E-9</c:v>
                </c:pt>
                <c:pt idx="820">
                  <c:v>3.6403200000000001E-9</c:v>
                </c:pt>
                <c:pt idx="821">
                  <c:v>4.0147399999999997E-9</c:v>
                </c:pt>
                <c:pt idx="822">
                  <c:v>3.5717500000000002E-9</c:v>
                </c:pt>
                <c:pt idx="823">
                  <c:v>3.62765E-9</c:v>
                </c:pt>
                <c:pt idx="824">
                  <c:v>3.62765E-9</c:v>
                </c:pt>
                <c:pt idx="825">
                  <c:v>3.66777E-9</c:v>
                </c:pt>
                <c:pt idx="826">
                  <c:v>3.66777E-9</c:v>
                </c:pt>
                <c:pt idx="827">
                  <c:v>3.6007100000000001E-9</c:v>
                </c:pt>
                <c:pt idx="828">
                  <c:v>3.6653599999999998E-9</c:v>
                </c:pt>
                <c:pt idx="829">
                  <c:v>3.6522999999999999E-9</c:v>
                </c:pt>
                <c:pt idx="830">
                  <c:v>3.6876099999999998E-9</c:v>
                </c:pt>
                <c:pt idx="831">
                  <c:v>4.16975E-9</c:v>
                </c:pt>
                <c:pt idx="832">
                  <c:v>5.0642699999999999E-9</c:v>
                </c:pt>
                <c:pt idx="833">
                  <c:v>5.1781799999999996E-9</c:v>
                </c:pt>
                <c:pt idx="834">
                  <c:v>5.1781799999999996E-9</c:v>
                </c:pt>
                <c:pt idx="835">
                  <c:v>5.1207499999999997E-9</c:v>
                </c:pt>
                <c:pt idx="836">
                  <c:v>5.1207499999999997E-9</c:v>
                </c:pt>
                <c:pt idx="837">
                  <c:v>5.1282200000000003E-9</c:v>
                </c:pt>
                <c:pt idx="838">
                  <c:v>5.23734E-9</c:v>
                </c:pt>
                <c:pt idx="839">
                  <c:v>5.1941300000000001E-9</c:v>
                </c:pt>
                <c:pt idx="840">
                  <c:v>5.1312699999999998E-9</c:v>
                </c:pt>
                <c:pt idx="841">
                  <c:v>5.2746400000000003E-9</c:v>
                </c:pt>
                <c:pt idx="842">
                  <c:v>5.0558099999999997E-9</c:v>
                </c:pt>
                <c:pt idx="843">
                  <c:v>4.2404800000000002E-9</c:v>
                </c:pt>
                <c:pt idx="844">
                  <c:v>4.2404800000000002E-9</c:v>
                </c:pt>
                <c:pt idx="845">
                  <c:v>3.7398300000000003E-9</c:v>
                </c:pt>
                <c:pt idx="846">
                  <c:v>3.7398300000000003E-9</c:v>
                </c:pt>
                <c:pt idx="847">
                  <c:v>3.7363799999999999E-9</c:v>
                </c:pt>
                <c:pt idx="848">
                  <c:v>3.7405200000000002E-9</c:v>
                </c:pt>
                <c:pt idx="849">
                  <c:v>3.7665000000000002E-9</c:v>
                </c:pt>
                <c:pt idx="850">
                  <c:v>3.7565399999999999E-9</c:v>
                </c:pt>
                <c:pt idx="851">
                  <c:v>3.9278699999999996E-9</c:v>
                </c:pt>
                <c:pt idx="852">
                  <c:v>3.6376200000000001E-9</c:v>
                </c:pt>
                <c:pt idx="853">
                  <c:v>3.7419000000000001E-9</c:v>
                </c:pt>
                <c:pt idx="854">
                  <c:v>3.7419000000000001E-9</c:v>
                </c:pt>
                <c:pt idx="855">
                  <c:v>3.7541100000000004E-9</c:v>
                </c:pt>
                <c:pt idx="856">
                  <c:v>3.7541100000000004E-9</c:v>
                </c:pt>
                <c:pt idx="857">
                  <c:v>3.7785699999999997E-9</c:v>
                </c:pt>
                <c:pt idx="858">
                  <c:v>3.75175E-9</c:v>
                </c:pt>
                <c:pt idx="859">
                  <c:v>3.7480199999999996E-9</c:v>
                </c:pt>
                <c:pt idx="860">
                  <c:v>3.7791099999999998E-9</c:v>
                </c:pt>
                <c:pt idx="861">
                  <c:v>3.5158000000000002E-9</c:v>
                </c:pt>
                <c:pt idx="862">
                  <c:v>3.6729799999999999E-9</c:v>
                </c:pt>
                <c:pt idx="863">
                  <c:v>3.7829499999999996E-9</c:v>
                </c:pt>
                <c:pt idx="864">
                  <c:v>3.7829499999999996E-9</c:v>
                </c:pt>
                <c:pt idx="865">
                  <c:v>3.77075E-9</c:v>
                </c:pt>
                <c:pt idx="866">
                  <c:v>3.77075E-9</c:v>
                </c:pt>
                <c:pt idx="867">
                  <c:v>3.8219099999999997E-9</c:v>
                </c:pt>
                <c:pt idx="868">
                  <c:v>3.77718E-9</c:v>
                </c:pt>
                <c:pt idx="869">
                  <c:v>3.7488199999999999E-9</c:v>
                </c:pt>
                <c:pt idx="870">
                  <c:v>3.8040300000000001E-9</c:v>
                </c:pt>
                <c:pt idx="871">
                  <c:v>3.4600099999999999E-9</c:v>
                </c:pt>
                <c:pt idx="872">
                  <c:v>3.7217600000000002E-9</c:v>
                </c:pt>
                <c:pt idx="873">
                  <c:v>3.7769799999999999E-9</c:v>
                </c:pt>
                <c:pt idx="874">
                  <c:v>3.7769799999999999E-9</c:v>
                </c:pt>
                <c:pt idx="875">
                  <c:v>3.8449700000000002E-9</c:v>
                </c:pt>
                <c:pt idx="876">
                  <c:v>5.1050899999999998E-9</c:v>
                </c:pt>
                <c:pt idx="877">
                  <c:v>5.1169299999999996E-9</c:v>
                </c:pt>
                <c:pt idx="878">
                  <c:v>5.1462100000000002E-9</c:v>
                </c:pt>
                <c:pt idx="879">
                  <c:v>5.5337699999999996E-9</c:v>
                </c:pt>
                <c:pt idx="880">
                  <c:v>5.0930499999999999E-9</c:v>
                </c:pt>
                <c:pt idx="881">
                  <c:v>5.1441600000000002E-9</c:v>
                </c:pt>
                <c:pt idx="882">
                  <c:v>5.1441600000000002E-9</c:v>
                </c:pt>
                <c:pt idx="883">
                  <c:v>5.1413E-9</c:v>
                </c:pt>
                <c:pt idx="884">
                  <c:v>5.1413E-9</c:v>
                </c:pt>
                <c:pt idx="885">
                  <c:v>5.1370099999999998E-9</c:v>
                </c:pt>
                <c:pt idx="886">
                  <c:v>5.1512899999999999E-9</c:v>
                </c:pt>
                <c:pt idx="887">
                  <c:v>5.1214399999999996E-9</c:v>
                </c:pt>
                <c:pt idx="888">
                  <c:v>3.8908500000000001E-9</c:v>
                </c:pt>
                <c:pt idx="889">
                  <c:v>4.1259800000000003E-9</c:v>
                </c:pt>
                <c:pt idx="890">
                  <c:v>3.7656499999999997E-9</c:v>
                </c:pt>
                <c:pt idx="891">
                  <c:v>3.8205399999999997E-9</c:v>
                </c:pt>
                <c:pt idx="892">
                  <c:v>3.8205399999999997E-9</c:v>
                </c:pt>
                <c:pt idx="893">
                  <c:v>3.8412800000000002E-9</c:v>
                </c:pt>
                <c:pt idx="894">
                  <c:v>3.8412800000000002E-9</c:v>
                </c:pt>
                <c:pt idx="895">
                  <c:v>3.8008399999999999E-9</c:v>
                </c:pt>
                <c:pt idx="896">
                  <c:v>3.7954000000000004E-9</c:v>
                </c:pt>
                <c:pt idx="897">
                  <c:v>3.9008499999999998E-9</c:v>
                </c:pt>
                <c:pt idx="898">
                  <c:v>3.8258099999999996E-9</c:v>
                </c:pt>
                <c:pt idx="899">
                  <c:v>4.1706200000000002E-9</c:v>
                </c:pt>
                <c:pt idx="900">
                  <c:v>3.7874900000000001E-9</c:v>
                </c:pt>
                <c:pt idx="901">
                  <c:v>3.8616400000000003E-9</c:v>
                </c:pt>
                <c:pt idx="902">
                  <c:v>3.8616400000000003E-9</c:v>
                </c:pt>
                <c:pt idx="903">
                  <c:v>3.8637999999999998E-9</c:v>
                </c:pt>
                <c:pt idx="904">
                  <c:v>3.8637999999999998E-9</c:v>
                </c:pt>
                <c:pt idx="905">
                  <c:v>3.8807100000000003E-9</c:v>
                </c:pt>
                <c:pt idx="906">
                  <c:v>3.9126699999999999E-9</c:v>
                </c:pt>
                <c:pt idx="907">
                  <c:v>3.84629E-9</c:v>
                </c:pt>
                <c:pt idx="908">
                  <c:v>3.84451E-9</c:v>
                </c:pt>
                <c:pt idx="909">
                  <c:v>4.2994299999999999E-9</c:v>
                </c:pt>
                <c:pt idx="910">
                  <c:v>3.8514000000000002E-9</c:v>
                </c:pt>
                <c:pt idx="911">
                  <c:v>3.8872800000000002E-9</c:v>
                </c:pt>
                <c:pt idx="912">
                  <c:v>3.8872800000000002E-9</c:v>
                </c:pt>
                <c:pt idx="913">
                  <c:v>3.9320299999999997E-9</c:v>
                </c:pt>
                <c:pt idx="914">
                  <c:v>3.9320299999999997E-9</c:v>
                </c:pt>
                <c:pt idx="915">
                  <c:v>3.9293200000000002E-9</c:v>
                </c:pt>
                <c:pt idx="916">
                  <c:v>3.9067199999999999E-9</c:v>
                </c:pt>
                <c:pt idx="917">
                  <c:v>3.8930800000000004E-9</c:v>
                </c:pt>
                <c:pt idx="918">
                  <c:v>3.9713000000000001E-9</c:v>
                </c:pt>
                <c:pt idx="919">
                  <c:v>5.6417300000000001E-9</c:v>
                </c:pt>
                <c:pt idx="920">
                  <c:v>5.0855299999999999E-9</c:v>
                </c:pt>
                <c:pt idx="921">
                  <c:v>5.2144599999999998E-9</c:v>
                </c:pt>
                <c:pt idx="922">
                  <c:v>5.2144599999999998E-9</c:v>
                </c:pt>
                <c:pt idx="923">
                  <c:v>5.2046199999999998E-9</c:v>
                </c:pt>
                <c:pt idx="924">
                  <c:v>5.2046199999999998E-9</c:v>
                </c:pt>
                <c:pt idx="925">
                  <c:v>5.1654100000000003E-9</c:v>
                </c:pt>
                <c:pt idx="926">
                  <c:v>5.1674899999999999E-9</c:v>
                </c:pt>
                <c:pt idx="927">
                  <c:v>5.1616099999999999E-9</c:v>
                </c:pt>
                <c:pt idx="928">
                  <c:v>5.2023300000000002E-9</c:v>
                </c:pt>
                <c:pt idx="929">
                  <c:v>5.3373200000000003E-9</c:v>
                </c:pt>
                <c:pt idx="930">
                  <c:v>4.2070600000000002E-9</c:v>
                </c:pt>
                <c:pt idx="931">
                  <c:v>3.9819999999999997E-9</c:v>
                </c:pt>
                <c:pt idx="932">
                  <c:v>3.9819999999999997E-9</c:v>
                </c:pt>
                <c:pt idx="933">
                  <c:v>3.91088E-9</c:v>
                </c:pt>
                <c:pt idx="934">
                  <c:v>3.9276499999999998E-9</c:v>
                </c:pt>
                <c:pt idx="935">
                  <c:v>3.9139500000000001E-9</c:v>
                </c:pt>
                <c:pt idx="936">
                  <c:v>3.8903399999999996E-9</c:v>
                </c:pt>
                <c:pt idx="937">
                  <c:v>3.7440100000000002E-9</c:v>
                </c:pt>
                <c:pt idx="938">
                  <c:v>3.8654900000000001E-9</c:v>
                </c:pt>
                <c:pt idx="939">
                  <c:v>3.9155200000000001E-9</c:v>
                </c:pt>
                <c:pt idx="940">
                  <c:v>3.9155200000000001E-9</c:v>
                </c:pt>
                <c:pt idx="941">
                  <c:v>3.9951899999999997E-9</c:v>
                </c:pt>
                <c:pt idx="942">
                  <c:v>3.9951899999999997E-9</c:v>
                </c:pt>
                <c:pt idx="943">
                  <c:v>3.9612500000000002E-9</c:v>
                </c:pt>
                <c:pt idx="944">
                  <c:v>3.9477100000000002E-9</c:v>
                </c:pt>
                <c:pt idx="945">
                  <c:v>3.9645800000000004E-9</c:v>
                </c:pt>
                <c:pt idx="946">
                  <c:v>3.98553E-9</c:v>
                </c:pt>
                <c:pt idx="947">
                  <c:v>3.4668899999999998E-9</c:v>
                </c:pt>
                <c:pt idx="948">
                  <c:v>3.8925500000000002E-9</c:v>
                </c:pt>
                <c:pt idx="949">
                  <c:v>3.9776600000000001E-9</c:v>
                </c:pt>
                <c:pt idx="950">
                  <c:v>3.9776600000000001E-9</c:v>
                </c:pt>
                <c:pt idx="951">
                  <c:v>3.9941800000000004E-9</c:v>
                </c:pt>
                <c:pt idx="952">
                  <c:v>3.9941800000000004E-9</c:v>
                </c:pt>
                <c:pt idx="953">
                  <c:v>3.9733699999999999E-9</c:v>
                </c:pt>
                <c:pt idx="954">
                  <c:v>3.9872699999999996E-9</c:v>
                </c:pt>
                <c:pt idx="955">
                  <c:v>3.9592999999999998E-9</c:v>
                </c:pt>
                <c:pt idx="956">
                  <c:v>3.9897199999999997E-9</c:v>
                </c:pt>
                <c:pt idx="957">
                  <c:v>3.9375900000000003E-9</c:v>
                </c:pt>
                <c:pt idx="958">
                  <c:v>3.8533700000000003E-9</c:v>
                </c:pt>
                <c:pt idx="959">
                  <c:v>3.9490100000000002E-9</c:v>
                </c:pt>
                <c:pt idx="960">
                  <c:v>3.9490100000000002E-9</c:v>
                </c:pt>
                <c:pt idx="961">
                  <c:v>4.0059899999999997E-9</c:v>
                </c:pt>
                <c:pt idx="962">
                  <c:v>4.0059899999999997E-9</c:v>
                </c:pt>
                <c:pt idx="963">
                  <c:v>3.94841E-9</c:v>
                </c:pt>
                <c:pt idx="964">
                  <c:v>5.1849899999999999E-9</c:v>
                </c:pt>
                <c:pt idx="965">
                  <c:v>5.1315800000000002E-9</c:v>
                </c:pt>
                <c:pt idx="966">
                  <c:v>5.1563100000000004E-9</c:v>
                </c:pt>
                <c:pt idx="967">
                  <c:v>5.5901800000000002E-9</c:v>
                </c:pt>
                <c:pt idx="968">
                  <c:v>5.0580100000000004E-9</c:v>
                </c:pt>
                <c:pt idx="969">
                  <c:v>5.2022399999999996E-9</c:v>
                </c:pt>
                <c:pt idx="970">
                  <c:v>5.2022399999999996E-9</c:v>
                </c:pt>
                <c:pt idx="971">
                  <c:v>5.2083899999999996E-9</c:v>
                </c:pt>
                <c:pt idx="972">
                  <c:v>5.2083899999999996E-9</c:v>
                </c:pt>
                <c:pt idx="973">
                  <c:v>5.1804600000000001E-9</c:v>
                </c:pt>
                <c:pt idx="974">
                  <c:v>5.1653899999999997E-9</c:v>
                </c:pt>
                <c:pt idx="975">
                  <c:v>5.2237599999999998E-9</c:v>
                </c:pt>
                <c:pt idx="976">
                  <c:v>5.2034900000000002E-9</c:v>
                </c:pt>
                <c:pt idx="977">
                  <c:v>5.3420699999999999E-9</c:v>
                </c:pt>
                <c:pt idx="978">
                  <c:v>5.0765400000000003E-9</c:v>
                </c:pt>
                <c:pt idx="979">
                  <c:v>5.1559800000000002E-9</c:v>
                </c:pt>
                <c:pt idx="980">
                  <c:v>5.1559800000000002E-9</c:v>
                </c:pt>
                <c:pt idx="981">
                  <c:v>4.01239E-9</c:v>
                </c:pt>
                <c:pt idx="982">
                  <c:v>4.01239E-9</c:v>
                </c:pt>
                <c:pt idx="983">
                  <c:v>4.0210299999999997E-9</c:v>
                </c:pt>
                <c:pt idx="984">
                  <c:v>4.0419000000000003E-9</c:v>
                </c:pt>
                <c:pt idx="985">
                  <c:v>4.0165199999999997E-9</c:v>
                </c:pt>
                <c:pt idx="986">
                  <c:v>4.0437600000000001E-9</c:v>
                </c:pt>
                <c:pt idx="987">
                  <c:v>3.7086100000000001E-9</c:v>
                </c:pt>
                <c:pt idx="988">
                  <c:v>3.9731400000000002E-9</c:v>
                </c:pt>
                <c:pt idx="989">
                  <c:v>4.0169400000000004E-9</c:v>
                </c:pt>
                <c:pt idx="990">
                  <c:v>4.0169400000000004E-9</c:v>
                </c:pt>
                <c:pt idx="991">
                  <c:v>4.0647599999999999E-9</c:v>
                </c:pt>
                <c:pt idx="992">
                  <c:v>4.0647599999999999E-9</c:v>
                </c:pt>
                <c:pt idx="993">
                  <c:v>4.0249600000000001E-9</c:v>
                </c:pt>
                <c:pt idx="994">
                  <c:v>4.09791E-9</c:v>
                </c:pt>
                <c:pt idx="995">
                  <c:v>4.0434999999999999E-9</c:v>
                </c:pt>
                <c:pt idx="996">
                  <c:v>4.08389E-9</c:v>
                </c:pt>
                <c:pt idx="997">
                  <c:v>4.2390799999999998E-9</c:v>
                </c:pt>
                <c:pt idx="998">
                  <c:v>3.9482199999999998E-9</c:v>
                </c:pt>
                <c:pt idx="999">
                  <c:v>4.0699699999999998E-9</c:v>
                </c:pt>
                <c:pt idx="1000">
                  <c:v>4.0699699999999998E-9</c:v>
                </c:pt>
                <c:pt idx="1001">
                  <c:v>4.0391299999999999E-9</c:v>
                </c:pt>
                <c:pt idx="1002">
                  <c:v>4.0391299999999999E-9</c:v>
                </c:pt>
                <c:pt idx="1003">
                  <c:v>4.0498799999999997E-9</c:v>
                </c:pt>
                <c:pt idx="1004">
                  <c:v>4.0393800000000002E-9</c:v>
                </c:pt>
                <c:pt idx="1005">
                  <c:v>4.0625999999999996E-9</c:v>
                </c:pt>
                <c:pt idx="1006">
                  <c:v>4.0533699999999996E-9</c:v>
                </c:pt>
                <c:pt idx="1007">
                  <c:v>3.6236000000000002E-9</c:v>
                </c:pt>
                <c:pt idx="1008">
                  <c:v>3.9632499999999999E-9</c:v>
                </c:pt>
                <c:pt idx="1009">
                  <c:v>4.0598800000000003E-9</c:v>
                </c:pt>
                <c:pt idx="1010">
                  <c:v>4.0598800000000003E-9</c:v>
                </c:pt>
                <c:pt idx="1011">
                  <c:v>4.0498599999999999E-9</c:v>
                </c:pt>
                <c:pt idx="1012">
                  <c:v>4.0498599999999999E-9</c:v>
                </c:pt>
                <c:pt idx="1013">
                  <c:v>4.1125399999999999E-9</c:v>
                </c:pt>
                <c:pt idx="1014">
                  <c:v>4.0796400000000002E-9</c:v>
                </c:pt>
                <c:pt idx="1015">
                  <c:v>4.0614400000000004E-9</c:v>
                </c:pt>
                <c:pt idx="1016">
                  <c:v>5.1621699999999998E-9</c:v>
                </c:pt>
                <c:pt idx="1017">
                  <c:v>4.9426199999999996E-9</c:v>
                </c:pt>
                <c:pt idx="1018">
                  <c:v>5.1368500000000001E-9</c:v>
                </c:pt>
                <c:pt idx="1019">
                  <c:v>5.1804799999999999E-9</c:v>
                </c:pt>
                <c:pt idx="1020">
                  <c:v>5.1804799999999999E-9</c:v>
                </c:pt>
                <c:pt idx="1021">
                  <c:v>5.1744500000000001E-9</c:v>
                </c:pt>
                <c:pt idx="1022">
                  <c:v>5.1744500000000001E-9</c:v>
                </c:pt>
                <c:pt idx="1023">
                  <c:v>5.1485900000000003E-9</c:v>
                </c:pt>
                <c:pt idx="1024">
                  <c:v>5.1656300000000001E-9</c:v>
                </c:pt>
                <c:pt idx="1025">
                  <c:v>5.1752899999999998E-9</c:v>
                </c:pt>
                <c:pt idx="1026">
                  <c:v>4.2008599999999999E-9</c:v>
                </c:pt>
                <c:pt idx="1027">
                  <c:v>4.3021799999999997E-9</c:v>
                </c:pt>
                <c:pt idx="1028">
                  <c:v>4.0082299999999999E-9</c:v>
                </c:pt>
                <c:pt idx="1029">
                  <c:v>4.1020600000000002E-9</c:v>
                </c:pt>
                <c:pt idx="1030">
                  <c:v>4.1020600000000002E-9</c:v>
                </c:pt>
                <c:pt idx="1031">
                  <c:v>4.0953500000000003E-9</c:v>
                </c:pt>
                <c:pt idx="1032">
                  <c:v>4.0953500000000003E-9</c:v>
                </c:pt>
                <c:pt idx="1033">
                  <c:v>4.0762200000000002E-9</c:v>
                </c:pt>
                <c:pt idx="1034">
                  <c:v>4.0672399999999997E-9</c:v>
                </c:pt>
                <c:pt idx="1035">
                  <c:v>4.13038E-9</c:v>
                </c:pt>
                <c:pt idx="1036">
                  <c:v>4.0611900000000001E-9</c:v>
                </c:pt>
                <c:pt idx="1037">
                  <c:v>3.9909700000000003E-9</c:v>
                </c:pt>
                <c:pt idx="1038">
                  <c:v>4.02442E-9</c:v>
                </c:pt>
                <c:pt idx="1039">
                  <c:v>4.0995300000000002E-9</c:v>
                </c:pt>
                <c:pt idx="1040">
                  <c:v>4.0995300000000002E-9</c:v>
                </c:pt>
                <c:pt idx="1041">
                  <c:v>4.0769399999999998E-9</c:v>
                </c:pt>
                <c:pt idx="1042">
                  <c:v>4.0769399999999998E-9</c:v>
                </c:pt>
                <c:pt idx="1043">
                  <c:v>4.0898699999999997E-9</c:v>
                </c:pt>
                <c:pt idx="1044">
                  <c:v>4.1216900000000001E-9</c:v>
                </c:pt>
                <c:pt idx="1045">
                  <c:v>4.0559100000000003E-9</c:v>
                </c:pt>
                <c:pt idx="1046">
                  <c:v>4.1198300000000002E-9</c:v>
                </c:pt>
                <c:pt idx="1047">
                  <c:v>4.5254500000000003E-9</c:v>
                </c:pt>
                <c:pt idx="1048">
                  <c:v>4.0319599999999998E-9</c:v>
                </c:pt>
                <c:pt idx="1049">
                  <c:v>4.1339800000000002E-9</c:v>
                </c:pt>
                <c:pt idx="1050">
                  <c:v>4.1339800000000002E-9</c:v>
                </c:pt>
                <c:pt idx="1051">
                  <c:v>4.0596399999999998E-9</c:v>
                </c:pt>
                <c:pt idx="1052">
                  <c:v>4.0869500000000002E-9</c:v>
                </c:pt>
                <c:pt idx="1053">
                  <c:v>4.1447700000000004E-9</c:v>
                </c:pt>
                <c:pt idx="1054">
                  <c:v>4.13297E-9</c:v>
                </c:pt>
                <c:pt idx="1055">
                  <c:v>4.2971899999999997E-9</c:v>
                </c:pt>
                <c:pt idx="1056">
                  <c:v>4.0063299999999998E-9</c:v>
                </c:pt>
                <c:pt idx="1057">
                  <c:v>4.1148799999999998E-9</c:v>
                </c:pt>
                <c:pt idx="1058">
                  <c:v>4.1148799999999998E-9</c:v>
                </c:pt>
                <c:pt idx="1059">
                  <c:v>4.0902300000000003E-9</c:v>
                </c:pt>
                <c:pt idx="1060">
                  <c:v>4.0902300000000003E-9</c:v>
                </c:pt>
                <c:pt idx="1061">
                  <c:v>5.1022299999999997E-9</c:v>
                </c:pt>
                <c:pt idx="1062">
                  <c:v>5.2080700000000002E-9</c:v>
                </c:pt>
                <c:pt idx="1063">
                  <c:v>5.1715500000000004E-9</c:v>
                </c:pt>
                <c:pt idx="1064">
                  <c:v>5.19325E-9</c:v>
                </c:pt>
                <c:pt idx="1065">
                  <c:v>5.4391700000000004E-9</c:v>
                </c:pt>
                <c:pt idx="1066">
                  <c:v>5.1142499999999998E-9</c:v>
                </c:pt>
                <c:pt idx="1067">
                  <c:v>5.1675699999999998E-9</c:v>
                </c:pt>
                <c:pt idx="1068">
                  <c:v>5.1675699999999998E-9</c:v>
                </c:pt>
                <c:pt idx="1069">
                  <c:v>5.2063399999999996E-9</c:v>
                </c:pt>
                <c:pt idx="1070">
                  <c:v>5.2063399999999996E-9</c:v>
                </c:pt>
                <c:pt idx="1071">
                  <c:v>5.1850699999999998E-9</c:v>
                </c:pt>
                <c:pt idx="1072">
                  <c:v>5.1902300000000002E-9</c:v>
                </c:pt>
                <c:pt idx="1073">
                  <c:v>5.2135300000000003E-9</c:v>
                </c:pt>
                <c:pt idx="1074">
                  <c:v>5.1938999999999996E-9</c:v>
                </c:pt>
                <c:pt idx="1075">
                  <c:v>5.5521600000000004E-9</c:v>
                </c:pt>
                <c:pt idx="1076">
                  <c:v>5.0827399999999998E-9</c:v>
                </c:pt>
                <c:pt idx="1077">
                  <c:v>5.2152899999999997E-9</c:v>
                </c:pt>
                <c:pt idx="1078">
                  <c:v>5.2152899999999997E-9</c:v>
                </c:pt>
                <c:pt idx="1079">
                  <c:v>5.1748799999999998E-9</c:v>
                </c:pt>
                <c:pt idx="1080">
                  <c:v>5.1748799999999998E-9</c:v>
                </c:pt>
                <c:pt idx="1081">
                  <c:v>5.1610899999999996E-9</c:v>
                </c:pt>
                <c:pt idx="1082">
                  <c:v>5.1968500000000003E-9</c:v>
                </c:pt>
                <c:pt idx="1083">
                  <c:v>5.2119899999999999E-9</c:v>
                </c:pt>
                <c:pt idx="1084">
                  <c:v>5.1903000000000002E-9</c:v>
                </c:pt>
                <c:pt idx="1085">
                  <c:v>5.7794600000000002E-9</c:v>
                </c:pt>
                <c:pt idx="1086">
                  <c:v>5.05483E-9</c:v>
                </c:pt>
                <c:pt idx="1087">
                  <c:v>5.1695599999999997E-9</c:v>
                </c:pt>
                <c:pt idx="1088">
                  <c:v>5.1695599999999997E-9</c:v>
                </c:pt>
                <c:pt idx="1089">
                  <c:v>5.1825499999999996E-9</c:v>
                </c:pt>
                <c:pt idx="1090">
                  <c:v>5.1825499999999996E-9</c:v>
                </c:pt>
                <c:pt idx="1091">
                  <c:v>4.2661700000000004E-9</c:v>
                </c:pt>
                <c:pt idx="1092">
                  <c:v>4.13441E-9</c:v>
                </c:pt>
                <c:pt idx="1093">
                  <c:v>4.1541099999999998E-9</c:v>
                </c:pt>
                <c:pt idx="1094">
                  <c:v>4.1194499999999999E-9</c:v>
                </c:pt>
                <c:pt idx="1095">
                  <c:v>4.5836099999999996E-9</c:v>
                </c:pt>
                <c:pt idx="1096">
                  <c:v>4.0397599999999997E-9</c:v>
                </c:pt>
                <c:pt idx="1097">
                  <c:v>4.1612299999999997E-9</c:v>
                </c:pt>
                <c:pt idx="1098">
                  <c:v>4.1612299999999997E-9</c:v>
                </c:pt>
                <c:pt idx="1099">
                  <c:v>4.1492300000000002E-9</c:v>
                </c:pt>
                <c:pt idx="1100">
                  <c:v>4.1492300000000002E-9</c:v>
                </c:pt>
                <c:pt idx="1101">
                  <c:v>4.1300800000000003E-9</c:v>
                </c:pt>
                <c:pt idx="1102">
                  <c:v>4.1293799999999997E-9</c:v>
                </c:pt>
                <c:pt idx="1103">
                  <c:v>4.1919400000000003E-9</c:v>
                </c:pt>
                <c:pt idx="1104">
                  <c:v>4.1599500000000003E-9</c:v>
                </c:pt>
                <c:pt idx="1105">
                  <c:v>4.3143399999999998E-9</c:v>
                </c:pt>
                <c:pt idx="1106">
                  <c:v>4.1036699999999997E-9</c:v>
                </c:pt>
                <c:pt idx="1107">
                  <c:v>4.1690099999999999E-9</c:v>
                </c:pt>
                <c:pt idx="1108">
                  <c:v>4.1690099999999999E-9</c:v>
                </c:pt>
                <c:pt idx="1109">
                  <c:v>4.1730800000000002E-9</c:v>
                </c:pt>
                <c:pt idx="1110">
                  <c:v>4.1730800000000002E-9</c:v>
                </c:pt>
                <c:pt idx="1111">
                  <c:v>4.1925299999999998E-9</c:v>
                </c:pt>
                <c:pt idx="1112">
                  <c:v>4.1663100000000003E-9</c:v>
                </c:pt>
                <c:pt idx="1113">
                  <c:v>4.1814100000000003E-9</c:v>
                </c:pt>
                <c:pt idx="1114">
                  <c:v>4.1886999999999998E-9</c:v>
                </c:pt>
                <c:pt idx="1115">
                  <c:v>4.0776500000000003E-9</c:v>
                </c:pt>
                <c:pt idx="1116">
                  <c:v>4.0661100000000001E-9</c:v>
                </c:pt>
                <c:pt idx="1117">
                  <c:v>4.1346700000000002E-9</c:v>
                </c:pt>
                <c:pt idx="1118">
                  <c:v>4.1346700000000002E-9</c:v>
                </c:pt>
                <c:pt idx="1119">
                  <c:v>4.1816900000000003E-9</c:v>
                </c:pt>
                <c:pt idx="1120">
                  <c:v>4.1816900000000003E-9</c:v>
                </c:pt>
                <c:pt idx="1121">
                  <c:v>4.1833900000000004E-9</c:v>
                </c:pt>
                <c:pt idx="1122">
                  <c:v>4.1559699999999997E-9</c:v>
                </c:pt>
                <c:pt idx="1123">
                  <c:v>4.2124199999999998E-9</c:v>
                </c:pt>
                <c:pt idx="1124">
                  <c:v>4.1530999999999996E-9</c:v>
                </c:pt>
                <c:pt idx="1125">
                  <c:v>3.7670300000000004E-9</c:v>
                </c:pt>
                <c:pt idx="1126">
                  <c:v>4.1079599999999999E-9</c:v>
                </c:pt>
                <c:pt idx="1127">
                  <c:v>4.2588700000000002E-9</c:v>
                </c:pt>
                <c:pt idx="1128">
                  <c:v>4.2588700000000002E-9</c:v>
                </c:pt>
                <c:pt idx="1129">
                  <c:v>4.1844699999999997E-9</c:v>
                </c:pt>
                <c:pt idx="1130">
                  <c:v>4.2166599999999998E-9</c:v>
                </c:pt>
                <c:pt idx="1131">
                  <c:v>4.1818099999999996E-9</c:v>
                </c:pt>
                <c:pt idx="1132">
                  <c:v>4.17344E-9</c:v>
                </c:pt>
                <c:pt idx="1133">
                  <c:v>4.0469199999999999E-9</c:v>
                </c:pt>
                <c:pt idx="1134">
                  <c:v>4.1098899999999998E-9</c:v>
                </c:pt>
                <c:pt idx="1135">
                  <c:v>4.1774899999999998E-9</c:v>
                </c:pt>
                <c:pt idx="1136">
                  <c:v>4.1774899999999998E-9</c:v>
                </c:pt>
                <c:pt idx="1137">
                  <c:v>4.20106E-9</c:v>
                </c:pt>
                <c:pt idx="1138">
                  <c:v>4.20106E-9</c:v>
                </c:pt>
                <c:pt idx="1139">
                  <c:v>4.1633999999999999E-9</c:v>
                </c:pt>
                <c:pt idx="1140">
                  <c:v>4.1697699999999998E-9</c:v>
                </c:pt>
                <c:pt idx="1141">
                  <c:v>4.20167E-9</c:v>
                </c:pt>
                <c:pt idx="1142">
                  <c:v>4.1722000000000001E-9</c:v>
                </c:pt>
                <c:pt idx="1143">
                  <c:v>3.9900300000000001E-9</c:v>
                </c:pt>
                <c:pt idx="1144">
                  <c:v>4.1376999999999999E-9</c:v>
                </c:pt>
                <c:pt idx="1145">
                  <c:v>4.2351799999999998E-9</c:v>
                </c:pt>
                <c:pt idx="1146">
                  <c:v>4.19942E-9</c:v>
                </c:pt>
                <c:pt idx="1147">
                  <c:v>4.1685499999999996E-9</c:v>
                </c:pt>
                <c:pt idx="1148">
                  <c:v>4.1685499999999996E-9</c:v>
                </c:pt>
                <c:pt idx="1149">
                  <c:v>4.19976E-9</c:v>
                </c:pt>
                <c:pt idx="1150">
                  <c:v>4.19832E-9</c:v>
                </c:pt>
                <c:pt idx="1151">
                  <c:v>4.22382E-9</c:v>
                </c:pt>
                <c:pt idx="1152">
                  <c:v>4.2076800000000001E-9</c:v>
                </c:pt>
                <c:pt idx="1153">
                  <c:v>3.97562E-9</c:v>
                </c:pt>
                <c:pt idx="1154">
                  <c:v>4.1333399999999997E-9</c:v>
                </c:pt>
                <c:pt idx="1155">
                  <c:v>4.2547100000000001E-9</c:v>
                </c:pt>
                <c:pt idx="1156">
                  <c:v>4.2547100000000001E-9</c:v>
                </c:pt>
                <c:pt idx="1157">
                  <c:v>4.2215600000000001E-9</c:v>
                </c:pt>
                <c:pt idx="1158">
                  <c:v>4.2215600000000001E-9</c:v>
                </c:pt>
                <c:pt idx="1159">
                  <c:v>4.2482700000000003E-9</c:v>
                </c:pt>
                <c:pt idx="1160">
                  <c:v>4.2103300000000003E-9</c:v>
                </c:pt>
                <c:pt idx="1161">
                  <c:v>4.2283100000000003E-9</c:v>
                </c:pt>
                <c:pt idx="1162">
                  <c:v>4.2449699999999997E-9</c:v>
                </c:pt>
                <c:pt idx="1163">
                  <c:v>3.9279899999999998E-9</c:v>
                </c:pt>
                <c:pt idx="1164">
                  <c:v>4.1458600000000004E-9</c:v>
                </c:pt>
                <c:pt idx="1165">
                  <c:v>4.2107899999999997E-9</c:v>
                </c:pt>
                <c:pt idx="1166">
                  <c:v>4.2107899999999997E-9</c:v>
                </c:pt>
                <c:pt idx="1167">
                  <c:v>4.2545500000000004E-9</c:v>
                </c:pt>
                <c:pt idx="1168">
                  <c:v>4.2545500000000004E-9</c:v>
                </c:pt>
                <c:pt idx="1169">
                  <c:v>4.2332900000000004E-9</c:v>
                </c:pt>
                <c:pt idx="1170">
                  <c:v>4.1935300000000001E-9</c:v>
                </c:pt>
                <c:pt idx="1171">
                  <c:v>4.24672E-9</c:v>
                </c:pt>
                <c:pt idx="1172">
                  <c:v>4.1941900000000004E-9</c:v>
                </c:pt>
                <c:pt idx="1173">
                  <c:v>4.2092300000000004E-9</c:v>
                </c:pt>
                <c:pt idx="1174">
                  <c:v>4.1414799999999996E-9</c:v>
                </c:pt>
                <c:pt idx="1175">
                  <c:v>4.2471499999999998E-9</c:v>
                </c:pt>
                <c:pt idx="1176">
                  <c:v>4.2471499999999998E-9</c:v>
                </c:pt>
                <c:pt idx="1177">
                  <c:v>4.2411999999999998E-9</c:v>
                </c:pt>
                <c:pt idx="1178">
                  <c:v>4.2411999999999998E-9</c:v>
                </c:pt>
                <c:pt idx="1179">
                  <c:v>4.2269E-9</c:v>
                </c:pt>
                <c:pt idx="1180">
                  <c:v>4.2844200000000004E-9</c:v>
                </c:pt>
                <c:pt idx="1181">
                  <c:v>4.2133099999999998E-9</c:v>
                </c:pt>
                <c:pt idx="1182">
                  <c:v>4.2568300000000001E-9</c:v>
                </c:pt>
                <c:pt idx="1183">
                  <c:v>4.0051200000000003E-9</c:v>
                </c:pt>
                <c:pt idx="1184">
                  <c:v>4.1936199999999998E-9</c:v>
                </c:pt>
                <c:pt idx="1185">
                  <c:v>4.2263799999999996E-9</c:v>
                </c:pt>
                <c:pt idx="1186">
                  <c:v>4.2263799999999996E-9</c:v>
                </c:pt>
                <c:pt idx="1187">
                  <c:v>4.2777900000000004E-9</c:v>
                </c:pt>
                <c:pt idx="1188">
                  <c:v>4.2777900000000004E-9</c:v>
                </c:pt>
                <c:pt idx="1189">
                  <c:v>4.2336799999999998E-9</c:v>
                </c:pt>
                <c:pt idx="1190">
                  <c:v>4.2304400000000001E-9</c:v>
                </c:pt>
                <c:pt idx="1191">
                  <c:v>4.2524300000000004E-9</c:v>
                </c:pt>
                <c:pt idx="1192">
                  <c:v>4.2537500000000001E-9</c:v>
                </c:pt>
                <c:pt idx="1193">
                  <c:v>3.76214E-9</c:v>
                </c:pt>
                <c:pt idx="1194">
                  <c:v>4.1441800000000001E-9</c:v>
                </c:pt>
                <c:pt idx="1195">
                  <c:v>4.2553499999999998E-9</c:v>
                </c:pt>
                <c:pt idx="1196">
                  <c:v>4.2553499999999998E-9</c:v>
                </c:pt>
                <c:pt idx="1197">
                  <c:v>4.2457099999999998E-9</c:v>
                </c:pt>
                <c:pt idx="1198">
                  <c:v>4.2457099999999998E-9</c:v>
                </c:pt>
                <c:pt idx="1199">
                  <c:v>4.2573100000000001E-9</c:v>
                </c:pt>
                <c:pt idx="1200">
                  <c:v>4.1879100000000003E-9</c:v>
                </c:pt>
                <c:pt idx="1201">
                  <c:v>4.2741100000000002E-9</c:v>
                </c:pt>
                <c:pt idx="1202">
                  <c:v>4.2461400000000004E-9</c:v>
                </c:pt>
                <c:pt idx="1203">
                  <c:v>4.2304200000000004E-9</c:v>
                </c:pt>
                <c:pt idx="1204">
                  <c:v>4.20352E-9</c:v>
                </c:pt>
                <c:pt idx="1205">
                  <c:v>4.2232400000000004E-9</c:v>
                </c:pt>
                <c:pt idx="1206">
                  <c:v>4.2232400000000004E-9</c:v>
                </c:pt>
                <c:pt idx="1207">
                  <c:v>4.2258500000000002E-9</c:v>
                </c:pt>
                <c:pt idx="1208">
                  <c:v>4.2371799999999996E-9</c:v>
                </c:pt>
                <c:pt idx="1209">
                  <c:v>4.2391800000000002E-9</c:v>
                </c:pt>
                <c:pt idx="1210">
                  <c:v>4.2560700000000002E-9</c:v>
                </c:pt>
                <c:pt idx="1211">
                  <c:v>4.5998599999999999E-9</c:v>
                </c:pt>
                <c:pt idx="1212">
                  <c:v>4.1805200000000004E-9</c:v>
                </c:pt>
                <c:pt idx="1213">
                  <c:v>4.2804999999999998E-9</c:v>
                </c:pt>
                <c:pt idx="1214">
                  <c:v>4.2804999999999998E-9</c:v>
                </c:pt>
                <c:pt idx="1215">
                  <c:v>4.2743399999999999E-9</c:v>
                </c:pt>
                <c:pt idx="1216">
                  <c:v>4.2743399999999999E-9</c:v>
                </c:pt>
                <c:pt idx="1217">
                  <c:v>4.1917799999999998E-9</c:v>
                </c:pt>
                <c:pt idx="1218">
                  <c:v>4.2749799999999996E-9</c:v>
                </c:pt>
                <c:pt idx="1219">
                  <c:v>4.2262700000000001E-9</c:v>
                </c:pt>
                <c:pt idx="1220">
                  <c:v>4.2573600000000003E-9</c:v>
                </c:pt>
                <c:pt idx="1221">
                  <c:v>4.7332600000000003E-9</c:v>
                </c:pt>
                <c:pt idx="1222">
                  <c:v>4.1808299999999999E-9</c:v>
                </c:pt>
                <c:pt idx="1223">
                  <c:v>4.2573899999999999E-9</c:v>
                </c:pt>
                <c:pt idx="1224">
                  <c:v>4.2573899999999999E-9</c:v>
                </c:pt>
                <c:pt idx="1225">
                  <c:v>4.2653299999999998E-9</c:v>
                </c:pt>
                <c:pt idx="1226">
                  <c:v>4.2743100000000003E-9</c:v>
                </c:pt>
                <c:pt idx="1227">
                  <c:v>4.2551499999999997E-9</c:v>
                </c:pt>
                <c:pt idx="1228">
                  <c:v>4.2489600000000002E-9</c:v>
                </c:pt>
                <c:pt idx="1229">
                  <c:v>4.2227100000000002E-9</c:v>
                </c:pt>
                <c:pt idx="1230">
                  <c:v>4.1941599999999999E-9</c:v>
                </c:pt>
                <c:pt idx="1231">
                  <c:v>4.2110300000000001E-9</c:v>
                </c:pt>
                <c:pt idx="1232">
                  <c:v>4.2110300000000001E-9</c:v>
                </c:pt>
                <c:pt idx="1233">
                  <c:v>4.2954400000000002E-9</c:v>
                </c:pt>
                <c:pt idx="1234">
                  <c:v>4.2954400000000002E-9</c:v>
                </c:pt>
                <c:pt idx="1235">
                  <c:v>4.2668999999999998E-9</c:v>
                </c:pt>
                <c:pt idx="1236">
                  <c:v>4.2454499999999996E-9</c:v>
                </c:pt>
                <c:pt idx="1237">
                  <c:v>4.26846E-9</c:v>
                </c:pt>
                <c:pt idx="1238">
                  <c:v>4.2760699999999997E-9</c:v>
                </c:pt>
                <c:pt idx="1239">
                  <c:v>4.0299099999999998E-9</c:v>
                </c:pt>
                <c:pt idx="1240">
                  <c:v>4.1899999999999998E-9</c:v>
                </c:pt>
                <c:pt idx="1241">
                  <c:v>4.2697699999999998E-9</c:v>
                </c:pt>
                <c:pt idx="1242">
                  <c:v>4.2697699999999998E-9</c:v>
                </c:pt>
                <c:pt idx="1243">
                  <c:v>4.3154800000000001E-9</c:v>
                </c:pt>
                <c:pt idx="1244">
                  <c:v>4.3154800000000001E-9</c:v>
                </c:pt>
                <c:pt idx="1245">
                  <c:v>4.3164200000000003E-9</c:v>
                </c:pt>
                <c:pt idx="1246">
                  <c:v>4.3904199999999998E-9</c:v>
                </c:pt>
                <c:pt idx="1247">
                  <c:v>4.3637900000000003E-9</c:v>
                </c:pt>
                <c:pt idx="1248">
                  <c:v>4.4358099999999998E-9</c:v>
                </c:pt>
                <c:pt idx="1249">
                  <c:v>4.2309000000000004E-9</c:v>
                </c:pt>
                <c:pt idx="1250">
                  <c:v>4.3000499999999998E-9</c:v>
                </c:pt>
                <c:pt idx="1251">
                  <c:v>4.3627700000000002E-9</c:v>
                </c:pt>
                <c:pt idx="1252">
                  <c:v>4.3627700000000002E-9</c:v>
                </c:pt>
                <c:pt idx="1253">
                  <c:v>4.3848999999999996E-9</c:v>
                </c:pt>
                <c:pt idx="1254">
                  <c:v>4.3819800000000002E-9</c:v>
                </c:pt>
                <c:pt idx="1255">
                  <c:v>4.3912700000000003E-9</c:v>
                </c:pt>
                <c:pt idx="1256">
                  <c:v>4.3850799999999999E-9</c:v>
                </c:pt>
                <c:pt idx="1257">
                  <c:v>4.0308699999999998E-9</c:v>
                </c:pt>
                <c:pt idx="1258">
                  <c:v>4.3289799999999997E-9</c:v>
                </c:pt>
                <c:pt idx="1259">
                  <c:v>4.3835199999999998E-9</c:v>
                </c:pt>
                <c:pt idx="1260">
                  <c:v>4.3835199999999998E-9</c:v>
                </c:pt>
                <c:pt idx="1261">
                  <c:v>4.4211E-9</c:v>
                </c:pt>
                <c:pt idx="1262">
                  <c:v>4.4211E-9</c:v>
                </c:pt>
                <c:pt idx="1263">
                  <c:v>4.5395500000000001E-9</c:v>
                </c:pt>
                <c:pt idx="1264">
                  <c:v>4.6097300000000004E-9</c:v>
                </c:pt>
                <c:pt idx="1265">
                  <c:v>4.5929800000000004E-9</c:v>
                </c:pt>
                <c:pt idx="1266">
                  <c:v>4.6409399999999999E-9</c:v>
                </c:pt>
                <c:pt idx="1267">
                  <c:v>4.2461999999999997E-9</c:v>
                </c:pt>
                <c:pt idx="1268">
                  <c:v>4.6613600000000001E-9</c:v>
                </c:pt>
                <c:pt idx="1269">
                  <c:v>4.62514E-9</c:v>
                </c:pt>
                <c:pt idx="1270">
                  <c:v>4.62514E-9</c:v>
                </c:pt>
                <c:pt idx="1271">
                  <c:v>4.6611299999999996E-9</c:v>
                </c:pt>
                <c:pt idx="1272">
                  <c:v>4.6611299999999996E-9</c:v>
                </c:pt>
                <c:pt idx="1273">
                  <c:v>4.6431999999999998E-9</c:v>
                </c:pt>
                <c:pt idx="1274">
                  <c:v>4.6260399999999999E-9</c:v>
                </c:pt>
                <c:pt idx="1275">
                  <c:v>4.6322400000000001E-9</c:v>
                </c:pt>
                <c:pt idx="1276">
                  <c:v>4.6578999999999998E-9</c:v>
                </c:pt>
                <c:pt idx="1277">
                  <c:v>4.2361600000000004E-9</c:v>
                </c:pt>
                <c:pt idx="1278">
                  <c:v>4.7813900000000002E-9</c:v>
                </c:pt>
                <c:pt idx="1279">
                  <c:v>4.8343500000000004E-9</c:v>
                </c:pt>
                <c:pt idx="1280">
                  <c:v>4.8343500000000004E-9</c:v>
                </c:pt>
                <c:pt idx="1281">
                  <c:v>4.8695800000000001E-9</c:v>
                </c:pt>
                <c:pt idx="1282">
                  <c:v>4.8695800000000001E-9</c:v>
                </c:pt>
                <c:pt idx="1283">
                  <c:v>4.9260699999999997E-9</c:v>
                </c:pt>
                <c:pt idx="1284">
                  <c:v>4.92536E-9</c:v>
                </c:pt>
                <c:pt idx="1285">
                  <c:v>4.9092100000000003E-9</c:v>
                </c:pt>
                <c:pt idx="1286">
                  <c:v>4.91559E-9</c:v>
                </c:pt>
                <c:pt idx="1287">
                  <c:v>4.7276500000000003E-9</c:v>
                </c:pt>
                <c:pt idx="1288">
                  <c:v>4.8486899999999997E-9</c:v>
                </c:pt>
                <c:pt idx="1289">
                  <c:v>4.9022300000000003E-9</c:v>
                </c:pt>
                <c:pt idx="1290">
                  <c:v>4.9022300000000003E-9</c:v>
                </c:pt>
                <c:pt idx="1291">
                  <c:v>4.8794499999999997E-9</c:v>
                </c:pt>
                <c:pt idx="1292">
                  <c:v>4.8794499999999997E-9</c:v>
                </c:pt>
                <c:pt idx="1293">
                  <c:v>4.9006399999999997E-9</c:v>
                </c:pt>
                <c:pt idx="1294">
                  <c:v>4.9623900000000003E-9</c:v>
                </c:pt>
                <c:pt idx="1295">
                  <c:v>5.0173799999999999E-9</c:v>
                </c:pt>
                <c:pt idx="1296">
                  <c:v>5.1200599999999998E-9</c:v>
                </c:pt>
                <c:pt idx="1297">
                  <c:v>4.9348899999999997E-9</c:v>
                </c:pt>
                <c:pt idx="1298">
                  <c:v>5.0009799999999998E-9</c:v>
                </c:pt>
                <c:pt idx="1299">
                  <c:v>5.0737E-9</c:v>
                </c:pt>
                <c:pt idx="1300">
                  <c:v>5.0737E-9</c:v>
                </c:pt>
                <c:pt idx="1301">
                  <c:v>5.0522499999999998E-9</c:v>
                </c:pt>
                <c:pt idx="1302">
                  <c:v>5.0522499999999998E-9</c:v>
                </c:pt>
                <c:pt idx="1303">
                  <c:v>5.1315599999999996E-9</c:v>
                </c:pt>
                <c:pt idx="1304">
                  <c:v>5.1168499999999998E-9</c:v>
                </c:pt>
                <c:pt idx="1305">
                  <c:v>5.0926700000000004E-9</c:v>
                </c:pt>
                <c:pt idx="1306">
                  <c:v>5.0651699999999998E-9</c:v>
                </c:pt>
                <c:pt idx="1307">
                  <c:v>4.6508599999999998E-9</c:v>
                </c:pt>
                <c:pt idx="1308">
                  <c:v>5.0092900000000002E-9</c:v>
                </c:pt>
                <c:pt idx="1309">
                  <c:v>5.1348000000000001E-9</c:v>
                </c:pt>
                <c:pt idx="1310">
                  <c:v>5.1348000000000001E-9</c:v>
                </c:pt>
                <c:pt idx="1311">
                  <c:v>5.1427599999999997E-9</c:v>
                </c:pt>
                <c:pt idx="1312">
                  <c:v>5.1695200000000002E-9</c:v>
                </c:pt>
                <c:pt idx="1313">
                  <c:v>5.1609700000000002E-9</c:v>
                </c:pt>
                <c:pt idx="1314">
                  <c:v>5.1613100000000002E-9</c:v>
                </c:pt>
                <c:pt idx="1315">
                  <c:v>4.7004E-9</c:v>
                </c:pt>
                <c:pt idx="1316">
                  <c:v>5.1687500000000004E-9</c:v>
                </c:pt>
                <c:pt idx="1317">
                  <c:v>5.2054399999999998E-9</c:v>
                </c:pt>
                <c:pt idx="1318">
                  <c:v>5.2054399999999998E-9</c:v>
                </c:pt>
                <c:pt idx="1319">
                  <c:v>5.1471600000000002E-9</c:v>
                </c:pt>
                <c:pt idx="1320">
                  <c:v>5.1471600000000002E-9</c:v>
                </c:pt>
                <c:pt idx="1321">
                  <c:v>5.1510399999999996E-9</c:v>
                </c:pt>
                <c:pt idx="1322">
                  <c:v>5.1615300000000001E-9</c:v>
                </c:pt>
                <c:pt idx="1323">
                  <c:v>5.1934400000000002E-9</c:v>
                </c:pt>
                <c:pt idx="1324">
                  <c:v>5.1607199999999999E-9</c:v>
                </c:pt>
                <c:pt idx="1325">
                  <c:v>5.0136600000000002E-9</c:v>
                </c:pt>
                <c:pt idx="1326">
                  <c:v>5.1546800000000002E-9</c:v>
                </c:pt>
                <c:pt idx="1327">
                  <c:v>5.2011700000000001E-9</c:v>
                </c:pt>
                <c:pt idx="1328">
                  <c:v>5.2011700000000001E-9</c:v>
                </c:pt>
                <c:pt idx="1329">
                  <c:v>5.2105699999999997E-9</c:v>
                </c:pt>
                <c:pt idx="1330">
                  <c:v>5.2105699999999997E-9</c:v>
                </c:pt>
                <c:pt idx="1331">
                  <c:v>5.1659500000000003E-9</c:v>
                </c:pt>
                <c:pt idx="1332">
                  <c:v>5.1600399999999999E-9</c:v>
                </c:pt>
                <c:pt idx="1333">
                  <c:v>5.1898499999999998E-9</c:v>
                </c:pt>
                <c:pt idx="1334">
                  <c:v>5.17281E-9</c:v>
                </c:pt>
                <c:pt idx="1335">
                  <c:v>5.5603599999999996E-9</c:v>
                </c:pt>
                <c:pt idx="1336">
                  <c:v>5.0854199999999996E-9</c:v>
                </c:pt>
                <c:pt idx="1337">
                  <c:v>5.1714400000000001E-9</c:v>
                </c:pt>
                <c:pt idx="1338">
                  <c:v>5.1714400000000001E-9</c:v>
                </c:pt>
                <c:pt idx="1339">
                  <c:v>5.14369E-9</c:v>
                </c:pt>
                <c:pt idx="1340">
                  <c:v>5.14369E-9</c:v>
                </c:pt>
                <c:pt idx="1341">
                  <c:v>5.19448E-9</c:v>
                </c:pt>
                <c:pt idx="1342">
                  <c:v>5.1400299999999997E-9</c:v>
                </c:pt>
                <c:pt idx="1343">
                  <c:v>5.1555800000000001E-9</c:v>
                </c:pt>
                <c:pt idx="1344">
                  <c:v>5.19503E-9</c:v>
                </c:pt>
                <c:pt idx="1345">
                  <c:v>5.2052899999999999E-9</c:v>
                </c:pt>
                <c:pt idx="1346">
                  <c:v>5.0530400000000002E-9</c:v>
                </c:pt>
                <c:pt idx="1347">
                  <c:v>5.1853999999999999E-9</c:v>
                </c:pt>
                <c:pt idx="1348">
                  <c:v>5.1853999999999999E-9</c:v>
                </c:pt>
                <c:pt idx="1349">
                  <c:v>5.1709600000000001E-9</c:v>
                </c:pt>
                <c:pt idx="1350">
                  <c:v>5.1709600000000001E-9</c:v>
                </c:pt>
                <c:pt idx="1351">
                  <c:v>5.1877500000000004E-9</c:v>
                </c:pt>
                <c:pt idx="1352">
                  <c:v>5.2114100000000003E-9</c:v>
                </c:pt>
                <c:pt idx="1353">
                  <c:v>5.1671300000000001E-9</c:v>
                </c:pt>
                <c:pt idx="1354">
                  <c:v>5.1878200000000004E-9</c:v>
                </c:pt>
                <c:pt idx="1355">
                  <c:v>5.2221400000000003E-9</c:v>
                </c:pt>
                <c:pt idx="1356">
                  <c:v>5.1028600000000003E-9</c:v>
                </c:pt>
                <c:pt idx="1357">
                  <c:v>5.1583800000000001E-9</c:v>
                </c:pt>
                <c:pt idx="1358">
                  <c:v>5.1583800000000001E-9</c:v>
                </c:pt>
                <c:pt idx="1359">
                  <c:v>5.19031E-9</c:v>
                </c:pt>
                <c:pt idx="1360">
                  <c:v>5.19031E-9</c:v>
                </c:pt>
                <c:pt idx="1361">
                  <c:v>5.1759899999999996E-9</c:v>
                </c:pt>
                <c:pt idx="1362">
                  <c:v>5.2275099999999999E-9</c:v>
                </c:pt>
                <c:pt idx="1363">
                  <c:v>5.18717E-9</c:v>
                </c:pt>
                <c:pt idx="1364">
                  <c:v>5.2126E-9</c:v>
                </c:pt>
                <c:pt idx="1365">
                  <c:v>4.9365400000000004E-9</c:v>
                </c:pt>
                <c:pt idx="1366">
                  <c:v>5.0933899999999999E-9</c:v>
                </c:pt>
                <c:pt idx="1367">
                  <c:v>5.1720300000000004E-9</c:v>
                </c:pt>
                <c:pt idx="1368">
                  <c:v>5.1720300000000004E-9</c:v>
                </c:pt>
                <c:pt idx="1369">
                  <c:v>5.1858500000000002E-9</c:v>
                </c:pt>
                <c:pt idx="1370">
                  <c:v>5.1858500000000002E-9</c:v>
                </c:pt>
                <c:pt idx="1371">
                  <c:v>5.2004599999999996E-9</c:v>
                </c:pt>
                <c:pt idx="1372">
                  <c:v>5.1580799999999996E-9</c:v>
                </c:pt>
                <c:pt idx="1373">
                  <c:v>5.18546E-9</c:v>
                </c:pt>
                <c:pt idx="1374">
                  <c:v>5.1642799999999999E-9</c:v>
                </c:pt>
                <c:pt idx="1375">
                  <c:v>5.0442399999999999E-9</c:v>
                </c:pt>
                <c:pt idx="1376">
                  <c:v>5.0952499999999997E-9</c:v>
                </c:pt>
                <c:pt idx="1377">
                  <c:v>5.1774699999999999E-9</c:v>
                </c:pt>
                <c:pt idx="1378">
                  <c:v>5.1774699999999999E-9</c:v>
                </c:pt>
                <c:pt idx="1379">
                  <c:v>5.1858099999999999E-9</c:v>
                </c:pt>
                <c:pt idx="1380">
                  <c:v>5.1858099999999999E-9</c:v>
                </c:pt>
                <c:pt idx="1381">
                  <c:v>5.1702700000000002E-9</c:v>
                </c:pt>
                <c:pt idx="1382">
                  <c:v>5.1840700000000003E-9</c:v>
                </c:pt>
                <c:pt idx="1383">
                  <c:v>5.1950000000000004E-9</c:v>
                </c:pt>
                <c:pt idx="1384">
                  <c:v>5.1852500000000001E-9</c:v>
                </c:pt>
                <c:pt idx="1385">
                  <c:v>4.9716499999999999E-9</c:v>
                </c:pt>
                <c:pt idx="1386">
                  <c:v>5.1107599999999998E-9</c:v>
                </c:pt>
                <c:pt idx="1387">
                  <c:v>5.2152699999999999E-9</c:v>
                </c:pt>
                <c:pt idx="1388">
                  <c:v>5.2152699999999999E-9</c:v>
                </c:pt>
                <c:pt idx="1389">
                  <c:v>5.1806799999999999E-9</c:v>
                </c:pt>
                <c:pt idx="1390">
                  <c:v>5.1806799999999999E-9</c:v>
                </c:pt>
                <c:pt idx="1391">
                  <c:v>5.1789199999999997E-9</c:v>
                </c:pt>
                <c:pt idx="1392">
                  <c:v>5.1838100000000001E-9</c:v>
                </c:pt>
                <c:pt idx="1393">
                  <c:v>5.2143299999999997E-9</c:v>
                </c:pt>
                <c:pt idx="1394">
                  <c:v>5.1671599999999998E-9</c:v>
                </c:pt>
                <c:pt idx="1395">
                  <c:v>5.3577000000000002E-9</c:v>
                </c:pt>
                <c:pt idx="1396">
                  <c:v>5.1156600000000001E-9</c:v>
                </c:pt>
                <c:pt idx="1397">
                  <c:v>5.1687899999999999E-9</c:v>
                </c:pt>
                <c:pt idx="1398">
                  <c:v>5.1687899999999999E-9</c:v>
                </c:pt>
                <c:pt idx="1399">
                  <c:v>5.1492200000000001E-9</c:v>
                </c:pt>
                <c:pt idx="1400">
                  <c:v>5.1492200000000001E-9</c:v>
                </c:pt>
                <c:pt idx="1401">
                  <c:v>5.1771800000000001E-9</c:v>
                </c:pt>
                <c:pt idx="1402">
                  <c:v>5.2017100000000002E-9</c:v>
                </c:pt>
                <c:pt idx="1403">
                  <c:v>5.1683999999999996E-9</c:v>
                </c:pt>
                <c:pt idx="1404">
                  <c:v>5.13706E-9</c:v>
                </c:pt>
                <c:pt idx="1405">
                  <c:v>5.61098E-9</c:v>
                </c:pt>
                <c:pt idx="1406">
                  <c:v>5.1283500000000004E-9</c:v>
                </c:pt>
                <c:pt idx="1407">
                  <c:v>5.1902800000000004E-9</c:v>
                </c:pt>
                <c:pt idx="1408">
                  <c:v>5.1902800000000004E-9</c:v>
                </c:pt>
                <c:pt idx="1409">
                  <c:v>5.2250499999999999E-9</c:v>
                </c:pt>
                <c:pt idx="1410">
                  <c:v>5.2250499999999999E-9</c:v>
                </c:pt>
                <c:pt idx="1411">
                  <c:v>5.1910299999999996E-9</c:v>
                </c:pt>
                <c:pt idx="1412">
                  <c:v>5.2093399999999997E-9</c:v>
                </c:pt>
                <c:pt idx="1413">
                  <c:v>5.1540399999999997E-9</c:v>
                </c:pt>
                <c:pt idx="1414">
                  <c:v>5.1382600000000004E-9</c:v>
                </c:pt>
                <c:pt idx="1415">
                  <c:v>5.6053899999999998E-9</c:v>
                </c:pt>
                <c:pt idx="1416">
                  <c:v>5.0787900000000004E-9</c:v>
                </c:pt>
                <c:pt idx="1417">
                  <c:v>5.1671100000000004E-9</c:v>
                </c:pt>
                <c:pt idx="1418">
                  <c:v>5.1671100000000004E-9</c:v>
                </c:pt>
                <c:pt idx="1419">
                  <c:v>5.1786200000000001E-9</c:v>
                </c:pt>
                <c:pt idx="1420">
                  <c:v>5.1786200000000001E-9</c:v>
                </c:pt>
                <c:pt idx="1421">
                  <c:v>5.1687600000000003E-9</c:v>
                </c:pt>
                <c:pt idx="1422">
                  <c:v>5.2403200000000004E-9</c:v>
                </c:pt>
                <c:pt idx="1423">
                  <c:v>5.1483300000000001E-9</c:v>
                </c:pt>
                <c:pt idx="1424">
                  <c:v>5.1794800000000004E-9</c:v>
                </c:pt>
                <c:pt idx="1425">
                  <c:v>5.7489800000000001E-9</c:v>
                </c:pt>
                <c:pt idx="1426">
                  <c:v>5.0982200000000002E-9</c:v>
                </c:pt>
                <c:pt idx="1427">
                  <c:v>5.1859599999999997E-9</c:v>
                </c:pt>
                <c:pt idx="1428">
                  <c:v>5.1859599999999997E-9</c:v>
                </c:pt>
                <c:pt idx="1429">
                  <c:v>5.14164E-9</c:v>
                </c:pt>
                <c:pt idx="1430">
                  <c:v>5.14164E-9</c:v>
                </c:pt>
                <c:pt idx="1431">
                  <c:v>5.1775900000000001E-9</c:v>
                </c:pt>
                <c:pt idx="1432">
                  <c:v>5.1519899999999997E-9</c:v>
                </c:pt>
                <c:pt idx="1433">
                  <c:v>5.2111699999999999E-9</c:v>
                </c:pt>
                <c:pt idx="1434">
                  <c:v>5.1239599999999997E-9</c:v>
                </c:pt>
                <c:pt idx="1435">
                  <c:v>5.3191899999999997E-9</c:v>
                </c:pt>
                <c:pt idx="1436">
                  <c:v>5.1115799999999998E-9</c:v>
                </c:pt>
                <c:pt idx="1437">
                  <c:v>5.17835E-9</c:v>
                </c:pt>
                <c:pt idx="1438">
                  <c:v>5.17835E-9</c:v>
                </c:pt>
                <c:pt idx="1439">
                  <c:v>5.1693700000000003E-9</c:v>
                </c:pt>
                <c:pt idx="1440">
                  <c:v>5.1693700000000003E-9</c:v>
                </c:pt>
                <c:pt idx="1441">
                  <c:v>5.1990699999999999E-9</c:v>
                </c:pt>
                <c:pt idx="1442">
                  <c:v>5.2211800000000004E-9</c:v>
                </c:pt>
                <c:pt idx="1443">
                  <c:v>5.1857800000000003E-9</c:v>
                </c:pt>
                <c:pt idx="1444">
                  <c:v>5.15723E-9</c:v>
                </c:pt>
                <c:pt idx="1445">
                  <c:v>5.0313700000000002E-9</c:v>
                </c:pt>
                <c:pt idx="1446">
                  <c:v>5.1337000000000002E-9</c:v>
                </c:pt>
                <c:pt idx="1447">
                  <c:v>5.2160500000000004E-9</c:v>
                </c:pt>
                <c:pt idx="1448">
                  <c:v>5.2160500000000004E-9</c:v>
                </c:pt>
                <c:pt idx="1449">
                  <c:v>5.1987800000000001E-9</c:v>
                </c:pt>
                <c:pt idx="1450">
                  <c:v>5.1987800000000001E-9</c:v>
                </c:pt>
                <c:pt idx="1451">
                  <c:v>5.16933E-9</c:v>
                </c:pt>
                <c:pt idx="1452">
                  <c:v>5.2033600000000001E-9</c:v>
                </c:pt>
                <c:pt idx="1453">
                  <c:v>5.1700399999999997E-9</c:v>
                </c:pt>
                <c:pt idx="1454">
                  <c:v>5.2245199999999997E-9</c:v>
                </c:pt>
                <c:pt idx="1455">
                  <c:v>5.5345099999999997E-9</c:v>
                </c:pt>
                <c:pt idx="1456">
                  <c:v>5.10131E-9</c:v>
                </c:pt>
                <c:pt idx="1457">
                  <c:v>5.1492800000000002E-9</c:v>
                </c:pt>
                <c:pt idx="1458">
                  <c:v>5.1492800000000002E-9</c:v>
                </c:pt>
                <c:pt idx="1459">
                  <c:v>5.17015E-9</c:v>
                </c:pt>
                <c:pt idx="1460">
                  <c:v>5.17015E-9</c:v>
                </c:pt>
                <c:pt idx="1461">
                  <c:v>5.1470300000000002E-9</c:v>
                </c:pt>
                <c:pt idx="1462">
                  <c:v>5.1514499999999996E-9</c:v>
                </c:pt>
                <c:pt idx="1463">
                  <c:v>5.2031099999999998E-9</c:v>
                </c:pt>
                <c:pt idx="1464">
                  <c:v>5.1565499999999999E-9</c:v>
                </c:pt>
                <c:pt idx="1465">
                  <c:v>5.0549899999999997E-9</c:v>
                </c:pt>
                <c:pt idx="1466">
                  <c:v>5.0478400000000002E-9</c:v>
                </c:pt>
                <c:pt idx="1467">
                  <c:v>5.19052E-9</c:v>
                </c:pt>
                <c:pt idx="1468">
                  <c:v>5.19052E-9</c:v>
                </c:pt>
                <c:pt idx="1469">
                  <c:v>5.2059299999999996E-9</c:v>
                </c:pt>
                <c:pt idx="1470">
                  <c:v>5.2059299999999996E-9</c:v>
                </c:pt>
                <c:pt idx="1471">
                  <c:v>5.2302800000000003E-9</c:v>
                </c:pt>
                <c:pt idx="1472">
                  <c:v>5.1702499999999996E-9</c:v>
                </c:pt>
                <c:pt idx="1473">
                  <c:v>5.1692199999999997E-9</c:v>
                </c:pt>
                <c:pt idx="1474">
                  <c:v>5.1981700000000001E-9</c:v>
                </c:pt>
                <c:pt idx="1475">
                  <c:v>4.77908E-9</c:v>
                </c:pt>
                <c:pt idx="1476">
                  <c:v>5.0926100000000003E-9</c:v>
                </c:pt>
                <c:pt idx="1477">
                  <c:v>5.1889400000000001E-9</c:v>
                </c:pt>
                <c:pt idx="1478">
                  <c:v>5.1889400000000001E-9</c:v>
                </c:pt>
                <c:pt idx="1479">
                  <c:v>5.1724799999999999E-9</c:v>
                </c:pt>
                <c:pt idx="1480">
                  <c:v>5.1724799999999999E-9</c:v>
                </c:pt>
                <c:pt idx="1481">
                  <c:v>5.2072099999999998E-9</c:v>
                </c:pt>
                <c:pt idx="1482">
                  <c:v>5.1627E-9</c:v>
                </c:pt>
                <c:pt idx="1483">
                  <c:v>5.1483800000000004E-9</c:v>
                </c:pt>
                <c:pt idx="1484">
                  <c:v>5.20173E-9</c:v>
                </c:pt>
                <c:pt idx="1485">
                  <c:v>5.5135E-9</c:v>
                </c:pt>
                <c:pt idx="1486">
                  <c:v>5.07602E-9</c:v>
                </c:pt>
                <c:pt idx="1487">
                  <c:v>5.2142900000000002E-9</c:v>
                </c:pt>
                <c:pt idx="1488">
                  <c:v>5.2142900000000002E-9</c:v>
                </c:pt>
                <c:pt idx="1489">
                  <c:v>5.1843799999999998E-9</c:v>
                </c:pt>
                <c:pt idx="1490">
                  <c:v>5.1843799999999998E-9</c:v>
                </c:pt>
                <c:pt idx="1491">
                  <c:v>5.1902499999999999E-9</c:v>
                </c:pt>
                <c:pt idx="1492">
                  <c:v>5.2022700000000001E-9</c:v>
                </c:pt>
                <c:pt idx="1493">
                  <c:v>5.1517099999999998E-9</c:v>
                </c:pt>
                <c:pt idx="1494">
                  <c:v>5.1875999999999997E-9</c:v>
                </c:pt>
                <c:pt idx="1495">
                  <c:v>5.3803499999999999E-9</c:v>
                </c:pt>
                <c:pt idx="1496">
                  <c:v>5.1030700000000002E-9</c:v>
                </c:pt>
                <c:pt idx="1497">
                  <c:v>5.1977300000000004E-9</c:v>
                </c:pt>
                <c:pt idx="1498">
                  <c:v>5.1977300000000004E-9</c:v>
                </c:pt>
                <c:pt idx="1499">
                  <c:v>5.1227500000000003E-9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449-431A-ACFB-01BA1826E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526600"/>
        <c:axId val="429522664"/>
      </c:scatterChart>
      <c:valAx>
        <c:axId val="429526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(HH:MM:SS)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[$-F400]h:mm:ss\ AM/P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522664"/>
        <c:crosses val="autoZero"/>
        <c:crossBetween val="midCat"/>
      </c:valAx>
      <c:valAx>
        <c:axId val="429522664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Ghost Current </a:t>
                </a:r>
                <a:r>
                  <a:rPr lang="en-US" baseline="0"/>
                  <a:t>(A)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5266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Ghost Current vs Time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Ghost Current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'Ghost Current and Gun Vacuum'!$I$2:$I$570</c:f>
              <c:numCache>
                <c:formatCode>General</c:formatCode>
                <c:ptCount val="56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</c:numCache>
            </c:numRef>
          </c:xVal>
          <c:yVal>
            <c:numRef>
              <c:f>'Ghost Current and Gun Vacuum'!$M$2:$M$570</c:f>
              <c:numCache>
                <c:formatCode>General</c:formatCode>
                <c:ptCount val="569"/>
                <c:pt idx="0">
                  <c:v>2.26725E-9</c:v>
                </c:pt>
                <c:pt idx="1">
                  <c:v>2.3728399999999998E-9</c:v>
                </c:pt>
                <c:pt idx="2">
                  <c:v>2.3728399999999998E-9</c:v>
                </c:pt>
                <c:pt idx="3">
                  <c:v>2.3978499999999999E-9</c:v>
                </c:pt>
                <c:pt idx="4">
                  <c:v>2.44122E-9</c:v>
                </c:pt>
                <c:pt idx="5">
                  <c:v>2.4362200000000001E-9</c:v>
                </c:pt>
                <c:pt idx="6">
                  <c:v>2.46791E-9</c:v>
                </c:pt>
                <c:pt idx="7">
                  <c:v>2.8517399999999999E-9</c:v>
                </c:pt>
                <c:pt idx="8">
                  <c:v>2.44997E-9</c:v>
                </c:pt>
                <c:pt idx="9">
                  <c:v>2.5197800000000002E-9</c:v>
                </c:pt>
                <c:pt idx="10">
                  <c:v>2.5197800000000002E-9</c:v>
                </c:pt>
                <c:pt idx="11">
                  <c:v>2.5418099999999999E-9</c:v>
                </c:pt>
                <c:pt idx="12">
                  <c:v>2.5418099999999999E-9</c:v>
                </c:pt>
                <c:pt idx="13">
                  <c:v>2.5402600000000001E-9</c:v>
                </c:pt>
                <c:pt idx="14">
                  <c:v>2.63446E-9</c:v>
                </c:pt>
                <c:pt idx="15">
                  <c:v>2.6303399999999998E-9</c:v>
                </c:pt>
                <c:pt idx="16">
                  <c:v>2.6530699999999998E-9</c:v>
                </c:pt>
                <c:pt idx="17">
                  <c:v>3.0359699999999998E-9</c:v>
                </c:pt>
                <c:pt idx="18">
                  <c:v>2.5963299999999999E-9</c:v>
                </c:pt>
                <c:pt idx="19">
                  <c:v>2.6895100000000002E-9</c:v>
                </c:pt>
                <c:pt idx="20">
                  <c:v>2.6895100000000002E-9</c:v>
                </c:pt>
                <c:pt idx="21">
                  <c:v>2.7276900000000001E-9</c:v>
                </c:pt>
                <c:pt idx="22">
                  <c:v>2.76147E-9</c:v>
                </c:pt>
                <c:pt idx="23">
                  <c:v>2.7530900000000001E-9</c:v>
                </c:pt>
                <c:pt idx="24">
                  <c:v>2.7813800000000002E-9</c:v>
                </c:pt>
                <c:pt idx="25">
                  <c:v>2.6423699999999998E-9</c:v>
                </c:pt>
                <c:pt idx="26">
                  <c:v>2.78338E-9</c:v>
                </c:pt>
                <c:pt idx="27">
                  <c:v>2.7720799999999998E-9</c:v>
                </c:pt>
                <c:pt idx="28">
                  <c:v>2.7720799999999998E-9</c:v>
                </c:pt>
                <c:pt idx="29">
                  <c:v>2.8317099999999999E-9</c:v>
                </c:pt>
                <c:pt idx="30">
                  <c:v>2.8317099999999999E-9</c:v>
                </c:pt>
                <c:pt idx="31">
                  <c:v>2.83584E-9</c:v>
                </c:pt>
                <c:pt idx="32">
                  <c:v>5.1400099999999999E-9</c:v>
                </c:pt>
                <c:pt idx="33">
                  <c:v>5.0382800000000001E-9</c:v>
                </c:pt>
                <c:pt idx="34">
                  <c:v>5.0856799999999998E-9</c:v>
                </c:pt>
                <c:pt idx="35">
                  <c:v>5.2682699999999996E-9</c:v>
                </c:pt>
                <c:pt idx="36">
                  <c:v>5.0211100000000003E-9</c:v>
                </c:pt>
                <c:pt idx="37">
                  <c:v>5.0763400000000003E-9</c:v>
                </c:pt>
                <c:pt idx="38">
                  <c:v>5.0763400000000003E-9</c:v>
                </c:pt>
                <c:pt idx="39">
                  <c:v>5.1092100000000004E-9</c:v>
                </c:pt>
                <c:pt idx="40">
                  <c:v>5.15149E-9</c:v>
                </c:pt>
                <c:pt idx="41">
                  <c:v>5.07281E-9</c:v>
                </c:pt>
                <c:pt idx="42">
                  <c:v>5.07971E-9</c:v>
                </c:pt>
                <c:pt idx="43">
                  <c:v>4.7382400000000004E-9</c:v>
                </c:pt>
                <c:pt idx="44">
                  <c:v>5.1295300000000002E-9</c:v>
                </c:pt>
                <c:pt idx="45">
                  <c:v>5.0927600000000001E-9</c:v>
                </c:pt>
                <c:pt idx="46">
                  <c:v>5.0708200000000001E-9</c:v>
                </c:pt>
                <c:pt idx="47">
                  <c:v>5.1243799999999996E-9</c:v>
                </c:pt>
                <c:pt idx="48">
                  <c:v>5.1243799999999996E-9</c:v>
                </c:pt>
                <c:pt idx="49">
                  <c:v>5.0612099999999997E-9</c:v>
                </c:pt>
                <c:pt idx="50">
                  <c:v>3.2134600000000002E-9</c:v>
                </c:pt>
                <c:pt idx="51">
                  <c:v>3.05287E-9</c:v>
                </c:pt>
                <c:pt idx="52">
                  <c:v>3.05287E-9</c:v>
                </c:pt>
                <c:pt idx="53">
                  <c:v>2.80429E-9</c:v>
                </c:pt>
                <c:pt idx="54">
                  <c:v>2.99966E-9</c:v>
                </c:pt>
                <c:pt idx="55">
                  <c:v>3.0742200000000002E-9</c:v>
                </c:pt>
                <c:pt idx="56">
                  <c:v>3.0489799999999999E-9</c:v>
                </c:pt>
                <c:pt idx="57">
                  <c:v>3.0812300000000001E-9</c:v>
                </c:pt>
                <c:pt idx="58">
                  <c:v>3.1202499999999998E-9</c:v>
                </c:pt>
                <c:pt idx="59">
                  <c:v>3.0074899999999999E-9</c:v>
                </c:pt>
                <c:pt idx="60">
                  <c:v>2.7040299999999998E-9</c:v>
                </c:pt>
                <c:pt idx="61">
                  <c:v>3.1737100000000002E-9</c:v>
                </c:pt>
                <c:pt idx="62">
                  <c:v>3.0851600000000001E-9</c:v>
                </c:pt>
                <c:pt idx="63">
                  <c:v>3.14813E-9</c:v>
                </c:pt>
                <c:pt idx="64">
                  <c:v>3.14813E-9</c:v>
                </c:pt>
                <c:pt idx="65">
                  <c:v>3.2542100000000001E-9</c:v>
                </c:pt>
                <c:pt idx="66">
                  <c:v>3.2542100000000001E-9</c:v>
                </c:pt>
                <c:pt idx="67">
                  <c:v>3.1771899999999999E-9</c:v>
                </c:pt>
                <c:pt idx="68">
                  <c:v>3.1771899999999999E-9</c:v>
                </c:pt>
                <c:pt idx="69">
                  <c:v>3.18678E-9</c:v>
                </c:pt>
                <c:pt idx="70">
                  <c:v>3.18678E-9</c:v>
                </c:pt>
                <c:pt idx="71">
                  <c:v>3.2011199999999998E-9</c:v>
                </c:pt>
                <c:pt idx="72">
                  <c:v>3.1997099999999999E-9</c:v>
                </c:pt>
                <c:pt idx="73">
                  <c:v>3.2057299999999998E-9</c:v>
                </c:pt>
                <c:pt idx="74">
                  <c:v>3.2730100000000001E-9</c:v>
                </c:pt>
                <c:pt idx="75">
                  <c:v>3.7796900000000002E-9</c:v>
                </c:pt>
                <c:pt idx="76">
                  <c:v>3.66497E-9</c:v>
                </c:pt>
                <c:pt idx="77">
                  <c:v>3.29403E-9</c:v>
                </c:pt>
                <c:pt idx="78">
                  <c:v>3.2179100000000001E-9</c:v>
                </c:pt>
                <c:pt idx="79">
                  <c:v>3.2809499999999999E-9</c:v>
                </c:pt>
                <c:pt idx="80">
                  <c:v>3.2615099999999998E-9</c:v>
                </c:pt>
                <c:pt idx="81">
                  <c:v>3.4036899999999999E-9</c:v>
                </c:pt>
                <c:pt idx="82">
                  <c:v>5.1488399999999998E-9</c:v>
                </c:pt>
                <c:pt idx="83">
                  <c:v>5.1807499999999999E-9</c:v>
                </c:pt>
                <c:pt idx="84">
                  <c:v>5.1807499999999999E-9</c:v>
                </c:pt>
                <c:pt idx="85">
                  <c:v>5.1367800000000001E-9</c:v>
                </c:pt>
                <c:pt idx="86">
                  <c:v>5.09318E-9</c:v>
                </c:pt>
                <c:pt idx="87">
                  <c:v>5.6105899999999998E-9</c:v>
                </c:pt>
                <c:pt idx="88">
                  <c:v>5.2965499999999999E-9</c:v>
                </c:pt>
                <c:pt idx="89">
                  <c:v>5.1195699999999999E-9</c:v>
                </c:pt>
                <c:pt idx="90">
                  <c:v>5.14212E-9</c:v>
                </c:pt>
                <c:pt idx="91">
                  <c:v>5.1282300000000002E-9</c:v>
                </c:pt>
                <c:pt idx="92">
                  <c:v>5.1411400000000003E-9</c:v>
                </c:pt>
                <c:pt idx="93">
                  <c:v>4.1196800000000004E-9</c:v>
                </c:pt>
                <c:pt idx="94">
                  <c:v>3.61039E-9</c:v>
                </c:pt>
                <c:pt idx="95">
                  <c:v>3.3853399999999998E-9</c:v>
                </c:pt>
                <c:pt idx="96">
                  <c:v>3.3293799999999999E-9</c:v>
                </c:pt>
                <c:pt idx="97">
                  <c:v>3.3883500000000002E-9</c:v>
                </c:pt>
                <c:pt idx="98">
                  <c:v>3.3675800000000001E-9</c:v>
                </c:pt>
                <c:pt idx="99">
                  <c:v>2.9499500000000001E-9</c:v>
                </c:pt>
                <c:pt idx="100">
                  <c:v>3.3016800000000001E-9</c:v>
                </c:pt>
                <c:pt idx="101">
                  <c:v>3.4370900000000002E-9</c:v>
                </c:pt>
                <c:pt idx="102">
                  <c:v>3.4370900000000002E-9</c:v>
                </c:pt>
                <c:pt idx="103">
                  <c:v>3.38727E-9</c:v>
                </c:pt>
                <c:pt idx="104">
                  <c:v>3.38727E-9</c:v>
                </c:pt>
                <c:pt idx="105">
                  <c:v>3.42323E-9</c:v>
                </c:pt>
                <c:pt idx="106">
                  <c:v>3.4526800000000001E-9</c:v>
                </c:pt>
                <c:pt idx="107">
                  <c:v>3.4144000000000001E-9</c:v>
                </c:pt>
                <c:pt idx="108">
                  <c:v>3.44575E-9</c:v>
                </c:pt>
                <c:pt idx="109">
                  <c:v>3.8567800000000004E-9</c:v>
                </c:pt>
                <c:pt idx="110">
                  <c:v>3.4501699999999999E-9</c:v>
                </c:pt>
                <c:pt idx="111">
                  <c:v>3.4398900000000002E-9</c:v>
                </c:pt>
                <c:pt idx="112">
                  <c:v>3.4185300000000002E-9</c:v>
                </c:pt>
                <c:pt idx="113">
                  <c:v>3.4856300000000001E-9</c:v>
                </c:pt>
                <c:pt idx="114">
                  <c:v>3.5018E-9</c:v>
                </c:pt>
                <c:pt idx="115">
                  <c:v>3.1917900000000002E-9</c:v>
                </c:pt>
                <c:pt idx="116">
                  <c:v>3.4128900000000002E-9</c:v>
                </c:pt>
                <c:pt idx="117">
                  <c:v>3.5180099999999999E-9</c:v>
                </c:pt>
                <c:pt idx="118">
                  <c:v>3.5180099999999999E-9</c:v>
                </c:pt>
                <c:pt idx="119">
                  <c:v>3.4911600000000002E-9</c:v>
                </c:pt>
                <c:pt idx="120">
                  <c:v>3.4911600000000002E-9</c:v>
                </c:pt>
                <c:pt idx="121">
                  <c:v>3.50297E-9</c:v>
                </c:pt>
                <c:pt idx="122">
                  <c:v>3.49572E-9</c:v>
                </c:pt>
                <c:pt idx="123">
                  <c:v>3.5218399999999999E-9</c:v>
                </c:pt>
                <c:pt idx="124">
                  <c:v>3.5383199999999998E-9</c:v>
                </c:pt>
                <c:pt idx="125">
                  <c:v>3.6775199999999999E-9</c:v>
                </c:pt>
                <c:pt idx="126">
                  <c:v>5.0589900000000001E-9</c:v>
                </c:pt>
                <c:pt idx="127">
                  <c:v>5.1905399999999997E-9</c:v>
                </c:pt>
                <c:pt idx="128">
                  <c:v>5.1905399999999997E-9</c:v>
                </c:pt>
                <c:pt idx="129">
                  <c:v>5.1486000000000002E-9</c:v>
                </c:pt>
                <c:pt idx="130">
                  <c:v>5.1486000000000002E-9</c:v>
                </c:pt>
                <c:pt idx="131">
                  <c:v>5.1764499999999998E-9</c:v>
                </c:pt>
                <c:pt idx="132">
                  <c:v>5.1615100000000003E-9</c:v>
                </c:pt>
                <c:pt idx="133">
                  <c:v>5.1566000000000002E-9</c:v>
                </c:pt>
                <c:pt idx="134">
                  <c:v>5.1696500000000002E-9</c:v>
                </c:pt>
                <c:pt idx="135">
                  <c:v>5.1676299999999999E-9</c:v>
                </c:pt>
                <c:pt idx="136">
                  <c:v>5.0847899999999998E-9</c:v>
                </c:pt>
                <c:pt idx="137">
                  <c:v>5.2008800000000003E-9</c:v>
                </c:pt>
                <c:pt idx="138">
                  <c:v>5.2008800000000003E-9</c:v>
                </c:pt>
                <c:pt idx="139">
                  <c:v>3.8487099999999996E-9</c:v>
                </c:pt>
                <c:pt idx="140">
                  <c:v>3.8487099999999996E-9</c:v>
                </c:pt>
                <c:pt idx="141">
                  <c:v>3.5646699999999999E-9</c:v>
                </c:pt>
                <c:pt idx="142">
                  <c:v>3.5484800000000001E-9</c:v>
                </c:pt>
                <c:pt idx="143">
                  <c:v>3.6255500000000002E-9</c:v>
                </c:pt>
                <c:pt idx="144">
                  <c:v>3.5754699999999999E-9</c:v>
                </c:pt>
                <c:pt idx="145">
                  <c:v>3.5869700000000001E-9</c:v>
                </c:pt>
                <c:pt idx="146">
                  <c:v>3.5869700000000001E-9</c:v>
                </c:pt>
                <c:pt idx="147">
                  <c:v>3.5935900000000002E-9</c:v>
                </c:pt>
                <c:pt idx="148">
                  <c:v>3.5977499999999999E-9</c:v>
                </c:pt>
                <c:pt idx="149">
                  <c:v>3.6214900000000001E-9</c:v>
                </c:pt>
                <c:pt idx="150">
                  <c:v>3.6293999999999999E-9</c:v>
                </c:pt>
                <c:pt idx="151">
                  <c:v>3.8747600000000004E-9</c:v>
                </c:pt>
                <c:pt idx="152">
                  <c:v>3.50389E-9</c:v>
                </c:pt>
                <c:pt idx="153">
                  <c:v>3.6174799999999998E-9</c:v>
                </c:pt>
                <c:pt idx="154">
                  <c:v>3.6174799999999998E-9</c:v>
                </c:pt>
                <c:pt idx="155">
                  <c:v>3.6559899999999999E-9</c:v>
                </c:pt>
                <c:pt idx="156">
                  <c:v>3.6559899999999999E-9</c:v>
                </c:pt>
                <c:pt idx="157">
                  <c:v>3.6210299999999999E-9</c:v>
                </c:pt>
                <c:pt idx="158">
                  <c:v>3.67143E-9</c:v>
                </c:pt>
                <c:pt idx="159">
                  <c:v>3.6458900000000001E-9</c:v>
                </c:pt>
                <c:pt idx="160">
                  <c:v>3.6403200000000001E-9</c:v>
                </c:pt>
                <c:pt idx="161">
                  <c:v>4.0147399999999997E-9</c:v>
                </c:pt>
                <c:pt idx="162">
                  <c:v>3.5717500000000002E-9</c:v>
                </c:pt>
                <c:pt idx="163">
                  <c:v>3.62765E-9</c:v>
                </c:pt>
                <c:pt idx="164">
                  <c:v>3.62765E-9</c:v>
                </c:pt>
                <c:pt idx="165">
                  <c:v>3.66777E-9</c:v>
                </c:pt>
                <c:pt idx="166">
                  <c:v>3.66777E-9</c:v>
                </c:pt>
                <c:pt idx="167">
                  <c:v>3.6007100000000001E-9</c:v>
                </c:pt>
                <c:pt idx="168">
                  <c:v>3.6653599999999998E-9</c:v>
                </c:pt>
                <c:pt idx="169">
                  <c:v>3.6522999999999999E-9</c:v>
                </c:pt>
                <c:pt idx="170">
                  <c:v>3.6876099999999998E-9</c:v>
                </c:pt>
                <c:pt idx="171">
                  <c:v>4.16975E-9</c:v>
                </c:pt>
                <c:pt idx="172">
                  <c:v>5.0642699999999999E-9</c:v>
                </c:pt>
                <c:pt idx="173">
                  <c:v>5.1781799999999996E-9</c:v>
                </c:pt>
                <c:pt idx="174">
                  <c:v>5.1781799999999996E-9</c:v>
                </c:pt>
                <c:pt idx="175">
                  <c:v>5.1207499999999997E-9</c:v>
                </c:pt>
                <c:pt idx="176">
                  <c:v>5.1207499999999997E-9</c:v>
                </c:pt>
                <c:pt idx="177">
                  <c:v>5.1282200000000003E-9</c:v>
                </c:pt>
                <c:pt idx="178">
                  <c:v>5.23734E-9</c:v>
                </c:pt>
                <c:pt idx="179">
                  <c:v>5.1941300000000001E-9</c:v>
                </c:pt>
                <c:pt idx="180">
                  <c:v>5.1312699999999998E-9</c:v>
                </c:pt>
                <c:pt idx="181">
                  <c:v>5.2746400000000003E-9</c:v>
                </c:pt>
                <c:pt idx="182">
                  <c:v>5.0558099999999997E-9</c:v>
                </c:pt>
                <c:pt idx="183">
                  <c:v>4.2404800000000002E-9</c:v>
                </c:pt>
                <c:pt idx="184">
                  <c:v>4.2404800000000002E-9</c:v>
                </c:pt>
                <c:pt idx="185">
                  <c:v>3.7398300000000003E-9</c:v>
                </c:pt>
                <c:pt idx="186">
                  <c:v>3.7398300000000003E-9</c:v>
                </c:pt>
                <c:pt idx="187">
                  <c:v>3.7363799999999999E-9</c:v>
                </c:pt>
                <c:pt idx="188">
                  <c:v>3.7405200000000002E-9</c:v>
                </c:pt>
                <c:pt idx="189">
                  <c:v>3.7665000000000002E-9</c:v>
                </c:pt>
                <c:pt idx="190">
                  <c:v>3.7565399999999999E-9</c:v>
                </c:pt>
                <c:pt idx="191">
                  <c:v>3.9278699999999996E-9</c:v>
                </c:pt>
                <c:pt idx="192">
                  <c:v>3.6376200000000001E-9</c:v>
                </c:pt>
                <c:pt idx="193">
                  <c:v>3.7419000000000001E-9</c:v>
                </c:pt>
                <c:pt idx="194">
                  <c:v>3.7419000000000001E-9</c:v>
                </c:pt>
                <c:pt idx="195">
                  <c:v>3.7541100000000004E-9</c:v>
                </c:pt>
                <c:pt idx="196">
                  <c:v>3.7541100000000004E-9</c:v>
                </c:pt>
                <c:pt idx="197">
                  <c:v>3.7785699999999997E-9</c:v>
                </c:pt>
                <c:pt idx="198">
                  <c:v>3.75175E-9</c:v>
                </c:pt>
                <c:pt idx="199">
                  <c:v>3.7480199999999996E-9</c:v>
                </c:pt>
                <c:pt idx="200">
                  <c:v>3.7791099999999998E-9</c:v>
                </c:pt>
                <c:pt idx="201">
                  <c:v>3.5158000000000002E-9</c:v>
                </c:pt>
                <c:pt idx="202">
                  <c:v>3.6729799999999999E-9</c:v>
                </c:pt>
                <c:pt idx="203">
                  <c:v>3.7829499999999996E-9</c:v>
                </c:pt>
                <c:pt idx="204">
                  <c:v>3.7829499999999996E-9</c:v>
                </c:pt>
                <c:pt idx="205">
                  <c:v>3.77075E-9</c:v>
                </c:pt>
                <c:pt idx="206">
                  <c:v>3.77075E-9</c:v>
                </c:pt>
                <c:pt idx="207">
                  <c:v>3.8219099999999997E-9</c:v>
                </c:pt>
                <c:pt idx="208">
                  <c:v>3.77718E-9</c:v>
                </c:pt>
                <c:pt idx="209">
                  <c:v>3.7488199999999999E-9</c:v>
                </c:pt>
                <c:pt idx="210">
                  <c:v>3.8040300000000001E-9</c:v>
                </c:pt>
                <c:pt idx="211">
                  <c:v>3.4600099999999999E-9</c:v>
                </c:pt>
                <c:pt idx="212">
                  <c:v>3.7217600000000002E-9</c:v>
                </c:pt>
                <c:pt idx="213">
                  <c:v>3.7769799999999999E-9</c:v>
                </c:pt>
                <c:pt idx="214">
                  <c:v>3.7769799999999999E-9</c:v>
                </c:pt>
                <c:pt idx="215">
                  <c:v>3.8449700000000002E-9</c:v>
                </c:pt>
                <c:pt idx="216">
                  <c:v>5.1050899999999998E-9</c:v>
                </c:pt>
                <c:pt idx="217">
                  <c:v>5.1169299999999996E-9</c:v>
                </c:pt>
                <c:pt idx="218">
                  <c:v>5.1462100000000002E-9</c:v>
                </c:pt>
                <c:pt idx="219">
                  <c:v>5.5337699999999996E-9</c:v>
                </c:pt>
                <c:pt idx="220">
                  <c:v>5.0930499999999999E-9</c:v>
                </c:pt>
                <c:pt idx="221">
                  <c:v>5.1441600000000002E-9</c:v>
                </c:pt>
                <c:pt idx="222">
                  <c:v>5.1441600000000002E-9</c:v>
                </c:pt>
                <c:pt idx="223">
                  <c:v>5.1413E-9</c:v>
                </c:pt>
                <c:pt idx="224">
                  <c:v>5.1413E-9</c:v>
                </c:pt>
                <c:pt idx="225">
                  <c:v>5.1370099999999998E-9</c:v>
                </c:pt>
                <c:pt idx="226">
                  <c:v>5.1512899999999999E-9</c:v>
                </c:pt>
                <c:pt idx="227">
                  <c:v>5.1214399999999996E-9</c:v>
                </c:pt>
                <c:pt idx="228">
                  <c:v>3.8908500000000001E-9</c:v>
                </c:pt>
                <c:pt idx="229">
                  <c:v>4.1259800000000003E-9</c:v>
                </c:pt>
                <c:pt idx="230">
                  <c:v>3.7656499999999997E-9</c:v>
                </c:pt>
                <c:pt idx="231">
                  <c:v>3.8205399999999997E-9</c:v>
                </c:pt>
                <c:pt idx="232">
                  <c:v>3.8205399999999997E-9</c:v>
                </c:pt>
                <c:pt idx="233">
                  <c:v>3.8412800000000002E-9</c:v>
                </c:pt>
                <c:pt idx="234">
                  <c:v>3.8412800000000002E-9</c:v>
                </c:pt>
                <c:pt idx="235">
                  <c:v>3.8008399999999999E-9</c:v>
                </c:pt>
                <c:pt idx="236">
                  <c:v>3.7954000000000004E-9</c:v>
                </c:pt>
                <c:pt idx="237">
                  <c:v>3.9008499999999998E-9</c:v>
                </c:pt>
                <c:pt idx="238">
                  <c:v>3.8258099999999996E-9</c:v>
                </c:pt>
                <c:pt idx="239">
                  <c:v>4.1706200000000002E-9</c:v>
                </c:pt>
                <c:pt idx="240">
                  <c:v>3.7874900000000001E-9</c:v>
                </c:pt>
                <c:pt idx="241">
                  <c:v>3.8616400000000003E-9</c:v>
                </c:pt>
                <c:pt idx="242">
                  <c:v>3.8616400000000003E-9</c:v>
                </c:pt>
                <c:pt idx="243">
                  <c:v>3.8637999999999998E-9</c:v>
                </c:pt>
                <c:pt idx="244">
                  <c:v>3.8637999999999998E-9</c:v>
                </c:pt>
                <c:pt idx="245">
                  <c:v>3.8807100000000003E-9</c:v>
                </c:pt>
                <c:pt idx="246">
                  <c:v>3.9126699999999999E-9</c:v>
                </c:pt>
                <c:pt idx="247">
                  <c:v>3.84629E-9</c:v>
                </c:pt>
                <c:pt idx="248">
                  <c:v>3.84451E-9</c:v>
                </c:pt>
                <c:pt idx="249">
                  <c:v>4.2994299999999999E-9</c:v>
                </c:pt>
                <c:pt idx="250">
                  <c:v>3.8514000000000002E-9</c:v>
                </c:pt>
                <c:pt idx="251">
                  <c:v>3.8872800000000002E-9</c:v>
                </c:pt>
                <c:pt idx="252">
                  <c:v>3.8872800000000002E-9</c:v>
                </c:pt>
                <c:pt idx="253">
                  <c:v>3.9320299999999997E-9</c:v>
                </c:pt>
                <c:pt idx="254">
                  <c:v>3.9320299999999997E-9</c:v>
                </c:pt>
                <c:pt idx="255">
                  <c:v>3.9293200000000002E-9</c:v>
                </c:pt>
                <c:pt idx="256">
                  <c:v>3.9067199999999999E-9</c:v>
                </c:pt>
                <c:pt idx="257">
                  <c:v>3.8930800000000004E-9</c:v>
                </c:pt>
                <c:pt idx="258">
                  <c:v>3.9713000000000001E-9</c:v>
                </c:pt>
                <c:pt idx="259">
                  <c:v>5.6417300000000001E-9</c:v>
                </c:pt>
                <c:pt idx="260">
                  <c:v>5.0855299999999999E-9</c:v>
                </c:pt>
                <c:pt idx="261">
                  <c:v>5.2144599999999998E-9</c:v>
                </c:pt>
                <c:pt idx="262">
                  <c:v>5.2144599999999998E-9</c:v>
                </c:pt>
                <c:pt idx="263">
                  <c:v>5.2046199999999998E-9</c:v>
                </c:pt>
                <c:pt idx="264">
                  <c:v>5.2046199999999998E-9</c:v>
                </c:pt>
                <c:pt idx="265">
                  <c:v>5.1654100000000003E-9</c:v>
                </c:pt>
                <c:pt idx="266">
                  <c:v>5.1674899999999999E-9</c:v>
                </c:pt>
                <c:pt idx="267">
                  <c:v>5.1616099999999999E-9</c:v>
                </c:pt>
                <c:pt idx="268">
                  <c:v>5.2023300000000002E-9</c:v>
                </c:pt>
                <c:pt idx="269">
                  <c:v>5.3373200000000003E-9</c:v>
                </c:pt>
                <c:pt idx="270">
                  <c:v>4.2070600000000002E-9</c:v>
                </c:pt>
                <c:pt idx="271">
                  <c:v>3.9819999999999997E-9</c:v>
                </c:pt>
                <c:pt idx="272">
                  <c:v>3.9819999999999997E-9</c:v>
                </c:pt>
                <c:pt idx="273">
                  <c:v>3.91088E-9</c:v>
                </c:pt>
                <c:pt idx="274">
                  <c:v>3.9276499999999998E-9</c:v>
                </c:pt>
                <c:pt idx="275">
                  <c:v>3.9139500000000001E-9</c:v>
                </c:pt>
                <c:pt idx="276">
                  <c:v>3.8903399999999996E-9</c:v>
                </c:pt>
                <c:pt idx="277">
                  <c:v>3.7440100000000002E-9</c:v>
                </c:pt>
                <c:pt idx="278">
                  <c:v>3.8654900000000001E-9</c:v>
                </c:pt>
                <c:pt idx="279">
                  <c:v>3.9155200000000001E-9</c:v>
                </c:pt>
                <c:pt idx="280">
                  <c:v>3.9155200000000001E-9</c:v>
                </c:pt>
                <c:pt idx="281">
                  <c:v>3.9951899999999997E-9</c:v>
                </c:pt>
                <c:pt idx="282">
                  <c:v>3.9951899999999997E-9</c:v>
                </c:pt>
                <c:pt idx="283">
                  <c:v>3.9612500000000002E-9</c:v>
                </c:pt>
                <c:pt idx="284">
                  <c:v>3.9477100000000002E-9</c:v>
                </c:pt>
                <c:pt idx="285">
                  <c:v>3.9645800000000004E-9</c:v>
                </c:pt>
                <c:pt idx="286">
                  <c:v>3.98553E-9</c:v>
                </c:pt>
                <c:pt idx="287">
                  <c:v>3.4668899999999998E-9</c:v>
                </c:pt>
                <c:pt idx="288">
                  <c:v>3.8925500000000002E-9</c:v>
                </c:pt>
                <c:pt idx="289">
                  <c:v>3.9776600000000001E-9</c:v>
                </c:pt>
                <c:pt idx="290">
                  <c:v>3.9776600000000001E-9</c:v>
                </c:pt>
                <c:pt idx="291">
                  <c:v>3.9941800000000004E-9</c:v>
                </c:pt>
                <c:pt idx="292">
                  <c:v>3.9941800000000004E-9</c:v>
                </c:pt>
                <c:pt idx="293">
                  <c:v>3.9733699999999999E-9</c:v>
                </c:pt>
                <c:pt idx="294">
                  <c:v>3.9872699999999996E-9</c:v>
                </c:pt>
                <c:pt idx="295">
                  <c:v>3.9592999999999998E-9</c:v>
                </c:pt>
                <c:pt idx="296">
                  <c:v>3.9897199999999997E-9</c:v>
                </c:pt>
                <c:pt idx="297">
                  <c:v>3.9375900000000003E-9</c:v>
                </c:pt>
                <c:pt idx="298">
                  <c:v>3.8533700000000003E-9</c:v>
                </c:pt>
                <c:pt idx="299">
                  <c:v>3.9490100000000002E-9</c:v>
                </c:pt>
                <c:pt idx="300">
                  <c:v>3.9490100000000002E-9</c:v>
                </c:pt>
                <c:pt idx="301">
                  <c:v>4.0059899999999997E-9</c:v>
                </c:pt>
                <c:pt idx="302">
                  <c:v>4.0059899999999997E-9</c:v>
                </c:pt>
                <c:pt idx="303">
                  <c:v>3.94841E-9</c:v>
                </c:pt>
                <c:pt idx="304">
                  <c:v>5.1849899999999999E-9</c:v>
                </c:pt>
                <c:pt idx="305">
                  <c:v>5.1315800000000002E-9</c:v>
                </c:pt>
                <c:pt idx="306">
                  <c:v>5.1563100000000004E-9</c:v>
                </c:pt>
                <c:pt idx="307">
                  <c:v>5.5901800000000002E-9</c:v>
                </c:pt>
                <c:pt idx="308">
                  <c:v>5.0580100000000004E-9</c:v>
                </c:pt>
                <c:pt idx="309">
                  <c:v>5.2022399999999996E-9</c:v>
                </c:pt>
                <c:pt idx="310">
                  <c:v>5.2022399999999996E-9</c:v>
                </c:pt>
                <c:pt idx="311">
                  <c:v>5.2083899999999996E-9</c:v>
                </c:pt>
                <c:pt idx="312">
                  <c:v>5.2083899999999996E-9</c:v>
                </c:pt>
                <c:pt idx="313">
                  <c:v>5.1804600000000001E-9</c:v>
                </c:pt>
                <c:pt idx="314">
                  <c:v>5.1653899999999997E-9</c:v>
                </c:pt>
                <c:pt idx="315">
                  <c:v>5.2237599999999998E-9</c:v>
                </c:pt>
                <c:pt idx="316">
                  <c:v>5.2034900000000002E-9</c:v>
                </c:pt>
                <c:pt idx="317">
                  <c:v>5.3420699999999999E-9</c:v>
                </c:pt>
                <c:pt idx="318">
                  <c:v>5.0765400000000003E-9</c:v>
                </c:pt>
                <c:pt idx="319">
                  <c:v>5.1559800000000002E-9</c:v>
                </c:pt>
                <c:pt idx="320">
                  <c:v>5.1559800000000002E-9</c:v>
                </c:pt>
                <c:pt idx="321">
                  <c:v>4.01239E-9</c:v>
                </c:pt>
                <c:pt idx="322">
                  <c:v>4.01239E-9</c:v>
                </c:pt>
                <c:pt idx="323">
                  <c:v>4.0210299999999997E-9</c:v>
                </c:pt>
                <c:pt idx="324">
                  <c:v>4.0419000000000003E-9</c:v>
                </c:pt>
                <c:pt idx="325">
                  <c:v>4.0165199999999997E-9</c:v>
                </c:pt>
                <c:pt idx="326">
                  <c:v>4.0437600000000001E-9</c:v>
                </c:pt>
                <c:pt idx="327">
                  <c:v>3.7086100000000001E-9</c:v>
                </c:pt>
                <c:pt idx="328">
                  <c:v>3.9731400000000002E-9</c:v>
                </c:pt>
                <c:pt idx="329">
                  <c:v>4.0169400000000004E-9</c:v>
                </c:pt>
                <c:pt idx="330">
                  <c:v>4.0169400000000004E-9</c:v>
                </c:pt>
                <c:pt idx="331">
                  <c:v>4.0647599999999999E-9</c:v>
                </c:pt>
                <c:pt idx="332">
                  <c:v>4.0647599999999999E-9</c:v>
                </c:pt>
                <c:pt idx="333">
                  <c:v>4.0249600000000001E-9</c:v>
                </c:pt>
                <c:pt idx="334">
                  <c:v>4.09791E-9</c:v>
                </c:pt>
                <c:pt idx="335">
                  <c:v>4.0434999999999999E-9</c:v>
                </c:pt>
                <c:pt idx="336">
                  <c:v>4.08389E-9</c:v>
                </c:pt>
                <c:pt idx="337">
                  <c:v>4.2390799999999998E-9</c:v>
                </c:pt>
                <c:pt idx="338">
                  <c:v>3.9482199999999998E-9</c:v>
                </c:pt>
                <c:pt idx="339">
                  <c:v>4.0699699999999998E-9</c:v>
                </c:pt>
                <c:pt idx="340">
                  <c:v>4.0699699999999998E-9</c:v>
                </c:pt>
                <c:pt idx="341">
                  <c:v>4.0391299999999999E-9</c:v>
                </c:pt>
                <c:pt idx="342">
                  <c:v>4.0391299999999999E-9</c:v>
                </c:pt>
                <c:pt idx="343">
                  <c:v>4.0498799999999997E-9</c:v>
                </c:pt>
                <c:pt idx="344">
                  <c:v>4.0393800000000002E-9</c:v>
                </c:pt>
                <c:pt idx="345">
                  <c:v>4.0625999999999996E-9</c:v>
                </c:pt>
                <c:pt idx="346">
                  <c:v>4.0533699999999996E-9</c:v>
                </c:pt>
                <c:pt idx="347">
                  <c:v>3.6236000000000002E-9</c:v>
                </c:pt>
                <c:pt idx="348">
                  <c:v>3.9632499999999999E-9</c:v>
                </c:pt>
                <c:pt idx="349">
                  <c:v>4.0598800000000003E-9</c:v>
                </c:pt>
                <c:pt idx="350">
                  <c:v>4.0598800000000003E-9</c:v>
                </c:pt>
                <c:pt idx="351">
                  <c:v>4.0498599999999999E-9</c:v>
                </c:pt>
                <c:pt idx="352">
                  <c:v>4.0498599999999999E-9</c:v>
                </c:pt>
                <c:pt idx="353">
                  <c:v>4.1125399999999999E-9</c:v>
                </c:pt>
                <c:pt idx="354">
                  <c:v>4.0796400000000002E-9</c:v>
                </c:pt>
                <c:pt idx="355">
                  <c:v>4.0614400000000004E-9</c:v>
                </c:pt>
                <c:pt idx="356">
                  <c:v>5.1621699999999998E-9</c:v>
                </c:pt>
                <c:pt idx="357">
                  <c:v>4.9426199999999996E-9</c:v>
                </c:pt>
                <c:pt idx="358">
                  <c:v>5.1368500000000001E-9</c:v>
                </c:pt>
                <c:pt idx="359">
                  <c:v>5.1804799999999999E-9</c:v>
                </c:pt>
                <c:pt idx="360">
                  <c:v>5.1804799999999999E-9</c:v>
                </c:pt>
                <c:pt idx="361">
                  <c:v>5.1744500000000001E-9</c:v>
                </c:pt>
                <c:pt idx="362">
                  <c:v>5.1744500000000001E-9</c:v>
                </c:pt>
                <c:pt idx="363">
                  <c:v>5.1485900000000003E-9</c:v>
                </c:pt>
                <c:pt idx="364">
                  <c:v>5.1656300000000001E-9</c:v>
                </c:pt>
                <c:pt idx="365">
                  <c:v>5.1752899999999998E-9</c:v>
                </c:pt>
                <c:pt idx="366">
                  <c:v>4.2008599999999999E-9</c:v>
                </c:pt>
                <c:pt idx="367">
                  <c:v>4.3021799999999997E-9</c:v>
                </c:pt>
                <c:pt idx="368">
                  <c:v>4.0082299999999999E-9</c:v>
                </c:pt>
                <c:pt idx="369">
                  <c:v>4.1020600000000002E-9</c:v>
                </c:pt>
                <c:pt idx="370">
                  <c:v>4.1020600000000002E-9</c:v>
                </c:pt>
                <c:pt idx="371">
                  <c:v>4.0953500000000003E-9</c:v>
                </c:pt>
                <c:pt idx="372">
                  <c:v>4.0953500000000003E-9</c:v>
                </c:pt>
                <c:pt idx="373">
                  <c:v>4.0762200000000002E-9</c:v>
                </c:pt>
                <c:pt idx="374">
                  <c:v>4.0672399999999997E-9</c:v>
                </c:pt>
                <c:pt idx="375">
                  <c:v>4.13038E-9</c:v>
                </c:pt>
                <c:pt idx="376">
                  <c:v>4.0611900000000001E-9</c:v>
                </c:pt>
                <c:pt idx="377">
                  <c:v>3.9909700000000003E-9</c:v>
                </c:pt>
                <c:pt idx="378">
                  <c:v>4.02442E-9</c:v>
                </c:pt>
                <c:pt idx="379">
                  <c:v>4.0995300000000002E-9</c:v>
                </c:pt>
                <c:pt idx="380">
                  <c:v>4.0995300000000002E-9</c:v>
                </c:pt>
                <c:pt idx="381">
                  <c:v>4.0769399999999998E-9</c:v>
                </c:pt>
                <c:pt idx="382">
                  <c:v>4.0769399999999998E-9</c:v>
                </c:pt>
                <c:pt idx="383">
                  <c:v>4.0898699999999997E-9</c:v>
                </c:pt>
                <c:pt idx="384">
                  <c:v>4.1216900000000001E-9</c:v>
                </c:pt>
                <c:pt idx="385">
                  <c:v>4.0559100000000003E-9</c:v>
                </c:pt>
                <c:pt idx="386">
                  <c:v>4.1198300000000002E-9</c:v>
                </c:pt>
                <c:pt idx="387">
                  <c:v>4.5254500000000003E-9</c:v>
                </c:pt>
                <c:pt idx="388">
                  <c:v>4.0319599999999998E-9</c:v>
                </c:pt>
                <c:pt idx="389">
                  <c:v>4.1339800000000002E-9</c:v>
                </c:pt>
                <c:pt idx="390">
                  <c:v>4.1339800000000002E-9</c:v>
                </c:pt>
                <c:pt idx="391">
                  <c:v>4.0596399999999998E-9</c:v>
                </c:pt>
                <c:pt idx="392">
                  <c:v>4.0869500000000002E-9</c:v>
                </c:pt>
                <c:pt idx="393">
                  <c:v>4.1447700000000004E-9</c:v>
                </c:pt>
                <c:pt idx="394">
                  <c:v>4.13297E-9</c:v>
                </c:pt>
                <c:pt idx="395">
                  <c:v>4.2971899999999997E-9</c:v>
                </c:pt>
                <c:pt idx="396">
                  <c:v>4.0063299999999998E-9</c:v>
                </c:pt>
                <c:pt idx="397">
                  <c:v>4.1148799999999998E-9</c:v>
                </c:pt>
                <c:pt idx="398">
                  <c:v>4.1148799999999998E-9</c:v>
                </c:pt>
                <c:pt idx="399">
                  <c:v>4.0902300000000003E-9</c:v>
                </c:pt>
                <c:pt idx="400">
                  <c:v>4.0902300000000003E-9</c:v>
                </c:pt>
                <c:pt idx="401">
                  <c:v>5.1022299999999997E-9</c:v>
                </c:pt>
                <c:pt idx="402">
                  <c:v>5.2080700000000002E-9</c:v>
                </c:pt>
                <c:pt idx="403">
                  <c:v>5.1715500000000004E-9</c:v>
                </c:pt>
                <c:pt idx="404">
                  <c:v>5.19325E-9</c:v>
                </c:pt>
                <c:pt idx="405">
                  <c:v>5.4391700000000004E-9</c:v>
                </c:pt>
                <c:pt idx="406">
                  <c:v>5.1142499999999998E-9</c:v>
                </c:pt>
                <c:pt idx="407">
                  <c:v>5.1675699999999998E-9</c:v>
                </c:pt>
                <c:pt idx="408">
                  <c:v>5.1675699999999998E-9</c:v>
                </c:pt>
                <c:pt idx="409">
                  <c:v>5.2063399999999996E-9</c:v>
                </c:pt>
                <c:pt idx="410">
                  <c:v>5.2063399999999996E-9</c:v>
                </c:pt>
                <c:pt idx="411">
                  <c:v>5.1850699999999998E-9</c:v>
                </c:pt>
                <c:pt idx="412">
                  <c:v>5.1902300000000002E-9</c:v>
                </c:pt>
                <c:pt idx="413">
                  <c:v>5.2135300000000003E-9</c:v>
                </c:pt>
                <c:pt idx="414">
                  <c:v>5.1938999999999996E-9</c:v>
                </c:pt>
                <c:pt idx="415">
                  <c:v>5.5521600000000004E-9</c:v>
                </c:pt>
                <c:pt idx="416">
                  <c:v>5.0827399999999998E-9</c:v>
                </c:pt>
                <c:pt idx="417">
                  <c:v>5.2152899999999997E-9</c:v>
                </c:pt>
                <c:pt idx="418">
                  <c:v>5.2152899999999997E-9</c:v>
                </c:pt>
                <c:pt idx="419">
                  <c:v>5.1748799999999998E-9</c:v>
                </c:pt>
                <c:pt idx="420">
                  <c:v>5.1748799999999998E-9</c:v>
                </c:pt>
                <c:pt idx="421">
                  <c:v>5.1610899999999996E-9</c:v>
                </c:pt>
                <c:pt idx="422">
                  <c:v>5.1968500000000003E-9</c:v>
                </c:pt>
                <c:pt idx="423">
                  <c:v>5.2119899999999999E-9</c:v>
                </c:pt>
                <c:pt idx="424">
                  <c:v>5.1903000000000002E-9</c:v>
                </c:pt>
                <c:pt idx="425">
                  <c:v>5.7794600000000002E-9</c:v>
                </c:pt>
                <c:pt idx="426">
                  <c:v>5.05483E-9</c:v>
                </c:pt>
                <c:pt idx="427">
                  <c:v>5.1695599999999997E-9</c:v>
                </c:pt>
                <c:pt idx="428">
                  <c:v>5.1695599999999997E-9</c:v>
                </c:pt>
                <c:pt idx="429">
                  <c:v>5.1825499999999996E-9</c:v>
                </c:pt>
                <c:pt idx="430">
                  <c:v>5.1825499999999996E-9</c:v>
                </c:pt>
                <c:pt idx="431">
                  <c:v>4.2661700000000004E-9</c:v>
                </c:pt>
                <c:pt idx="432">
                  <c:v>4.13441E-9</c:v>
                </c:pt>
                <c:pt idx="433">
                  <c:v>4.1541099999999998E-9</c:v>
                </c:pt>
                <c:pt idx="434">
                  <c:v>4.1194499999999999E-9</c:v>
                </c:pt>
                <c:pt idx="435">
                  <c:v>4.5836099999999996E-9</c:v>
                </c:pt>
                <c:pt idx="436">
                  <c:v>4.0397599999999997E-9</c:v>
                </c:pt>
                <c:pt idx="437">
                  <c:v>4.1612299999999997E-9</c:v>
                </c:pt>
                <c:pt idx="438">
                  <c:v>4.1612299999999997E-9</c:v>
                </c:pt>
                <c:pt idx="439">
                  <c:v>4.1492300000000002E-9</c:v>
                </c:pt>
                <c:pt idx="440">
                  <c:v>4.1492300000000002E-9</c:v>
                </c:pt>
                <c:pt idx="441">
                  <c:v>4.1300800000000003E-9</c:v>
                </c:pt>
                <c:pt idx="442">
                  <c:v>4.1293799999999997E-9</c:v>
                </c:pt>
                <c:pt idx="443">
                  <c:v>4.1919400000000003E-9</c:v>
                </c:pt>
                <c:pt idx="444">
                  <c:v>4.1599500000000003E-9</c:v>
                </c:pt>
                <c:pt idx="445">
                  <c:v>4.3143399999999998E-9</c:v>
                </c:pt>
                <c:pt idx="446">
                  <c:v>4.1036699999999997E-9</c:v>
                </c:pt>
                <c:pt idx="447">
                  <c:v>4.1690099999999999E-9</c:v>
                </c:pt>
                <c:pt idx="448">
                  <c:v>4.1690099999999999E-9</c:v>
                </c:pt>
                <c:pt idx="449">
                  <c:v>4.1730800000000002E-9</c:v>
                </c:pt>
                <c:pt idx="450">
                  <c:v>4.1730800000000002E-9</c:v>
                </c:pt>
                <c:pt idx="451">
                  <c:v>4.1925299999999998E-9</c:v>
                </c:pt>
                <c:pt idx="452">
                  <c:v>4.1663100000000003E-9</c:v>
                </c:pt>
                <c:pt idx="453">
                  <c:v>4.1814100000000003E-9</c:v>
                </c:pt>
                <c:pt idx="454">
                  <c:v>4.1886999999999998E-9</c:v>
                </c:pt>
                <c:pt idx="455">
                  <c:v>4.0776500000000003E-9</c:v>
                </c:pt>
                <c:pt idx="456">
                  <c:v>4.0661100000000001E-9</c:v>
                </c:pt>
                <c:pt idx="457">
                  <c:v>4.1346700000000002E-9</c:v>
                </c:pt>
                <c:pt idx="458">
                  <c:v>4.1346700000000002E-9</c:v>
                </c:pt>
                <c:pt idx="459">
                  <c:v>4.1816900000000003E-9</c:v>
                </c:pt>
                <c:pt idx="460">
                  <c:v>4.1816900000000003E-9</c:v>
                </c:pt>
                <c:pt idx="461">
                  <c:v>4.1833900000000004E-9</c:v>
                </c:pt>
                <c:pt idx="462">
                  <c:v>4.1559699999999997E-9</c:v>
                </c:pt>
                <c:pt idx="463">
                  <c:v>4.2124199999999998E-9</c:v>
                </c:pt>
                <c:pt idx="464">
                  <c:v>4.1530999999999996E-9</c:v>
                </c:pt>
                <c:pt idx="465">
                  <c:v>3.7670300000000004E-9</c:v>
                </c:pt>
                <c:pt idx="466">
                  <c:v>4.1079599999999999E-9</c:v>
                </c:pt>
                <c:pt idx="467">
                  <c:v>4.2588700000000002E-9</c:v>
                </c:pt>
                <c:pt idx="468">
                  <c:v>4.2588700000000002E-9</c:v>
                </c:pt>
                <c:pt idx="469">
                  <c:v>4.1844699999999997E-9</c:v>
                </c:pt>
                <c:pt idx="470">
                  <c:v>4.2166599999999998E-9</c:v>
                </c:pt>
                <c:pt idx="471">
                  <c:v>4.1818099999999996E-9</c:v>
                </c:pt>
                <c:pt idx="472">
                  <c:v>4.17344E-9</c:v>
                </c:pt>
                <c:pt idx="473">
                  <c:v>4.0469199999999999E-9</c:v>
                </c:pt>
                <c:pt idx="474">
                  <c:v>4.1098899999999998E-9</c:v>
                </c:pt>
                <c:pt idx="475">
                  <c:v>4.1774899999999998E-9</c:v>
                </c:pt>
                <c:pt idx="476">
                  <c:v>4.1774899999999998E-9</c:v>
                </c:pt>
                <c:pt idx="477">
                  <c:v>4.20106E-9</c:v>
                </c:pt>
                <c:pt idx="478">
                  <c:v>4.20106E-9</c:v>
                </c:pt>
                <c:pt idx="479">
                  <c:v>4.1633999999999999E-9</c:v>
                </c:pt>
                <c:pt idx="480">
                  <c:v>4.1697699999999998E-9</c:v>
                </c:pt>
                <c:pt idx="481">
                  <c:v>4.20167E-9</c:v>
                </c:pt>
                <c:pt idx="482">
                  <c:v>4.1722000000000001E-9</c:v>
                </c:pt>
                <c:pt idx="483">
                  <c:v>3.9900300000000001E-9</c:v>
                </c:pt>
                <c:pt idx="484">
                  <c:v>4.1376999999999999E-9</c:v>
                </c:pt>
                <c:pt idx="485">
                  <c:v>4.2351799999999998E-9</c:v>
                </c:pt>
                <c:pt idx="486">
                  <c:v>4.19942E-9</c:v>
                </c:pt>
                <c:pt idx="487">
                  <c:v>4.1685499999999996E-9</c:v>
                </c:pt>
                <c:pt idx="488">
                  <c:v>4.1685499999999996E-9</c:v>
                </c:pt>
                <c:pt idx="489">
                  <c:v>4.19976E-9</c:v>
                </c:pt>
                <c:pt idx="490">
                  <c:v>4.19832E-9</c:v>
                </c:pt>
                <c:pt idx="491">
                  <c:v>4.22382E-9</c:v>
                </c:pt>
                <c:pt idx="492">
                  <c:v>4.2076800000000001E-9</c:v>
                </c:pt>
                <c:pt idx="493">
                  <c:v>3.97562E-9</c:v>
                </c:pt>
                <c:pt idx="494">
                  <c:v>4.1333399999999997E-9</c:v>
                </c:pt>
                <c:pt idx="495">
                  <c:v>4.2547100000000001E-9</c:v>
                </c:pt>
                <c:pt idx="496">
                  <c:v>4.2547100000000001E-9</c:v>
                </c:pt>
                <c:pt idx="497">
                  <c:v>4.2215600000000001E-9</c:v>
                </c:pt>
                <c:pt idx="498">
                  <c:v>4.2215600000000001E-9</c:v>
                </c:pt>
                <c:pt idx="499">
                  <c:v>4.2482700000000003E-9</c:v>
                </c:pt>
                <c:pt idx="500">
                  <c:v>4.2103300000000003E-9</c:v>
                </c:pt>
                <c:pt idx="501">
                  <c:v>4.2283100000000003E-9</c:v>
                </c:pt>
                <c:pt idx="502">
                  <c:v>4.2449699999999997E-9</c:v>
                </c:pt>
                <c:pt idx="503">
                  <c:v>3.9279899999999998E-9</c:v>
                </c:pt>
                <c:pt idx="504">
                  <c:v>4.1458600000000004E-9</c:v>
                </c:pt>
                <c:pt idx="505">
                  <c:v>4.2107899999999997E-9</c:v>
                </c:pt>
                <c:pt idx="506">
                  <c:v>4.2107899999999997E-9</c:v>
                </c:pt>
                <c:pt idx="507">
                  <c:v>4.2545500000000004E-9</c:v>
                </c:pt>
                <c:pt idx="508">
                  <c:v>4.2545500000000004E-9</c:v>
                </c:pt>
                <c:pt idx="509">
                  <c:v>4.2332900000000004E-9</c:v>
                </c:pt>
                <c:pt idx="510">
                  <c:v>4.1935300000000001E-9</c:v>
                </c:pt>
                <c:pt idx="511">
                  <c:v>4.24672E-9</c:v>
                </c:pt>
                <c:pt idx="512">
                  <c:v>4.1941900000000004E-9</c:v>
                </c:pt>
                <c:pt idx="513">
                  <c:v>4.2092300000000004E-9</c:v>
                </c:pt>
                <c:pt idx="514">
                  <c:v>4.1414799999999996E-9</c:v>
                </c:pt>
                <c:pt idx="515">
                  <c:v>4.2471499999999998E-9</c:v>
                </c:pt>
                <c:pt idx="516">
                  <c:v>4.2471499999999998E-9</c:v>
                </c:pt>
                <c:pt idx="517">
                  <c:v>4.2411999999999998E-9</c:v>
                </c:pt>
                <c:pt idx="518">
                  <c:v>4.2411999999999998E-9</c:v>
                </c:pt>
                <c:pt idx="519">
                  <c:v>4.2269E-9</c:v>
                </c:pt>
                <c:pt idx="520">
                  <c:v>4.2844200000000004E-9</c:v>
                </c:pt>
                <c:pt idx="521">
                  <c:v>4.2133099999999998E-9</c:v>
                </c:pt>
                <c:pt idx="522">
                  <c:v>4.2568300000000001E-9</c:v>
                </c:pt>
                <c:pt idx="523">
                  <c:v>4.0051200000000003E-9</c:v>
                </c:pt>
                <c:pt idx="524">
                  <c:v>4.1936199999999998E-9</c:v>
                </c:pt>
                <c:pt idx="525">
                  <c:v>4.2263799999999996E-9</c:v>
                </c:pt>
                <c:pt idx="526">
                  <c:v>4.2263799999999996E-9</c:v>
                </c:pt>
                <c:pt idx="527">
                  <c:v>4.2777900000000004E-9</c:v>
                </c:pt>
                <c:pt idx="528">
                  <c:v>4.2777900000000004E-9</c:v>
                </c:pt>
                <c:pt idx="529">
                  <c:v>4.2336799999999998E-9</c:v>
                </c:pt>
                <c:pt idx="530">
                  <c:v>4.2304400000000001E-9</c:v>
                </c:pt>
                <c:pt idx="531">
                  <c:v>4.2524300000000004E-9</c:v>
                </c:pt>
                <c:pt idx="532">
                  <c:v>4.2537500000000001E-9</c:v>
                </c:pt>
                <c:pt idx="533">
                  <c:v>3.76214E-9</c:v>
                </c:pt>
                <c:pt idx="534">
                  <c:v>4.1441800000000001E-9</c:v>
                </c:pt>
                <c:pt idx="535">
                  <c:v>4.2553499999999998E-9</c:v>
                </c:pt>
                <c:pt idx="536">
                  <c:v>4.2553499999999998E-9</c:v>
                </c:pt>
                <c:pt idx="537">
                  <c:v>4.2457099999999998E-9</c:v>
                </c:pt>
                <c:pt idx="538">
                  <c:v>4.2457099999999998E-9</c:v>
                </c:pt>
                <c:pt idx="539">
                  <c:v>4.2573100000000001E-9</c:v>
                </c:pt>
                <c:pt idx="540">
                  <c:v>4.1879100000000003E-9</c:v>
                </c:pt>
                <c:pt idx="541">
                  <c:v>4.2741100000000002E-9</c:v>
                </c:pt>
                <c:pt idx="542">
                  <c:v>4.2461400000000004E-9</c:v>
                </c:pt>
                <c:pt idx="543">
                  <c:v>4.2304200000000004E-9</c:v>
                </c:pt>
                <c:pt idx="544">
                  <c:v>4.20352E-9</c:v>
                </c:pt>
                <c:pt idx="545">
                  <c:v>4.2232400000000004E-9</c:v>
                </c:pt>
                <c:pt idx="546">
                  <c:v>4.2232400000000004E-9</c:v>
                </c:pt>
                <c:pt idx="547">
                  <c:v>4.2258500000000002E-9</c:v>
                </c:pt>
                <c:pt idx="548">
                  <c:v>4.2371799999999996E-9</c:v>
                </c:pt>
                <c:pt idx="549">
                  <c:v>4.2391800000000002E-9</c:v>
                </c:pt>
                <c:pt idx="550">
                  <c:v>4.2560700000000002E-9</c:v>
                </c:pt>
                <c:pt idx="551">
                  <c:v>4.5998599999999999E-9</c:v>
                </c:pt>
                <c:pt idx="552">
                  <c:v>4.1805200000000004E-9</c:v>
                </c:pt>
                <c:pt idx="553">
                  <c:v>4.2804999999999998E-9</c:v>
                </c:pt>
                <c:pt idx="554">
                  <c:v>4.2804999999999998E-9</c:v>
                </c:pt>
                <c:pt idx="555">
                  <c:v>4.2743399999999999E-9</c:v>
                </c:pt>
                <c:pt idx="556">
                  <c:v>4.2743399999999999E-9</c:v>
                </c:pt>
                <c:pt idx="557">
                  <c:v>4.1917799999999998E-9</c:v>
                </c:pt>
                <c:pt idx="558">
                  <c:v>4.2749799999999996E-9</c:v>
                </c:pt>
                <c:pt idx="559">
                  <c:v>4.2262700000000001E-9</c:v>
                </c:pt>
                <c:pt idx="560">
                  <c:v>4.2573600000000003E-9</c:v>
                </c:pt>
                <c:pt idx="561">
                  <c:v>4.7332600000000003E-9</c:v>
                </c:pt>
                <c:pt idx="562">
                  <c:v>4.1808299999999999E-9</c:v>
                </c:pt>
                <c:pt idx="563">
                  <c:v>4.2573899999999999E-9</c:v>
                </c:pt>
                <c:pt idx="564">
                  <c:v>4.2573899999999999E-9</c:v>
                </c:pt>
                <c:pt idx="565">
                  <c:v>4.2653299999999998E-9</c:v>
                </c:pt>
                <c:pt idx="566">
                  <c:v>4.2743100000000003E-9</c:v>
                </c:pt>
                <c:pt idx="567">
                  <c:v>4.2551499999999997E-9</c:v>
                </c:pt>
                <c:pt idx="568">
                  <c:v>4.2489600000000002E-9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4DC-41C3-8D40-7A37BDB39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526600"/>
        <c:axId val="429522664"/>
      </c:scatterChart>
      <c:valAx>
        <c:axId val="429526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  <a:r>
                  <a:rPr lang="en-US" baseline="0"/>
                  <a:t> Elapsed (s)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522664"/>
        <c:crosses val="autoZero"/>
        <c:crossBetween val="midCat"/>
      </c:valAx>
      <c:valAx>
        <c:axId val="429522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/>
                  <a:t>Ghost Current (A)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5266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Ghost Current Decay vs Time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Ghost Current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0.15783199832736181"/>
                  <c:y val="0.1419040450448689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'Ghost Current and Gun Vacuum'!$I$2:$I$570</c:f>
              <c:numCache>
                <c:formatCode>General</c:formatCode>
                <c:ptCount val="56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</c:numCache>
            </c:numRef>
          </c:xVal>
          <c:yVal>
            <c:numRef>
              <c:f>'Ghost Current and Gun Vacuum'!$N$2:$N$570</c:f>
              <c:numCache>
                <c:formatCode>General</c:formatCode>
                <c:ptCount val="569"/>
                <c:pt idx="0">
                  <c:v>2.26725E-9</c:v>
                </c:pt>
                <c:pt idx="1">
                  <c:v>2.3728399999999998E-9</c:v>
                </c:pt>
                <c:pt idx="2">
                  <c:v>2.3728399999999998E-9</c:v>
                </c:pt>
                <c:pt idx="3">
                  <c:v>2.3978499999999999E-9</c:v>
                </c:pt>
                <c:pt idx="4">
                  <c:v>2.44122E-9</c:v>
                </c:pt>
                <c:pt idx="5">
                  <c:v>2.4362200000000001E-9</c:v>
                </c:pt>
                <c:pt idx="6">
                  <c:v>2.46791E-9</c:v>
                </c:pt>
                <c:pt idx="7">
                  <c:v>2.8517399999999999E-9</c:v>
                </c:pt>
                <c:pt idx="8">
                  <c:v>2.44997E-9</c:v>
                </c:pt>
                <c:pt idx="9">
                  <c:v>2.5197800000000002E-9</c:v>
                </c:pt>
                <c:pt idx="10">
                  <c:v>2.5197800000000002E-9</c:v>
                </c:pt>
                <c:pt idx="11">
                  <c:v>2.5418099999999999E-9</c:v>
                </c:pt>
                <c:pt idx="12">
                  <c:v>2.5418099999999999E-9</c:v>
                </c:pt>
                <c:pt idx="13">
                  <c:v>2.5402600000000001E-9</c:v>
                </c:pt>
                <c:pt idx="14">
                  <c:v>2.63446E-9</c:v>
                </c:pt>
                <c:pt idx="15">
                  <c:v>2.6303399999999998E-9</c:v>
                </c:pt>
                <c:pt idx="16">
                  <c:v>2.6530699999999998E-9</c:v>
                </c:pt>
                <c:pt idx="17">
                  <c:v>3.0359699999999998E-9</c:v>
                </c:pt>
                <c:pt idx="18">
                  <c:v>2.5963299999999999E-9</c:v>
                </c:pt>
                <c:pt idx="19">
                  <c:v>2.6895100000000002E-9</c:v>
                </c:pt>
                <c:pt idx="20">
                  <c:v>2.6895100000000002E-9</c:v>
                </c:pt>
                <c:pt idx="21">
                  <c:v>2.7276900000000001E-9</c:v>
                </c:pt>
                <c:pt idx="22">
                  <c:v>2.76147E-9</c:v>
                </c:pt>
                <c:pt idx="23">
                  <c:v>2.7530900000000001E-9</c:v>
                </c:pt>
                <c:pt idx="24">
                  <c:v>2.7813800000000002E-9</c:v>
                </c:pt>
                <c:pt idx="25">
                  <c:v>2.6423699999999998E-9</c:v>
                </c:pt>
                <c:pt idx="26">
                  <c:v>2.78338E-9</c:v>
                </c:pt>
                <c:pt idx="27">
                  <c:v>2.7720799999999998E-9</c:v>
                </c:pt>
                <c:pt idx="28">
                  <c:v>2.7720799999999998E-9</c:v>
                </c:pt>
                <c:pt idx="29">
                  <c:v>2.8317099999999999E-9</c:v>
                </c:pt>
                <c:pt idx="30">
                  <c:v>2.8317099999999999E-9</c:v>
                </c:pt>
                <c:pt idx="31">
                  <c:v>2.83584E-9</c:v>
                </c:pt>
                <c:pt idx="50">
                  <c:v>3.2134600000000002E-9</c:v>
                </c:pt>
                <c:pt idx="51">
                  <c:v>3.05287E-9</c:v>
                </c:pt>
                <c:pt idx="52">
                  <c:v>3.05287E-9</c:v>
                </c:pt>
                <c:pt idx="53">
                  <c:v>2.80429E-9</c:v>
                </c:pt>
                <c:pt idx="54">
                  <c:v>2.99966E-9</c:v>
                </c:pt>
                <c:pt idx="55">
                  <c:v>3.0742200000000002E-9</c:v>
                </c:pt>
                <c:pt idx="56">
                  <c:v>3.0489799999999999E-9</c:v>
                </c:pt>
                <c:pt idx="57">
                  <c:v>3.0812300000000001E-9</c:v>
                </c:pt>
                <c:pt idx="58">
                  <c:v>3.1202499999999998E-9</c:v>
                </c:pt>
                <c:pt idx="59">
                  <c:v>3.0074899999999999E-9</c:v>
                </c:pt>
                <c:pt idx="60">
                  <c:v>2.7040299999999998E-9</c:v>
                </c:pt>
                <c:pt idx="61">
                  <c:v>3.1737100000000002E-9</c:v>
                </c:pt>
                <c:pt idx="62">
                  <c:v>3.0851600000000001E-9</c:v>
                </c:pt>
                <c:pt idx="63">
                  <c:v>3.14813E-9</c:v>
                </c:pt>
                <c:pt idx="64">
                  <c:v>3.14813E-9</c:v>
                </c:pt>
                <c:pt idx="65">
                  <c:v>3.2542100000000001E-9</c:v>
                </c:pt>
                <c:pt idx="66">
                  <c:v>3.2542100000000001E-9</c:v>
                </c:pt>
                <c:pt idx="67">
                  <c:v>3.1771899999999999E-9</c:v>
                </c:pt>
                <c:pt idx="68">
                  <c:v>3.1771899999999999E-9</c:v>
                </c:pt>
                <c:pt idx="69">
                  <c:v>3.18678E-9</c:v>
                </c:pt>
                <c:pt idx="70">
                  <c:v>3.18678E-9</c:v>
                </c:pt>
                <c:pt idx="71">
                  <c:v>3.2011199999999998E-9</c:v>
                </c:pt>
                <c:pt idx="72">
                  <c:v>3.1997099999999999E-9</c:v>
                </c:pt>
                <c:pt idx="73">
                  <c:v>3.2057299999999998E-9</c:v>
                </c:pt>
                <c:pt idx="74">
                  <c:v>3.2730100000000001E-9</c:v>
                </c:pt>
                <c:pt idx="75">
                  <c:v>3.7796900000000002E-9</c:v>
                </c:pt>
                <c:pt idx="76">
                  <c:v>3.66497E-9</c:v>
                </c:pt>
                <c:pt idx="77">
                  <c:v>3.29403E-9</c:v>
                </c:pt>
                <c:pt idx="78">
                  <c:v>3.2179100000000001E-9</c:v>
                </c:pt>
                <c:pt idx="79">
                  <c:v>3.2809499999999999E-9</c:v>
                </c:pt>
                <c:pt idx="80">
                  <c:v>3.2615099999999998E-9</c:v>
                </c:pt>
                <c:pt idx="81">
                  <c:v>3.4036899999999999E-9</c:v>
                </c:pt>
                <c:pt idx="94">
                  <c:v>3.61039E-9</c:v>
                </c:pt>
                <c:pt idx="95">
                  <c:v>3.3853399999999998E-9</c:v>
                </c:pt>
                <c:pt idx="96">
                  <c:v>3.3293799999999999E-9</c:v>
                </c:pt>
                <c:pt idx="97">
                  <c:v>3.3883500000000002E-9</c:v>
                </c:pt>
                <c:pt idx="98">
                  <c:v>3.3675800000000001E-9</c:v>
                </c:pt>
                <c:pt idx="99">
                  <c:v>2.9499500000000001E-9</c:v>
                </c:pt>
                <c:pt idx="100">
                  <c:v>3.3016800000000001E-9</c:v>
                </c:pt>
                <c:pt idx="101">
                  <c:v>3.4370900000000002E-9</c:v>
                </c:pt>
                <c:pt idx="102">
                  <c:v>3.4370900000000002E-9</c:v>
                </c:pt>
                <c:pt idx="103">
                  <c:v>3.38727E-9</c:v>
                </c:pt>
                <c:pt idx="104">
                  <c:v>3.38727E-9</c:v>
                </c:pt>
                <c:pt idx="105">
                  <c:v>3.42323E-9</c:v>
                </c:pt>
                <c:pt idx="106">
                  <c:v>3.4526800000000001E-9</c:v>
                </c:pt>
                <c:pt idx="107">
                  <c:v>3.4144000000000001E-9</c:v>
                </c:pt>
                <c:pt idx="108">
                  <c:v>3.44575E-9</c:v>
                </c:pt>
                <c:pt idx="109">
                  <c:v>3.8567800000000004E-9</c:v>
                </c:pt>
                <c:pt idx="110">
                  <c:v>3.4501699999999999E-9</c:v>
                </c:pt>
                <c:pt idx="111">
                  <c:v>3.4398900000000002E-9</c:v>
                </c:pt>
                <c:pt idx="112">
                  <c:v>3.4185300000000002E-9</c:v>
                </c:pt>
                <c:pt idx="113">
                  <c:v>3.4856300000000001E-9</c:v>
                </c:pt>
                <c:pt idx="114">
                  <c:v>3.5018E-9</c:v>
                </c:pt>
                <c:pt idx="115">
                  <c:v>3.1917900000000002E-9</c:v>
                </c:pt>
                <c:pt idx="116">
                  <c:v>3.4128900000000002E-9</c:v>
                </c:pt>
                <c:pt idx="117">
                  <c:v>3.5180099999999999E-9</c:v>
                </c:pt>
                <c:pt idx="118">
                  <c:v>3.5180099999999999E-9</c:v>
                </c:pt>
                <c:pt idx="119">
                  <c:v>3.4911600000000002E-9</c:v>
                </c:pt>
                <c:pt idx="120">
                  <c:v>3.4911600000000002E-9</c:v>
                </c:pt>
                <c:pt idx="121">
                  <c:v>3.50297E-9</c:v>
                </c:pt>
                <c:pt idx="122">
                  <c:v>3.49572E-9</c:v>
                </c:pt>
                <c:pt idx="123">
                  <c:v>3.5218399999999999E-9</c:v>
                </c:pt>
                <c:pt idx="124">
                  <c:v>3.5383199999999998E-9</c:v>
                </c:pt>
                <c:pt idx="125">
                  <c:v>3.6775199999999999E-9</c:v>
                </c:pt>
                <c:pt idx="139">
                  <c:v>3.8487099999999996E-9</c:v>
                </c:pt>
                <c:pt idx="140">
                  <c:v>3.8487099999999996E-9</c:v>
                </c:pt>
                <c:pt idx="141">
                  <c:v>3.5646699999999999E-9</c:v>
                </c:pt>
                <c:pt idx="142">
                  <c:v>3.5484800000000001E-9</c:v>
                </c:pt>
                <c:pt idx="143">
                  <c:v>3.6255500000000002E-9</c:v>
                </c:pt>
                <c:pt idx="144">
                  <c:v>3.5754699999999999E-9</c:v>
                </c:pt>
                <c:pt idx="145">
                  <c:v>3.5869700000000001E-9</c:v>
                </c:pt>
                <c:pt idx="146">
                  <c:v>3.5869700000000001E-9</c:v>
                </c:pt>
                <c:pt idx="147">
                  <c:v>3.5935900000000002E-9</c:v>
                </c:pt>
                <c:pt idx="148">
                  <c:v>3.5977499999999999E-9</c:v>
                </c:pt>
                <c:pt idx="149">
                  <c:v>3.6214900000000001E-9</c:v>
                </c:pt>
                <c:pt idx="150">
                  <c:v>3.6293999999999999E-9</c:v>
                </c:pt>
                <c:pt idx="151">
                  <c:v>3.8747600000000004E-9</c:v>
                </c:pt>
                <c:pt idx="152">
                  <c:v>3.50389E-9</c:v>
                </c:pt>
                <c:pt idx="153">
                  <c:v>3.6174799999999998E-9</c:v>
                </c:pt>
                <c:pt idx="154">
                  <c:v>3.6174799999999998E-9</c:v>
                </c:pt>
                <c:pt idx="155">
                  <c:v>3.6559899999999999E-9</c:v>
                </c:pt>
                <c:pt idx="156">
                  <c:v>3.6559899999999999E-9</c:v>
                </c:pt>
                <c:pt idx="157">
                  <c:v>3.6210299999999999E-9</c:v>
                </c:pt>
                <c:pt idx="158">
                  <c:v>3.67143E-9</c:v>
                </c:pt>
                <c:pt idx="159">
                  <c:v>3.6458900000000001E-9</c:v>
                </c:pt>
                <c:pt idx="160">
                  <c:v>3.6403200000000001E-9</c:v>
                </c:pt>
                <c:pt idx="161">
                  <c:v>4.0147399999999997E-9</c:v>
                </c:pt>
                <c:pt idx="162">
                  <c:v>3.5717500000000002E-9</c:v>
                </c:pt>
                <c:pt idx="163">
                  <c:v>3.62765E-9</c:v>
                </c:pt>
                <c:pt idx="164">
                  <c:v>3.62765E-9</c:v>
                </c:pt>
                <c:pt idx="165">
                  <c:v>3.66777E-9</c:v>
                </c:pt>
                <c:pt idx="166">
                  <c:v>3.66777E-9</c:v>
                </c:pt>
                <c:pt idx="167">
                  <c:v>3.6007100000000001E-9</c:v>
                </c:pt>
                <c:pt idx="168">
                  <c:v>3.6653599999999998E-9</c:v>
                </c:pt>
                <c:pt idx="169">
                  <c:v>3.6522999999999999E-9</c:v>
                </c:pt>
                <c:pt idx="170">
                  <c:v>3.6876099999999998E-9</c:v>
                </c:pt>
                <c:pt idx="171">
                  <c:v>4.16975E-9</c:v>
                </c:pt>
                <c:pt idx="183">
                  <c:v>4.2404800000000002E-9</c:v>
                </c:pt>
                <c:pt idx="184">
                  <c:v>4.2404800000000002E-9</c:v>
                </c:pt>
                <c:pt idx="185">
                  <c:v>3.7398300000000003E-9</c:v>
                </c:pt>
                <c:pt idx="186">
                  <c:v>3.7398300000000003E-9</c:v>
                </c:pt>
                <c:pt idx="187">
                  <c:v>3.7363799999999999E-9</c:v>
                </c:pt>
                <c:pt idx="188">
                  <c:v>3.7405200000000002E-9</c:v>
                </c:pt>
                <c:pt idx="189">
                  <c:v>3.7665000000000002E-9</c:v>
                </c:pt>
                <c:pt idx="190">
                  <c:v>3.7565399999999999E-9</c:v>
                </c:pt>
                <c:pt idx="191">
                  <c:v>3.9278699999999996E-9</c:v>
                </c:pt>
                <c:pt idx="192">
                  <c:v>3.6376200000000001E-9</c:v>
                </c:pt>
                <c:pt idx="193">
                  <c:v>3.7419000000000001E-9</c:v>
                </c:pt>
                <c:pt idx="194">
                  <c:v>3.7419000000000001E-9</c:v>
                </c:pt>
                <c:pt idx="195">
                  <c:v>3.7541100000000004E-9</c:v>
                </c:pt>
                <c:pt idx="196">
                  <c:v>3.7541100000000004E-9</c:v>
                </c:pt>
                <c:pt idx="197">
                  <c:v>3.7785699999999997E-9</c:v>
                </c:pt>
                <c:pt idx="198">
                  <c:v>3.75175E-9</c:v>
                </c:pt>
                <c:pt idx="199">
                  <c:v>3.7480199999999996E-9</c:v>
                </c:pt>
                <c:pt idx="200">
                  <c:v>3.7791099999999998E-9</c:v>
                </c:pt>
                <c:pt idx="201">
                  <c:v>3.5158000000000002E-9</c:v>
                </c:pt>
                <c:pt idx="202">
                  <c:v>3.6729799999999999E-9</c:v>
                </c:pt>
                <c:pt idx="203">
                  <c:v>3.7829499999999996E-9</c:v>
                </c:pt>
                <c:pt idx="204">
                  <c:v>3.7829499999999996E-9</c:v>
                </c:pt>
                <c:pt idx="205">
                  <c:v>3.77075E-9</c:v>
                </c:pt>
                <c:pt idx="206">
                  <c:v>3.77075E-9</c:v>
                </c:pt>
                <c:pt idx="207">
                  <c:v>3.8219099999999997E-9</c:v>
                </c:pt>
                <c:pt idx="208">
                  <c:v>3.77718E-9</c:v>
                </c:pt>
                <c:pt idx="209">
                  <c:v>3.7488199999999999E-9</c:v>
                </c:pt>
                <c:pt idx="210">
                  <c:v>3.8040300000000001E-9</c:v>
                </c:pt>
                <c:pt idx="211">
                  <c:v>3.4600099999999999E-9</c:v>
                </c:pt>
                <c:pt idx="212">
                  <c:v>3.7217600000000002E-9</c:v>
                </c:pt>
                <c:pt idx="213">
                  <c:v>3.7769799999999999E-9</c:v>
                </c:pt>
                <c:pt idx="214">
                  <c:v>3.7769799999999999E-9</c:v>
                </c:pt>
                <c:pt idx="215">
                  <c:v>3.8449700000000002E-9</c:v>
                </c:pt>
                <c:pt idx="228">
                  <c:v>3.8908500000000001E-9</c:v>
                </c:pt>
                <c:pt idx="229">
                  <c:v>4.1259800000000003E-9</c:v>
                </c:pt>
                <c:pt idx="230">
                  <c:v>3.7656499999999997E-9</c:v>
                </c:pt>
                <c:pt idx="231">
                  <c:v>3.8205399999999997E-9</c:v>
                </c:pt>
                <c:pt idx="232">
                  <c:v>3.8205399999999997E-9</c:v>
                </c:pt>
                <c:pt idx="233">
                  <c:v>3.8412800000000002E-9</c:v>
                </c:pt>
                <c:pt idx="234">
                  <c:v>3.8412800000000002E-9</c:v>
                </c:pt>
                <c:pt idx="235">
                  <c:v>3.8008399999999999E-9</c:v>
                </c:pt>
                <c:pt idx="236">
                  <c:v>3.7954000000000004E-9</c:v>
                </c:pt>
                <c:pt idx="237">
                  <c:v>3.9008499999999998E-9</c:v>
                </c:pt>
                <c:pt idx="238">
                  <c:v>3.8258099999999996E-9</c:v>
                </c:pt>
                <c:pt idx="239">
                  <c:v>4.1706200000000002E-9</c:v>
                </c:pt>
                <c:pt idx="240">
                  <c:v>3.7874900000000001E-9</c:v>
                </c:pt>
                <c:pt idx="241">
                  <c:v>3.8616400000000003E-9</c:v>
                </c:pt>
                <c:pt idx="242">
                  <c:v>3.8616400000000003E-9</c:v>
                </c:pt>
                <c:pt idx="243">
                  <c:v>3.8637999999999998E-9</c:v>
                </c:pt>
                <c:pt idx="244">
                  <c:v>3.8637999999999998E-9</c:v>
                </c:pt>
                <c:pt idx="245">
                  <c:v>3.8807100000000003E-9</c:v>
                </c:pt>
                <c:pt idx="246">
                  <c:v>3.9126699999999999E-9</c:v>
                </c:pt>
                <c:pt idx="247">
                  <c:v>3.84629E-9</c:v>
                </c:pt>
                <c:pt idx="248">
                  <c:v>3.84451E-9</c:v>
                </c:pt>
                <c:pt idx="249">
                  <c:v>4.2994299999999999E-9</c:v>
                </c:pt>
                <c:pt idx="250">
                  <c:v>3.8514000000000002E-9</c:v>
                </c:pt>
                <c:pt idx="251">
                  <c:v>3.8872800000000002E-9</c:v>
                </c:pt>
                <c:pt idx="252">
                  <c:v>3.8872800000000002E-9</c:v>
                </c:pt>
                <c:pt idx="253">
                  <c:v>3.9320299999999997E-9</c:v>
                </c:pt>
                <c:pt idx="254">
                  <c:v>3.9320299999999997E-9</c:v>
                </c:pt>
                <c:pt idx="255">
                  <c:v>3.9293200000000002E-9</c:v>
                </c:pt>
                <c:pt idx="256">
                  <c:v>3.9067199999999999E-9</c:v>
                </c:pt>
                <c:pt idx="257">
                  <c:v>3.8930800000000004E-9</c:v>
                </c:pt>
                <c:pt idx="258">
                  <c:v>3.9713000000000001E-9</c:v>
                </c:pt>
                <c:pt idx="270">
                  <c:v>4.2070600000000002E-9</c:v>
                </c:pt>
                <c:pt idx="271">
                  <c:v>3.9819999999999997E-9</c:v>
                </c:pt>
                <c:pt idx="272">
                  <c:v>3.9819999999999997E-9</c:v>
                </c:pt>
                <c:pt idx="273">
                  <c:v>3.91088E-9</c:v>
                </c:pt>
                <c:pt idx="274">
                  <c:v>3.9276499999999998E-9</c:v>
                </c:pt>
                <c:pt idx="275">
                  <c:v>3.9139500000000001E-9</c:v>
                </c:pt>
                <c:pt idx="276">
                  <c:v>3.8903399999999996E-9</c:v>
                </c:pt>
                <c:pt idx="277">
                  <c:v>3.7440100000000002E-9</c:v>
                </c:pt>
                <c:pt idx="278">
                  <c:v>3.8654900000000001E-9</c:v>
                </c:pt>
                <c:pt idx="279">
                  <c:v>3.9155200000000001E-9</c:v>
                </c:pt>
                <c:pt idx="280">
                  <c:v>3.9155200000000001E-9</c:v>
                </c:pt>
                <c:pt idx="281">
                  <c:v>3.9951899999999997E-9</c:v>
                </c:pt>
                <c:pt idx="282">
                  <c:v>3.9951899999999997E-9</c:v>
                </c:pt>
                <c:pt idx="283">
                  <c:v>3.9612500000000002E-9</c:v>
                </c:pt>
                <c:pt idx="284">
                  <c:v>3.9477100000000002E-9</c:v>
                </c:pt>
                <c:pt idx="285">
                  <c:v>3.9645800000000004E-9</c:v>
                </c:pt>
                <c:pt idx="286">
                  <c:v>3.98553E-9</c:v>
                </c:pt>
                <c:pt idx="287">
                  <c:v>3.4668899999999998E-9</c:v>
                </c:pt>
                <c:pt idx="288">
                  <c:v>3.8925500000000002E-9</c:v>
                </c:pt>
                <c:pt idx="289">
                  <c:v>3.9776600000000001E-9</c:v>
                </c:pt>
                <c:pt idx="290">
                  <c:v>3.9776600000000001E-9</c:v>
                </c:pt>
                <c:pt idx="291">
                  <c:v>3.9941800000000004E-9</c:v>
                </c:pt>
                <c:pt idx="292">
                  <c:v>3.9941800000000004E-9</c:v>
                </c:pt>
                <c:pt idx="293">
                  <c:v>3.9733699999999999E-9</c:v>
                </c:pt>
                <c:pt idx="294">
                  <c:v>3.9872699999999996E-9</c:v>
                </c:pt>
                <c:pt idx="295">
                  <c:v>3.9592999999999998E-9</c:v>
                </c:pt>
                <c:pt idx="296">
                  <c:v>3.9897199999999997E-9</c:v>
                </c:pt>
                <c:pt idx="297">
                  <c:v>3.9375900000000003E-9</c:v>
                </c:pt>
                <c:pt idx="298">
                  <c:v>3.8533700000000003E-9</c:v>
                </c:pt>
                <c:pt idx="299">
                  <c:v>3.9490100000000002E-9</c:v>
                </c:pt>
                <c:pt idx="300">
                  <c:v>3.9490100000000002E-9</c:v>
                </c:pt>
                <c:pt idx="301">
                  <c:v>4.0059899999999997E-9</c:v>
                </c:pt>
                <c:pt idx="302">
                  <c:v>4.0059899999999997E-9</c:v>
                </c:pt>
                <c:pt idx="303">
                  <c:v>3.94841E-9</c:v>
                </c:pt>
                <c:pt idx="321">
                  <c:v>4.01239E-9</c:v>
                </c:pt>
                <c:pt idx="322">
                  <c:v>4.01239E-9</c:v>
                </c:pt>
                <c:pt idx="323">
                  <c:v>4.0210299999999997E-9</c:v>
                </c:pt>
                <c:pt idx="324">
                  <c:v>4.0419000000000003E-9</c:v>
                </c:pt>
                <c:pt idx="325">
                  <c:v>4.0165199999999997E-9</c:v>
                </c:pt>
                <c:pt idx="326">
                  <c:v>4.0437600000000001E-9</c:v>
                </c:pt>
                <c:pt idx="327">
                  <c:v>3.7086100000000001E-9</c:v>
                </c:pt>
                <c:pt idx="328">
                  <c:v>3.9731400000000002E-9</c:v>
                </c:pt>
                <c:pt idx="329">
                  <c:v>4.0169400000000004E-9</c:v>
                </c:pt>
                <c:pt idx="330">
                  <c:v>4.0169400000000004E-9</c:v>
                </c:pt>
                <c:pt idx="331">
                  <c:v>4.0647599999999999E-9</c:v>
                </c:pt>
                <c:pt idx="332">
                  <c:v>4.0647599999999999E-9</c:v>
                </c:pt>
                <c:pt idx="333">
                  <c:v>4.0249600000000001E-9</c:v>
                </c:pt>
                <c:pt idx="334">
                  <c:v>4.09791E-9</c:v>
                </c:pt>
                <c:pt idx="335">
                  <c:v>4.0434999999999999E-9</c:v>
                </c:pt>
                <c:pt idx="336">
                  <c:v>4.08389E-9</c:v>
                </c:pt>
                <c:pt idx="337">
                  <c:v>4.2390799999999998E-9</c:v>
                </c:pt>
                <c:pt idx="338">
                  <c:v>3.9482199999999998E-9</c:v>
                </c:pt>
                <c:pt idx="339">
                  <c:v>4.0699699999999998E-9</c:v>
                </c:pt>
                <c:pt idx="340">
                  <c:v>4.0699699999999998E-9</c:v>
                </c:pt>
                <c:pt idx="341">
                  <c:v>4.0391299999999999E-9</c:v>
                </c:pt>
                <c:pt idx="342">
                  <c:v>4.0391299999999999E-9</c:v>
                </c:pt>
                <c:pt idx="343">
                  <c:v>4.0498799999999997E-9</c:v>
                </c:pt>
                <c:pt idx="344">
                  <c:v>4.0393800000000002E-9</c:v>
                </c:pt>
                <c:pt idx="345">
                  <c:v>4.0625999999999996E-9</c:v>
                </c:pt>
                <c:pt idx="346">
                  <c:v>4.0533699999999996E-9</c:v>
                </c:pt>
                <c:pt idx="347">
                  <c:v>3.6236000000000002E-9</c:v>
                </c:pt>
                <c:pt idx="348">
                  <c:v>3.9632499999999999E-9</c:v>
                </c:pt>
                <c:pt idx="349">
                  <c:v>4.0598800000000003E-9</c:v>
                </c:pt>
                <c:pt idx="350">
                  <c:v>4.0598800000000003E-9</c:v>
                </c:pt>
                <c:pt idx="351">
                  <c:v>4.0498599999999999E-9</c:v>
                </c:pt>
                <c:pt idx="352">
                  <c:v>4.0498599999999999E-9</c:v>
                </c:pt>
                <c:pt idx="353">
                  <c:v>4.1125399999999999E-9</c:v>
                </c:pt>
                <c:pt idx="354">
                  <c:v>4.0796400000000002E-9</c:v>
                </c:pt>
                <c:pt idx="355">
                  <c:v>4.0614400000000004E-9</c:v>
                </c:pt>
                <c:pt idx="366">
                  <c:v>4.2008599999999999E-9</c:v>
                </c:pt>
                <c:pt idx="367">
                  <c:v>4.3021799999999997E-9</c:v>
                </c:pt>
                <c:pt idx="368">
                  <c:v>4.0082299999999999E-9</c:v>
                </c:pt>
                <c:pt idx="369">
                  <c:v>4.1020600000000002E-9</c:v>
                </c:pt>
                <c:pt idx="370">
                  <c:v>4.1020600000000002E-9</c:v>
                </c:pt>
                <c:pt idx="371">
                  <c:v>4.0953500000000003E-9</c:v>
                </c:pt>
                <c:pt idx="372">
                  <c:v>4.0953500000000003E-9</c:v>
                </c:pt>
                <c:pt idx="373">
                  <c:v>4.0762200000000002E-9</c:v>
                </c:pt>
                <c:pt idx="374">
                  <c:v>4.0672399999999997E-9</c:v>
                </c:pt>
                <c:pt idx="375">
                  <c:v>4.13038E-9</c:v>
                </c:pt>
                <c:pt idx="376">
                  <c:v>4.0611900000000001E-9</c:v>
                </c:pt>
                <c:pt idx="377">
                  <c:v>3.9909700000000003E-9</c:v>
                </c:pt>
                <c:pt idx="378">
                  <c:v>4.02442E-9</c:v>
                </c:pt>
                <c:pt idx="379">
                  <c:v>4.0995300000000002E-9</c:v>
                </c:pt>
                <c:pt idx="380">
                  <c:v>4.0995300000000002E-9</c:v>
                </c:pt>
                <c:pt idx="381">
                  <c:v>4.0769399999999998E-9</c:v>
                </c:pt>
                <c:pt idx="382">
                  <c:v>4.0769399999999998E-9</c:v>
                </c:pt>
                <c:pt idx="383">
                  <c:v>4.0898699999999997E-9</c:v>
                </c:pt>
                <c:pt idx="384">
                  <c:v>4.1216900000000001E-9</c:v>
                </c:pt>
                <c:pt idx="385">
                  <c:v>4.0559100000000003E-9</c:v>
                </c:pt>
                <c:pt idx="386">
                  <c:v>4.1198300000000002E-9</c:v>
                </c:pt>
                <c:pt idx="387">
                  <c:v>4.5254500000000003E-9</c:v>
                </c:pt>
                <c:pt idx="388">
                  <c:v>4.0319599999999998E-9</c:v>
                </c:pt>
                <c:pt idx="389">
                  <c:v>4.1339800000000002E-9</c:v>
                </c:pt>
                <c:pt idx="390">
                  <c:v>4.1339800000000002E-9</c:v>
                </c:pt>
                <c:pt idx="391">
                  <c:v>4.0596399999999998E-9</c:v>
                </c:pt>
                <c:pt idx="392">
                  <c:v>4.0869500000000002E-9</c:v>
                </c:pt>
                <c:pt idx="393">
                  <c:v>4.1447700000000004E-9</c:v>
                </c:pt>
                <c:pt idx="394">
                  <c:v>4.13297E-9</c:v>
                </c:pt>
                <c:pt idx="395">
                  <c:v>4.2971899999999997E-9</c:v>
                </c:pt>
                <c:pt idx="396">
                  <c:v>4.0063299999999998E-9</c:v>
                </c:pt>
                <c:pt idx="397">
                  <c:v>4.1148799999999998E-9</c:v>
                </c:pt>
                <c:pt idx="398">
                  <c:v>4.1148799999999998E-9</c:v>
                </c:pt>
                <c:pt idx="399">
                  <c:v>4.0902300000000003E-9</c:v>
                </c:pt>
                <c:pt idx="400">
                  <c:v>4.0902300000000003E-9</c:v>
                </c:pt>
                <c:pt idx="431">
                  <c:v>4.2661700000000004E-9</c:v>
                </c:pt>
                <c:pt idx="432">
                  <c:v>4.13441E-9</c:v>
                </c:pt>
                <c:pt idx="433">
                  <c:v>4.1541099999999998E-9</c:v>
                </c:pt>
                <c:pt idx="434">
                  <c:v>4.1194499999999999E-9</c:v>
                </c:pt>
                <c:pt idx="435">
                  <c:v>4.5836099999999996E-9</c:v>
                </c:pt>
                <c:pt idx="436">
                  <c:v>4.0397599999999997E-9</c:v>
                </c:pt>
                <c:pt idx="437">
                  <c:v>4.1612299999999997E-9</c:v>
                </c:pt>
                <c:pt idx="438">
                  <c:v>4.1612299999999997E-9</c:v>
                </c:pt>
                <c:pt idx="439">
                  <c:v>4.1492300000000002E-9</c:v>
                </c:pt>
                <c:pt idx="440">
                  <c:v>4.1492300000000002E-9</c:v>
                </c:pt>
                <c:pt idx="441">
                  <c:v>4.1300800000000003E-9</c:v>
                </c:pt>
                <c:pt idx="442">
                  <c:v>4.1293799999999997E-9</c:v>
                </c:pt>
                <c:pt idx="443">
                  <c:v>4.1919400000000003E-9</c:v>
                </c:pt>
                <c:pt idx="444">
                  <c:v>4.1599500000000003E-9</c:v>
                </c:pt>
                <c:pt idx="445">
                  <c:v>4.3143399999999998E-9</c:v>
                </c:pt>
                <c:pt idx="446">
                  <c:v>4.1036699999999997E-9</c:v>
                </c:pt>
                <c:pt idx="447">
                  <c:v>4.1690099999999999E-9</c:v>
                </c:pt>
                <c:pt idx="448">
                  <c:v>4.1690099999999999E-9</c:v>
                </c:pt>
                <c:pt idx="449">
                  <c:v>4.1730800000000002E-9</c:v>
                </c:pt>
                <c:pt idx="450">
                  <c:v>4.1730800000000002E-9</c:v>
                </c:pt>
                <c:pt idx="451">
                  <c:v>4.1925299999999998E-9</c:v>
                </c:pt>
                <c:pt idx="452">
                  <c:v>4.1663100000000003E-9</c:v>
                </c:pt>
                <c:pt idx="453">
                  <c:v>4.1814100000000003E-9</c:v>
                </c:pt>
                <c:pt idx="454">
                  <c:v>4.1886999999999998E-9</c:v>
                </c:pt>
                <c:pt idx="455">
                  <c:v>4.0776500000000003E-9</c:v>
                </c:pt>
                <c:pt idx="456">
                  <c:v>4.0661100000000001E-9</c:v>
                </c:pt>
                <c:pt idx="457">
                  <c:v>4.1346700000000002E-9</c:v>
                </c:pt>
                <c:pt idx="458">
                  <c:v>4.1346700000000002E-9</c:v>
                </c:pt>
                <c:pt idx="459">
                  <c:v>4.1816900000000003E-9</c:v>
                </c:pt>
                <c:pt idx="460">
                  <c:v>4.1816900000000003E-9</c:v>
                </c:pt>
                <c:pt idx="461">
                  <c:v>4.1833900000000004E-9</c:v>
                </c:pt>
                <c:pt idx="462">
                  <c:v>4.1559699999999997E-9</c:v>
                </c:pt>
                <c:pt idx="463">
                  <c:v>4.2124199999999998E-9</c:v>
                </c:pt>
                <c:pt idx="464">
                  <c:v>4.1530999999999996E-9</c:v>
                </c:pt>
                <c:pt idx="465">
                  <c:v>3.7670300000000004E-9</c:v>
                </c:pt>
                <c:pt idx="466">
                  <c:v>4.1079599999999999E-9</c:v>
                </c:pt>
                <c:pt idx="467">
                  <c:v>4.2588700000000002E-9</c:v>
                </c:pt>
                <c:pt idx="468">
                  <c:v>4.2588700000000002E-9</c:v>
                </c:pt>
                <c:pt idx="469">
                  <c:v>4.1844699999999997E-9</c:v>
                </c:pt>
                <c:pt idx="470">
                  <c:v>4.2166599999999998E-9</c:v>
                </c:pt>
                <c:pt idx="471">
                  <c:v>4.1818099999999996E-9</c:v>
                </c:pt>
                <c:pt idx="472">
                  <c:v>4.17344E-9</c:v>
                </c:pt>
                <c:pt idx="473">
                  <c:v>4.0469199999999999E-9</c:v>
                </c:pt>
                <c:pt idx="474">
                  <c:v>4.1098899999999998E-9</c:v>
                </c:pt>
                <c:pt idx="475">
                  <c:v>4.1774899999999998E-9</c:v>
                </c:pt>
                <c:pt idx="476">
                  <c:v>4.1774899999999998E-9</c:v>
                </c:pt>
                <c:pt idx="477">
                  <c:v>4.20106E-9</c:v>
                </c:pt>
                <c:pt idx="478">
                  <c:v>4.20106E-9</c:v>
                </c:pt>
                <c:pt idx="479">
                  <c:v>4.1633999999999999E-9</c:v>
                </c:pt>
                <c:pt idx="480">
                  <c:v>4.1697699999999998E-9</c:v>
                </c:pt>
                <c:pt idx="481">
                  <c:v>4.20167E-9</c:v>
                </c:pt>
                <c:pt idx="482">
                  <c:v>4.1722000000000001E-9</c:v>
                </c:pt>
                <c:pt idx="483">
                  <c:v>3.9900300000000001E-9</c:v>
                </c:pt>
                <c:pt idx="484">
                  <c:v>4.1376999999999999E-9</c:v>
                </c:pt>
                <c:pt idx="485">
                  <c:v>4.2351799999999998E-9</c:v>
                </c:pt>
                <c:pt idx="486">
                  <c:v>4.19942E-9</c:v>
                </c:pt>
                <c:pt idx="487">
                  <c:v>4.1685499999999996E-9</c:v>
                </c:pt>
                <c:pt idx="488">
                  <c:v>4.1685499999999996E-9</c:v>
                </c:pt>
                <c:pt idx="489">
                  <c:v>4.19976E-9</c:v>
                </c:pt>
                <c:pt idx="490">
                  <c:v>4.19832E-9</c:v>
                </c:pt>
                <c:pt idx="491">
                  <c:v>4.22382E-9</c:v>
                </c:pt>
                <c:pt idx="492">
                  <c:v>4.2076800000000001E-9</c:v>
                </c:pt>
                <c:pt idx="493">
                  <c:v>3.97562E-9</c:v>
                </c:pt>
                <c:pt idx="494">
                  <c:v>4.1333399999999997E-9</c:v>
                </c:pt>
                <c:pt idx="495">
                  <c:v>4.2547100000000001E-9</c:v>
                </c:pt>
                <c:pt idx="496">
                  <c:v>4.2547100000000001E-9</c:v>
                </c:pt>
                <c:pt idx="497">
                  <c:v>4.2215600000000001E-9</c:v>
                </c:pt>
                <c:pt idx="498">
                  <c:v>4.2215600000000001E-9</c:v>
                </c:pt>
                <c:pt idx="499">
                  <c:v>4.2482700000000003E-9</c:v>
                </c:pt>
                <c:pt idx="500">
                  <c:v>4.2103300000000003E-9</c:v>
                </c:pt>
                <c:pt idx="501">
                  <c:v>4.2283100000000003E-9</c:v>
                </c:pt>
                <c:pt idx="502">
                  <c:v>4.2449699999999997E-9</c:v>
                </c:pt>
                <c:pt idx="503">
                  <c:v>3.9279899999999998E-9</c:v>
                </c:pt>
                <c:pt idx="504">
                  <c:v>4.1458600000000004E-9</c:v>
                </c:pt>
                <c:pt idx="505">
                  <c:v>4.2107899999999997E-9</c:v>
                </c:pt>
                <c:pt idx="506">
                  <c:v>4.2107899999999997E-9</c:v>
                </c:pt>
                <c:pt idx="507">
                  <c:v>4.2545500000000004E-9</c:v>
                </c:pt>
                <c:pt idx="508">
                  <c:v>4.2545500000000004E-9</c:v>
                </c:pt>
                <c:pt idx="509">
                  <c:v>4.2332900000000004E-9</c:v>
                </c:pt>
                <c:pt idx="510">
                  <c:v>4.1935300000000001E-9</c:v>
                </c:pt>
                <c:pt idx="511">
                  <c:v>4.24672E-9</c:v>
                </c:pt>
                <c:pt idx="512">
                  <c:v>4.1941900000000004E-9</c:v>
                </c:pt>
                <c:pt idx="513">
                  <c:v>4.2092300000000004E-9</c:v>
                </c:pt>
                <c:pt idx="514">
                  <c:v>4.1414799999999996E-9</c:v>
                </c:pt>
                <c:pt idx="515">
                  <c:v>4.2471499999999998E-9</c:v>
                </c:pt>
                <c:pt idx="516">
                  <c:v>4.2471499999999998E-9</c:v>
                </c:pt>
                <c:pt idx="517">
                  <c:v>4.2411999999999998E-9</c:v>
                </c:pt>
                <c:pt idx="518">
                  <c:v>4.2411999999999998E-9</c:v>
                </c:pt>
                <c:pt idx="519">
                  <c:v>4.2269E-9</c:v>
                </c:pt>
                <c:pt idx="520">
                  <c:v>4.2844200000000004E-9</c:v>
                </c:pt>
                <c:pt idx="521">
                  <c:v>4.2133099999999998E-9</c:v>
                </c:pt>
                <c:pt idx="522">
                  <c:v>4.2568300000000001E-9</c:v>
                </c:pt>
                <c:pt idx="523">
                  <c:v>4.0051200000000003E-9</c:v>
                </c:pt>
                <c:pt idx="524">
                  <c:v>4.1936199999999998E-9</c:v>
                </c:pt>
                <c:pt idx="525">
                  <c:v>4.2263799999999996E-9</c:v>
                </c:pt>
                <c:pt idx="526">
                  <c:v>4.2263799999999996E-9</c:v>
                </c:pt>
                <c:pt idx="527">
                  <c:v>4.2777900000000004E-9</c:v>
                </c:pt>
                <c:pt idx="528">
                  <c:v>4.2777900000000004E-9</c:v>
                </c:pt>
                <c:pt idx="529">
                  <c:v>4.2336799999999998E-9</c:v>
                </c:pt>
                <c:pt idx="530">
                  <c:v>4.2304400000000001E-9</c:v>
                </c:pt>
                <c:pt idx="531">
                  <c:v>4.2524300000000004E-9</c:v>
                </c:pt>
                <c:pt idx="532">
                  <c:v>4.2537500000000001E-9</c:v>
                </c:pt>
                <c:pt idx="533">
                  <c:v>3.76214E-9</c:v>
                </c:pt>
                <c:pt idx="534">
                  <c:v>4.1441800000000001E-9</c:v>
                </c:pt>
                <c:pt idx="535">
                  <c:v>4.2553499999999998E-9</c:v>
                </c:pt>
                <c:pt idx="536">
                  <c:v>4.2553499999999998E-9</c:v>
                </c:pt>
                <c:pt idx="537">
                  <c:v>4.2457099999999998E-9</c:v>
                </c:pt>
                <c:pt idx="538">
                  <c:v>4.2457099999999998E-9</c:v>
                </c:pt>
                <c:pt idx="539">
                  <c:v>4.2573100000000001E-9</c:v>
                </c:pt>
                <c:pt idx="540">
                  <c:v>4.1879100000000003E-9</c:v>
                </c:pt>
                <c:pt idx="541">
                  <c:v>4.2741100000000002E-9</c:v>
                </c:pt>
                <c:pt idx="542">
                  <c:v>4.2461400000000004E-9</c:v>
                </c:pt>
                <c:pt idx="543">
                  <c:v>4.2304200000000004E-9</c:v>
                </c:pt>
                <c:pt idx="544">
                  <c:v>4.20352E-9</c:v>
                </c:pt>
                <c:pt idx="545">
                  <c:v>4.2232400000000004E-9</c:v>
                </c:pt>
                <c:pt idx="546">
                  <c:v>4.2232400000000004E-9</c:v>
                </c:pt>
                <c:pt idx="547">
                  <c:v>4.2258500000000002E-9</c:v>
                </c:pt>
                <c:pt idx="548">
                  <c:v>4.2371799999999996E-9</c:v>
                </c:pt>
                <c:pt idx="549">
                  <c:v>4.2391800000000002E-9</c:v>
                </c:pt>
                <c:pt idx="550">
                  <c:v>4.2560700000000002E-9</c:v>
                </c:pt>
                <c:pt idx="551">
                  <c:v>4.5998599999999999E-9</c:v>
                </c:pt>
                <c:pt idx="552">
                  <c:v>4.1805200000000004E-9</c:v>
                </c:pt>
                <c:pt idx="553">
                  <c:v>4.2804999999999998E-9</c:v>
                </c:pt>
                <c:pt idx="554">
                  <c:v>4.2804999999999998E-9</c:v>
                </c:pt>
                <c:pt idx="555">
                  <c:v>4.2743399999999999E-9</c:v>
                </c:pt>
                <c:pt idx="556">
                  <c:v>4.2743399999999999E-9</c:v>
                </c:pt>
                <c:pt idx="557">
                  <c:v>4.1917799999999998E-9</c:v>
                </c:pt>
                <c:pt idx="558">
                  <c:v>4.2749799999999996E-9</c:v>
                </c:pt>
                <c:pt idx="559">
                  <c:v>4.2262700000000001E-9</c:v>
                </c:pt>
                <c:pt idx="560">
                  <c:v>4.2573600000000003E-9</c:v>
                </c:pt>
                <c:pt idx="561">
                  <c:v>4.7332600000000003E-9</c:v>
                </c:pt>
                <c:pt idx="562">
                  <c:v>4.1808299999999999E-9</c:v>
                </c:pt>
                <c:pt idx="563">
                  <c:v>4.2573899999999999E-9</c:v>
                </c:pt>
                <c:pt idx="564">
                  <c:v>4.2573899999999999E-9</c:v>
                </c:pt>
                <c:pt idx="565">
                  <c:v>4.2653299999999998E-9</c:v>
                </c:pt>
                <c:pt idx="566">
                  <c:v>4.2743100000000003E-9</c:v>
                </c:pt>
                <c:pt idx="567">
                  <c:v>4.2551499999999997E-9</c:v>
                </c:pt>
                <c:pt idx="568">
                  <c:v>4.2489600000000002E-9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93-4967-A392-878CFE41C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526600"/>
        <c:axId val="429522664"/>
      </c:scatterChart>
      <c:valAx>
        <c:axId val="429526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  <a:r>
                  <a:rPr lang="en-US" baseline="0"/>
                  <a:t> Elapsed (s)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522664"/>
        <c:crosses val="autoZero"/>
        <c:crossBetween val="midCat"/>
      </c:valAx>
      <c:valAx>
        <c:axId val="429522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/>
                  <a:t>Ghost Current (A)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5266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Ghost Current Decay vs Time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Ghost Current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0.17915429895509144"/>
                  <c:y val="9.7733626712687895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0.19334411573853694"/>
                  <c:y val="0.10308024120627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'Ghost Current and Gun Vacuum'!$I$2:$I$570</c:f>
              <c:numCache>
                <c:formatCode>General</c:formatCode>
                <c:ptCount val="56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</c:numCache>
            </c:numRef>
          </c:xVal>
          <c:yVal>
            <c:numRef>
              <c:f>'Ghost Current and Gun Vacuum'!$O$2:$O$570</c:f>
              <c:numCache>
                <c:formatCode>General</c:formatCode>
                <c:ptCount val="569"/>
                <c:pt idx="0">
                  <c:v>2.4660100000000003E-9</c:v>
                </c:pt>
                <c:pt idx="1">
                  <c:v>2.3604200000000004E-9</c:v>
                </c:pt>
                <c:pt idx="2">
                  <c:v>2.3604200000000004E-9</c:v>
                </c:pt>
                <c:pt idx="3">
                  <c:v>2.3354100000000003E-9</c:v>
                </c:pt>
                <c:pt idx="4">
                  <c:v>2.2920400000000003E-9</c:v>
                </c:pt>
                <c:pt idx="5">
                  <c:v>2.2970400000000002E-9</c:v>
                </c:pt>
                <c:pt idx="6">
                  <c:v>2.2653500000000002E-9</c:v>
                </c:pt>
                <c:pt idx="8">
                  <c:v>2.2832900000000003E-9</c:v>
                </c:pt>
                <c:pt idx="9">
                  <c:v>2.2134800000000001E-9</c:v>
                </c:pt>
                <c:pt idx="10">
                  <c:v>2.2134800000000001E-9</c:v>
                </c:pt>
                <c:pt idx="11">
                  <c:v>2.1914500000000003E-9</c:v>
                </c:pt>
                <c:pt idx="12">
                  <c:v>2.1914500000000003E-9</c:v>
                </c:pt>
                <c:pt idx="13">
                  <c:v>2.1930000000000002E-9</c:v>
                </c:pt>
                <c:pt idx="14">
                  <c:v>2.0988000000000002E-9</c:v>
                </c:pt>
                <c:pt idx="15">
                  <c:v>2.1029200000000004E-9</c:v>
                </c:pt>
                <c:pt idx="16">
                  <c:v>2.0801900000000004E-9</c:v>
                </c:pt>
                <c:pt idx="18">
                  <c:v>2.1369300000000004E-9</c:v>
                </c:pt>
                <c:pt idx="19">
                  <c:v>2.0437500000000001E-9</c:v>
                </c:pt>
                <c:pt idx="20">
                  <c:v>2.0437500000000001E-9</c:v>
                </c:pt>
                <c:pt idx="21">
                  <c:v>2.0055700000000001E-9</c:v>
                </c:pt>
                <c:pt idx="22">
                  <c:v>1.9717900000000003E-9</c:v>
                </c:pt>
                <c:pt idx="23">
                  <c:v>1.9801700000000002E-9</c:v>
                </c:pt>
                <c:pt idx="24">
                  <c:v>1.9518800000000001E-9</c:v>
                </c:pt>
                <c:pt idx="25">
                  <c:v>2.0908900000000004E-9</c:v>
                </c:pt>
                <c:pt idx="26">
                  <c:v>1.9498800000000003E-9</c:v>
                </c:pt>
                <c:pt idx="27">
                  <c:v>1.9611800000000005E-9</c:v>
                </c:pt>
                <c:pt idx="28">
                  <c:v>1.9611800000000005E-9</c:v>
                </c:pt>
                <c:pt idx="29">
                  <c:v>1.9015500000000003E-9</c:v>
                </c:pt>
                <c:pt idx="30">
                  <c:v>1.9015500000000003E-9</c:v>
                </c:pt>
                <c:pt idx="31">
                  <c:v>1.8974200000000003E-9</c:v>
                </c:pt>
                <c:pt idx="50">
                  <c:v>1.5198000000000001E-9</c:v>
                </c:pt>
                <c:pt idx="51">
                  <c:v>1.6803900000000002E-9</c:v>
                </c:pt>
                <c:pt idx="52">
                  <c:v>1.6803900000000002E-9</c:v>
                </c:pt>
                <c:pt idx="54">
                  <c:v>1.7336000000000003E-9</c:v>
                </c:pt>
                <c:pt idx="55">
                  <c:v>1.6590400000000001E-9</c:v>
                </c:pt>
                <c:pt idx="56">
                  <c:v>1.6842800000000003E-9</c:v>
                </c:pt>
                <c:pt idx="57">
                  <c:v>1.6520300000000001E-9</c:v>
                </c:pt>
                <c:pt idx="58">
                  <c:v>1.6130100000000004E-9</c:v>
                </c:pt>
                <c:pt idx="59">
                  <c:v>1.7257700000000003E-9</c:v>
                </c:pt>
                <c:pt idx="61">
                  <c:v>1.5595500000000001E-9</c:v>
                </c:pt>
                <c:pt idx="62">
                  <c:v>1.6481000000000001E-9</c:v>
                </c:pt>
                <c:pt idx="63">
                  <c:v>1.5851300000000003E-9</c:v>
                </c:pt>
                <c:pt idx="64">
                  <c:v>1.5851300000000003E-9</c:v>
                </c:pt>
                <c:pt idx="65">
                  <c:v>1.4790500000000002E-9</c:v>
                </c:pt>
                <c:pt idx="66">
                  <c:v>1.4790500000000002E-9</c:v>
                </c:pt>
                <c:pt idx="67">
                  <c:v>1.5560700000000004E-9</c:v>
                </c:pt>
                <c:pt idx="68">
                  <c:v>1.5560700000000004E-9</c:v>
                </c:pt>
                <c:pt idx="69">
                  <c:v>1.5464800000000002E-9</c:v>
                </c:pt>
                <c:pt idx="70">
                  <c:v>1.5464800000000002E-9</c:v>
                </c:pt>
                <c:pt idx="71">
                  <c:v>1.5321400000000005E-9</c:v>
                </c:pt>
                <c:pt idx="72">
                  <c:v>1.5335500000000004E-9</c:v>
                </c:pt>
                <c:pt idx="73">
                  <c:v>1.5275300000000004E-9</c:v>
                </c:pt>
                <c:pt idx="74">
                  <c:v>1.4602500000000002E-9</c:v>
                </c:pt>
                <c:pt idx="77">
                  <c:v>1.4392300000000002E-9</c:v>
                </c:pt>
                <c:pt idx="78">
                  <c:v>1.5153500000000001E-9</c:v>
                </c:pt>
                <c:pt idx="79">
                  <c:v>1.4523100000000003E-9</c:v>
                </c:pt>
                <c:pt idx="80">
                  <c:v>1.4717500000000004E-9</c:v>
                </c:pt>
                <c:pt idx="81">
                  <c:v>1.3295700000000004E-9</c:v>
                </c:pt>
                <c:pt idx="95">
                  <c:v>1.3479200000000004E-9</c:v>
                </c:pt>
                <c:pt idx="96">
                  <c:v>1.4038800000000003E-9</c:v>
                </c:pt>
                <c:pt idx="97">
                  <c:v>1.3449100000000001E-9</c:v>
                </c:pt>
                <c:pt idx="98">
                  <c:v>1.3656800000000002E-9</c:v>
                </c:pt>
                <c:pt idx="100">
                  <c:v>1.4315800000000001E-9</c:v>
                </c:pt>
                <c:pt idx="101">
                  <c:v>1.2961700000000001E-9</c:v>
                </c:pt>
                <c:pt idx="102">
                  <c:v>1.2961700000000001E-9</c:v>
                </c:pt>
                <c:pt idx="103">
                  <c:v>1.3459900000000002E-9</c:v>
                </c:pt>
                <c:pt idx="104">
                  <c:v>1.3459900000000002E-9</c:v>
                </c:pt>
                <c:pt idx="105">
                  <c:v>1.3100300000000003E-9</c:v>
                </c:pt>
                <c:pt idx="106">
                  <c:v>1.2805800000000001E-9</c:v>
                </c:pt>
                <c:pt idx="107">
                  <c:v>1.3188600000000001E-9</c:v>
                </c:pt>
                <c:pt idx="108">
                  <c:v>1.2875100000000002E-9</c:v>
                </c:pt>
                <c:pt idx="110">
                  <c:v>1.2830900000000004E-9</c:v>
                </c:pt>
                <c:pt idx="111">
                  <c:v>1.2933700000000001E-9</c:v>
                </c:pt>
                <c:pt idx="112">
                  <c:v>1.3147300000000001E-9</c:v>
                </c:pt>
                <c:pt idx="113">
                  <c:v>1.2476300000000002E-9</c:v>
                </c:pt>
                <c:pt idx="114">
                  <c:v>1.2314600000000002E-9</c:v>
                </c:pt>
                <c:pt idx="116">
                  <c:v>1.3203700000000001E-9</c:v>
                </c:pt>
                <c:pt idx="117">
                  <c:v>1.2152500000000003E-9</c:v>
                </c:pt>
                <c:pt idx="118">
                  <c:v>1.2152500000000003E-9</c:v>
                </c:pt>
                <c:pt idx="119">
                  <c:v>1.2421000000000001E-9</c:v>
                </c:pt>
                <c:pt idx="120">
                  <c:v>1.2421000000000001E-9</c:v>
                </c:pt>
                <c:pt idx="121">
                  <c:v>1.2302900000000003E-9</c:v>
                </c:pt>
                <c:pt idx="122">
                  <c:v>1.2375400000000003E-9</c:v>
                </c:pt>
                <c:pt idx="123">
                  <c:v>1.2114200000000004E-9</c:v>
                </c:pt>
                <c:pt idx="124">
                  <c:v>1.1949400000000004E-9</c:v>
                </c:pt>
                <c:pt idx="125">
                  <c:v>1.0557400000000003E-9</c:v>
                </c:pt>
                <c:pt idx="141">
                  <c:v>1.1685900000000004E-9</c:v>
                </c:pt>
                <c:pt idx="142">
                  <c:v>1.1847800000000001E-9</c:v>
                </c:pt>
                <c:pt idx="143">
                  <c:v>1.1077100000000001E-9</c:v>
                </c:pt>
                <c:pt idx="144">
                  <c:v>1.1577900000000004E-9</c:v>
                </c:pt>
                <c:pt idx="145">
                  <c:v>1.1462900000000002E-9</c:v>
                </c:pt>
                <c:pt idx="146">
                  <c:v>1.1462900000000002E-9</c:v>
                </c:pt>
                <c:pt idx="147">
                  <c:v>1.1396700000000001E-9</c:v>
                </c:pt>
                <c:pt idx="148">
                  <c:v>1.1355100000000004E-9</c:v>
                </c:pt>
                <c:pt idx="149">
                  <c:v>1.1117700000000002E-9</c:v>
                </c:pt>
                <c:pt idx="150">
                  <c:v>1.1038600000000004E-9</c:v>
                </c:pt>
                <c:pt idx="152">
                  <c:v>1.2293700000000003E-9</c:v>
                </c:pt>
                <c:pt idx="153">
                  <c:v>1.1157800000000005E-9</c:v>
                </c:pt>
                <c:pt idx="154">
                  <c:v>1.1157800000000005E-9</c:v>
                </c:pt>
                <c:pt idx="155">
                  <c:v>1.0772700000000004E-9</c:v>
                </c:pt>
                <c:pt idx="156">
                  <c:v>1.0772700000000004E-9</c:v>
                </c:pt>
                <c:pt idx="157">
                  <c:v>1.1122300000000004E-9</c:v>
                </c:pt>
                <c:pt idx="158">
                  <c:v>1.0618300000000003E-9</c:v>
                </c:pt>
                <c:pt idx="159">
                  <c:v>1.0873700000000001E-9</c:v>
                </c:pt>
                <c:pt idx="160">
                  <c:v>1.0929400000000002E-9</c:v>
                </c:pt>
                <c:pt idx="162">
                  <c:v>1.1615100000000001E-9</c:v>
                </c:pt>
                <c:pt idx="163">
                  <c:v>1.1056100000000003E-9</c:v>
                </c:pt>
                <c:pt idx="164">
                  <c:v>1.1056100000000003E-9</c:v>
                </c:pt>
                <c:pt idx="165">
                  <c:v>1.0654900000000002E-9</c:v>
                </c:pt>
                <c:pt idx="166">
                  <c:v>1.0654900000000002E-9</c:v>
                </c:pt>
                <c:pt idx="167">
                  <c:v>1.1325500000000002E-9</c:v>
                </c:pt>
                <c:pt idx="168">
                  <c:v>1.0679000000000004E-9</c:v>
                </c:pt>
                <c:pt idx="169">
                  <c:v>1.0809600000000004E-9</c:v>
                </c:pt>
                <c:pt idx="170">
                  <c:v>1.0456500000000004E-9</c:v>
                </c:pt>
                <c:pt idx="185">
                  <c:v>9.9342999999999995E-10</c:v>
                </c:pt>
                <c:pt idx="186">
                  <c:v>9.9342999999999995E-10</c:v>
                </c:pt>
                <c:pt idx="187">
                  <c:v>9.9688000000000039E-10</c:v>
                </c:pt>
                <c:pt idx="188">
                  <c:v>9.9274000000000003E-10</c:v>
                </c:pt>
                <c:pt idx="189">
                  <c:v>9.6676000000000008E-10</c:v>
                </c:pt>
                <c:pt idx="190">
                  <c:v>9.7672000000000032E-10</c:v>
                </c:pt>
                <c:pt idx="191">
                  <c:v>8.0539000000000067E-10</c:v>
                </c:pt>
                <c:pt idx="193">
                  <c:v>9.9136000000000018E-10</c:v>
                </c:pt>
                <c:pt idx="194">
                  <c:v>9.9136000000000018E-10</c:v>
                </c:pt>
                <c:pt idx="195">
                  <c:v>9.7914999999999987E-10</c:v>
                </c:pt>
                <c:pt idx="196">
                  <c:v>9.7914999999999987E-10</c:v>
                </c:pt>
                <c:pt idx="197">
                  <c:v>9.5469000000000056E-10</c:v>
                </c:pt>
                <c:pt idx="198">
                  <c:v>9.8151000000000026E-10</c:v>
                </c:pt>
                <c:pt idx="199">
                  <c:v>9.8524000000000062E-10</c:v>
                </c:pt>
                <c:pt idx="200">
                  <c:v>9.5415000000000047E-10</c:v>
                </c:pt>
                <c:pt idx="203">
                  <c:v>9.5031000000000062E-10</c:v>
                </c:pt>
                <c:pt idx="204">
                  <c:v>9.5031000000000062E-10</c:v>
                </c:pt>
                <c:pt idx="205">
                  <c:v>9.6251000000000023E-10</c:v>
                </c:pt>
                <c:pt idx="206">
                  <c:v>9.6251000000000023E-10</c:v>
                </c:pt>
                <c:pt idx="207">
                  <c:v>9.1135000000000058E-10</c:v>
                </c:pt>
                <c:pt idx="208">
                  <c:v>9.5608000000000028E-10</c:v>
                </c:pt>
                <c:pt idx="209">
                  <c:v>9.8444000000000038E-10</c:v>
                </c:pt>
                <c:pt idx="210">
                  <c:v>9.2923000000000011E-10</c:v>
                </c:pt>
                <c:pt idx="213">
                  <c:v>9.5628000000000034E-10</c:v>
                </c:pt>
                <c:pt idx="214">
                  <c:v>9.5628000000000034E-10</c:v>
                </c:pt>
                <c:pt idx="215">
                  <c:v>8.8829000000000004E-10</c:v>
                </c:pt>
                <c:pt idx="228">
                  <c:v>8.424100000000002E-10</c:v>
                </c:pt>
                <c:pt idx="230">
                  <c:v>9.6761000000000055E-10</c:v>
                </c:pt>
                <c:pt idx="231">
                  <c:v>9.1272000000000055E-10</c:v>
                </c:pt>
                <c:pt idx="232">
                  <c:v>9.1272000000000055E-10</c:v>
                </c:pt>
                <c:pt idx="233">
                  <c:v>8.9198000000000006E-10</c:v>
                </c:pt>
                <c:pt idx="234">
                  <c:v>8.9198000000000006E-10</c:v>
                </c:pt>
                <c:pt idx="235">
                  <c:v>9.3242000000000038E-10</c:v>
                </c:pt>
                <c:pt idx="236">
                  <c:v>9.378599999999999E-10</c:v>
                </c:pt>
                <c:pt idx="237">
                  <c:v>8.3241000000000044E-10</c:v>
                </c:pt>
                <c:pt idx="238">
                  <c:v>9.0745000000000062E-10</c:v>
                </c:pt>
                <c:pt idx="240">
                  <c:v>9.4577000000000014E-10</c:v>
                </c:pt>
                <c:pt idx="241">
                  <c:v>8.7161999999999993E-10</c:v>
                </c:pt>
                <c:pt idx="242">
                  <c:v>8.7161999999999993E-10</c:v>
                </c:pt>
                <c:pt idx="243">
                  <c:v>8.6946000000000043E-10</c:v>
                </c:pt>
                <c:pt idx="244">
                  <c:v>8.6946000000000043E-10</c:v>
                </c:pt>
                <c:pt idx="245">
                  <c:v>8.5254999999999991E-10</c:v>
                </c:pt>
                <c:pt idx="246">
                  <c:v>8.2059000000000037E-10</c:v>
                </c:pt>
                <c:pt idx="247">
                  <c:v>8.869700000000003E-10</c:v>
                </c:pt>
                <c:pt idx="248">
                  <c:v>8.8875000000000027E-10</c:v>
                </c:pt>
                <c:pt idx="250">
                  <c:v>8.818600000000001E-10</c:v>
                </c:pt>
                <c:pt idx="251">
                  <c:v>8.4598000000000001E-10</c:v>
                </c:pt>
                <c:pt idx="252">
                  <c:v>8.4598000000000001E-10</c:v>
                </c:pt>
                <c:pt idx="253">
                  <c:v>8.0123000000000055E-10</c:v>
                </c:pt>
                <c:pt idx="254">
                  <c:v>8.0123000000000055E-10</c:v>
                </c:pt>
                <c:pt idx="255">
                  <c:v>8.0394000000000002E-10</c:v>
                </c:pt>
                <c:pt idx="256">
                  <c:v>8.2654000000000033E-10</c:v>
                </c:pt>
                <c:pt idx="257">
                  <c:v>8.4017999999999988E-10</c:v>
                </c:pt>
                <c:pt idx="258">
                  <c:v>7.6196000000000013E-10</c:v>
                </c:pt>
                <c:pt idx="271">
                  <c:v>7.5126000000000057E-10</c:v>
                </c:pt>
                <c:pt idx="272">
                  <c:v>7.5126000000000057E-10</c:v>
                </c:pt>
                <c:pt idx="273">
                  <c:v>8.2238000000000021E-10</c:v>
                </c:pt>
                <c:pt idx="274">
                  <c:v>8.0561000000000049E-10</c:v>
                </c:pt>
                <c:pt idx="275">
                  <c:v>8.1931000000000014E-10</c:v>
                </c:pt>
                <c:pt idx="276">
                  <c:v>8.4292000000000064E-10</c:v>
                </c:pt>
                <c:pt idx="278">
                  <c:v>8.677700000000002E-10</c:v>
                </c:pt>
                <c:pt idx="279">
                  <c:v>8.1774000000000011E-10</c:v>
                </c:pt>
                <c:pt idx="280">
                  <c:v>8.1774000000000011E-10</c:v>
                </c:pt>
                <c:pt idx="281">
                  <c:v>7.3807000000000053E-10</c:v>
                </c:pt>
                <c:pt idx="282">
                  <c:v>7.3807000000000053E-10</c:v>
                </c:pt>
                <c:pt idx="283">
                  <c:v>7.7201000000000011E-10</c:v>
                </c:pt>
                <c:pt idx="284">
                  <c:v>7.8555000000000004E-10</c:v>
                </c:pt>
                <c:pt idx="285">
                  <c:v>7.6867999999999987E-10</c:v>
                </c:pt>
                <c:pt idx="286">
                  <c:v>7.4773000000000027E-10</c:v>
                </c:pt>
                <c:pt idx="288">
                  <c:v>8.4071000000000009E-10</c:v>
                </c:pt>
                <c:pt idx="289">
                  <c:v>7.5560000000000016E-10</c:v>
                </c:pt>
                <c:pt idx="290">
                  <c:v>7.5560000000000016E-10</c:v>
                </c:pt>
                <c:pt idx="291">
                  <c:v>7.3907999999999989E-10</c:v>
                </c:pt>
                <c:pt idx="292">
                  <c:v>7.3907999999999989E-10</c:v>
                </c:pt>
                <c:pt idx="293">
                  <c:v>7.5989000000000036E-10</c:v>
                </c:pt>
                <c:pt idx="294">
                  <c:v>7.4599000000000065E-10</c:v>
                </c:pt>
                <c:pt idx="295">
                  <c:v>7.739600000000005E-10</c:v>
                </c:pt>
                <c:pt idx="296">
                  <c:v>7.4354000000000052E-10</c:v>
                </c:pt>
                <c:pt idx="297">
                  <c:v>7.9567E-10</c:v>
                </c:pt>
                <c:pt idx="298">
                  <c:v>8.7988999999999995E-10</c:v>
                </c:pt>
                <c:pt idx="299">
                  <c:v>7.8425000000000006E-10</c:v>
                </c:pt>
                <c:pt idx="300">
                  <c:v>7.8425000000000006E-10</c:v>
                </c:pt>
                <c:pt idx="301">
                  <c:v>7.2727000000000053E-10</c:v>
                </c:pt>
                <c:pt idx="302">
                  <c:v>7.2727000000000053E-10</c:v>
                </c:pt>
                <c:pt idx="303">
                  <c:v>7.8485000000000024E-10</c:v>
                </c:pt>
                <c:pt idx="321">
                  <c:v>7.2087000000000022E-10</c:v>
                </c:pt>
                <c:pt idx="322">
                  <c:v>7.2087000000000022E-10</c:v>
                </c:pt>
                <c:pt idx="323">
                  <c:v>7.1223000000000055E-10</c:v>
                </c:pt>
                <c:pt idx="324">
                  <c:v>6.9135999999999998E-10</c:v>
                </c:pt>
                <c:pt idx="325">
                  <c:v>7.1674000000000057E-10</c:v>
                </c:pt>
                <c:pt idx="326">
                  <c:v>6.8950000000000015E-10</c:v>
                </c:pt>
                <c:pt idx="328">
                  <c:v>7.6012000000000006E-10</c:v>
                </c:pt>
                <c:pt idx="329">
                  <c:v>7.1631999999999986E-10</c:v>
                </c:pt>
                <c:pt idx="330">
                  <c:v>7.1631999999999986E-10</c:v>
                </c:pt>
                <c:pt idx="331">
                  <c:v>6.6850000000000033E-10</c:v>
                </c:pt>
                <c:pt idx="332">
                  <c:v>6.6850000000000033E-10</c:v>
                </c:pt>
                <c:pt idx="333">
                  <c:v>7.0830000000000013E-10</c:v>
                </c:pt>
                <c:pt idx="334">
                  <c:v>6.3535000000000029E-10</c:v>
                </c:pt>
                <c:pt idx="335">
                  <c:v>6.8976000000000031E-10</c:v>
                </c:pt>
                <c:pt idx="336">
                  <c:v>6.4937000000000021E-10</c:v>
                </c:pt>
                <c:pt idx="338">
                  <c:v>7.8504000000000042E-10</c:v>
                </c:pt>
                <c:pt idx="339">
                  <c:v>6.6329000000000051E-10</c:v>
                </c:pt>
                <c:pt idx="340">
                  <c:v>6.6329000000000051E-10</c:v>
                </c:pt>
                <c:pt idx="341">
                  <c:v>6.9413000000000037E-10</c:v>
                </c:pt>
                <c:pt idx="342">
                  <c:v>6.9413000000000037E-10</c:v>
                </c:pt>
                <c:pt idx="343">
                  <c:v>6.8338000000000059E-10</c:v>
                </c:pt>
                <c:pt idx="344">
                  <c:v>6.9388000000000009E-10</c:v>
                </c:pt>
                <c:pt idx="345">
                  <c:v>6.7066000000000066E-10</c:v>
                </c:pt>
                <c:pt idx="346">
                  <c:v>6.7989000000000064E-10</c:v>
                </c:pt>
                <c:pt idx="348">
                  <c:v>7.7001000000000032E-10</c:v>
                </c:pt>
                <c:pt idx="349">
                  <c:v>6.7338000000000001E-10</c:v>
                </c:pt>
                <c:pt idx="350">
                  <c:v>6.7338000000000001E-10</c:v>
                </c:pt>
                <c:pt idx="351">
                  <c:v>6.8340000000000035E-10</c:v>
                </c:pt>
                <c:pt idx="352">
                  <c:v>6.8340000000000035E-10</c:v>
                </c:pt>
                <c:pt idx="353">
                  <c:v>6.2072000000000031E-10</c:v>
                </c:pt>
                <c:pt idx="354">
                  <c:v>6.5362000000000007E-10</c:v>
                </c:pt>
                <c:pt idx="355">
                  <c:v>6.7181999999999986E-10</c:v>
                </c:pt>
                <c:pt idx="368">
                  <c:v>7.2503000000000034E-10</c:v>
                </c:pt>
                <c:pt idx="369">
                  <c:v>6.3120000000000005E-10</c:v>
                </c:pt>
                <c:pt idx="370">
                  <c:v>6.3120000000000005E-10</c:v>
                </c:pt>
                <c:pt idx="371">
                  <c:v>6.3790999999999992E-10</c:v>
                </c:pt>
                <c:pt idx="372">
                  <c:v>6.3790999999999992E-10</c:v>
                </c:pt>
                <c:pt idx="373">
                  <c:v>6.5704000000000004E-10</c:v>
                </c:pt>
                <c:pt idx="374">
                  <c:v>6.6602000000000056E-10</c:v>
                </c:pt>
                <c:pt idx="375">
                  <c:v>6.028800000000003E-10</c:v>
                </c:pt>
                <c:pt idx="376">
                  <c:v>6.7207000000000014E-10</c:v>
                </c:pt>
                <c:pt idx="377">
                  <c:v>7.4228999999999993E-10</c:v>
                </c:pt>
                <c:pt idx="378">
                  <c:v>7.0884000000000021E-10</c:v>
                </c:pt>
                <c:pt idx="379">
                  <c:v>6.3373000000000004E-10</c:v>
                </c:pt>
                <c:pt idx="380">
                  <c:v>6.3373000000000004E-10</c:v>
                </c:pt>
                <c:pt idx="381">
                  <c:v>6.5632000000000048E-10</c:v>
                </c:pt>
                <c:pt idx="382">
                  <c:v>6.5632000000000048E-10</c:v>
                </c:pt>
                <c:pt idx="383">
                  <c:v>6.4339000000000061E-10</c:v>
                </c:pt>
                <c:pt idx="384">
                  <c:v>6.1157000000000019E-10</c:v>
                </c:pt>
                <c:pt idx="385">
                  <c:v>6.7734999999999994E-10</c:v>
                </c:pt>
                <c:pt idx="386">
                  <c:v>6.1343000000000002E-10</c:v>
                </c:pt>
                <c:pt idx="388">
                  <c:v>7.0130000000000046E-10</c:v>
                </c:pt>
                <c:pt idx="389">
                  <c:v>5.9928000000000002E-10</c:v>
                </c:pt>
                <c:pt idx="390">
                  <c:v>5.9928000000000002E-10</c:v>
                </c:pt>
                <c:pt idx="391">
                  <c:v>6.7362000000000041E-10</c:v>
                </c:pt>
                <c:pt idx="392">
                  <c:v>6.4631000000000001E-10</c:v>
                </c:pt>
                <c:pt idx="393">
                  <c:v>5.884899999999999E-10</c:v>
                </c:pt>
                <c:pt idx="394">
                  <c:v>6.0029000000000021E-10</c:v>
                </c:pt>
                <c:pt idx="395">
                  <c:v>4.3607000000000054E-10</c:v>
                </c:pt>
                <c:pt idx="396">
                  <c:v>7.2693000000000051E-10</c:v>
                </c:pt>
                <c:pt idx="397">
                  <c:v>6.1838000000000051E-10</c:v>
                </c:pt>
                <c:pt idx="398">
                  <c:v>6.1838000000000051E-10</c:v>
                </c:pt>
                <c:pt idx="399">
                  <c:v>6.4303E-10</c:v>
                </c:pt>
                <c:pt idx="400">
                  <c:v>6.4303E-10</c:v>
                </c:pt>
                <c:pt idx="431">
                  <c:v>4.6708999999999988E-10</c:v>
                </c:pt>
                <c:pt idx="432">
                  <c:v>5.9885000000000026E-10</c:v>
                </c:pt>
                <c:pt idx="433">
                  <c:v>5.7915000000000042E-10</c:v>
                </c:pt>
                <c:pt idx="434">
                  <c:v>6.1381000000000039E-10</c:v>
                </c:pt>
                <c:pt idx="436">
                  <c:v>6.9350000000000055E-10</c:v>
                </c:pt>
                <c:pt idx="437">
                  <c:v>5.7203000000000056E-10</c:v>
                </c:pt>
                <c:pt idx="438">
                  <c:v>5.7203000000000056E-10</c:v>
                </c:pt>
                <c:pt idx="439">
                  <c:v>5.840300000000001E-10</c:v>
                </c:pt>
                <c:pt idx="440">
                  <c:v>5.840300000000001E-10</c:v>
                </c:pt>
                <c:pt idx="441">
                  <c:v>6.0317999999999998E-10</c:v>
                </c:pt>
                <c:pt idx="442">
                  <c:v>6.0388000000000061E-10</c:v>
                </c:pt>
                <c:pt idx="443">
                  <c:v>5.4131999999999995E-10</c:v>
                </c:pt>
                <c:pt idx="444">
                  <c:v>5.7330999999999996E-10</c:v>
                </c:pt>
                <c:pt idx="445">
                  <c:v>4.1892000000000045E-10</c:v>
                </c:pt>
                <c:pt idx="446">
                  <c:v>6.2959000000000051E-10</c:v>
                </c:pt>
                <c:pt idx="447">
                  <c:v>5.642500000000004E-10</c:v>
                </c:pt>
                <c:pt idx="448">
                  <c:v>5.642500000000004E-10</c:v>
                </c:pt>
                <c:pt idx="449">
                  <c:v>5.6018000000000002E-10</c:v>
                </c:pt>
                <c:pt idx="450">
                  <c:v>5.6018000000000002E-10</c:v>
                </c:pt>
                <c:pt idx="451">
                  <c:v>5.4073000000000047E-10</c:v>
                </c:pt>
                <c:pt idx="452">
                  <c:v>5.6694999999999999E-10</c:v>
                </c:pt>
                <c:pt idx="453">
                  <c:v>5.5184999999999991E-10</c:v>
                </c:pt>
                <c:pt idx="454">
                  <c:v>5.4456000000000044E-10</c:v>
                </c:pt>
                <c:pt idx="455">
                  <c:v>6.5560999999999997E-10</c:v>
                </c:pt>
                <c:pt idx="456">
                  <c:v>6.6715000000000012E-10</c:v>
                </c:pt>
                <c:pt idx="457">
                  <c:v>5.985900000000001E-10</c:v>
                </c:pt>
                <c:pt idx="458">
                  <c:v>5.985900000000001E-10</c:v>
                </c:pt>
                <c:pt idx="459">
                  <c:v>5.5156999999999999E-10</c:v>
                </c:pt>
                <c:pt idx="460">
                  <c:v>5.5156999999999999E-10</c:v>
                </c:pt>
                <c:pt idx="461">
                  <c:v>5.4986999999999988E-10</c:v>
                </c:pt>
                <c:pt idx="462">
                  <c:v>5.772900000000006E-10</c:v>
                </c:pt>
                <c:pt idx="463">
                  <c:v>5.2084000000000045E-10</c:v>
                </c:pt>
                <c:pt idx="464">
                  <c:v>5.8016000000000061E-10</c:v>
                </c:pt>
                <c:pt idx="467">
                  <c:v>4.7439000000000005E-10</c:v>
                </c:pt>
                <c:pt idx="468">
                  <c:v>4.7439000000000005E-10</c:v>
                </c:pt>
                <c:pt idx="469">
                  <c:v>5.4879000000000054E-10</c:v>
                </c:pt>
                <c:pt idx="470">
                  <c:v>5.1660000000000047E-10</c:v>
                </c:pt>
                <c:pt idx="471">
                  <c:v>5.5145000000000061E-10</c:v>
                </c:pt>
                <c:pt idx="472">
                  <c:v>5.5982000000000024E-10</c:v>
                </c:pt>
                <c:pt idx="474">
                  <c:v>6.2337000000000051E-10</c:v>
                </c:pt>
                <c:pt idx="475">
                  <c:v>5.5577000000000045E-10</c:v>
                </c:pt>
                <c:pt idx="476">
                  <c:v>5.5577000000000045E-10</c:v>
                </c:pt>
                <c:pt idx="477">
                  <c:v>5.3220000000000029E-10</c:v>
                </c:pt>
                <c:pt idx="478">
                  <c:v>5.3220000000000029E-10</c:v>
                </c:pt>
                <c:pt idx="479">
                  <c:v>5.6986000000000035E-10</c:v>
                </c:pt>
                <c:pt idx="480">
                  <c:v>5.634900000000005E-10</c:v>
                </c:pt>
                <c:pt idx="481">
                  <c:v>5.3159000000000023E-10</c:v>
                </c:pt>
                <c:pt idx="482">
                  <c:v>5.6106000000000013E-10</c:v>
                </c:pt>
                <c:pt idx="484">
                  <c:v>5.9556000000000037E-10</c:v>
                </c:pt>
                <c:pt idx="485">
                  <c:v>4.9808000000000041E-10</c:v>
                </c:pt>
                <c:pt idx="486">
                  <c:v>5.338400000000003E-10</c:v>
                </c:pt>
                <c:pt idx="487">
                  <c:v>5.6471000000000063E-10</c:v>
                </c:pt>
                <c:pt idx="488">
                  <c:v>5.6471000000000063E-10</c:v>
                </c:pt>
                <c:pt idx="489">
                  <c:v>5.3350000000000028E-10</c:v>
                </c:pt>
                <c:pt idx="490">
                  <c:v>5.3494000000000022E-10</c:v>
                </c:pt>
                <c:pt idx="491">
                  <c:v>5.0944000000000026E-10</c:v>
                </c:pt>
                <c:pt idx="492">
                  <c:v>5.2558000000000016E-10</c:v>
                </c:pt>
                <c:pt idx="494">
                  <c:v>5.9992000000000055E-10</c:v>
                </c:pt>
                <c:pt idx="495">
                  <c:v>4.7855000000000017E-10</c:v>
                </c:pt>
                <c:pt idx="496">
                  <c:v>4.7855000000000017E-10</c:v>
                </c:pt>
                <c:pt idx="497">
                  <c:v>5.1170000000000021E-10</c:v>
                </c:pt>
                <c:pt idx="498">
                  <c:v>5.1170000000000021E-10</c:v>
                </c:pt>
                <c:pt idx="499">
                  <c:v>4.8499E-10</c:v>
                </c:pt>
                <c:pt idx="500">
                  <c:v>5.2292999999999997E-10</c:v>
                </c:pt>
                <c:pt idx="501">
                  <c:v>5.0495E-10</c:v>
                </c:pt>
                <c:pt idx="502">
                  <c:v>4.882900000000006E-10</c:v>
                </c:pt>
                <c:pt idx="504">
                  <c:v>5.8739999999999985E-10</c:v>
                </c:pt>
                <c:pt idx="505">
                  <c:v>5.2247000000000057E-10</c:v>
                </c:pt>
                <c:pt idx="506">
                  <c:v>5.2247000000000057E-10</c:v>
                </c:pt>
                <c:pt idx="507">
                  <c:v>4.7870999999999989E-10</c:v>
                </c:pt>
                <c:pt idx="508">
                  <c:v>4.7870999999999989E-10</c:v>
                </c:pt>
                <c:pt idx="509">
                  <c:v>4.9996999999999988E-10</c:v>
                </c:pt>
                <c:pt idx="510">
                  <c:v>5.3973000000000016E-10</c:v>
                </c:pt>
                <c:pt idx="511">
                  <c:v>4.8654000000000027E-10</c:v>
                </c:pt>
                <c:pt idx="512">
                  <c:v>5.3906999999999988E-10</c:v>
                </c:pt>
                <c:pt idx="513">
                  <c:v>5.240299999999999E-10</c:v>
                </c:pt>
                <c:pt idx="514">
                  <c:v>5.9178000000000062E-10</c:v>
                </c:pt>
                <c:pt idx="515">
                  <c:v>4.8611000000000051E-10</c:v>
                </c:pt>
                <c:pt idx="516">
                  <c:v>4.8611000000000051E-10</c:v>
                </c:pt>
                <c:pt idx="517">
                  <c:v>4.9206000000000047E-10</c:v>
                </c:pt>
                <c:pt idx="518">
                  <c:v>4.9206000000000047E-10</c:v>
                </c:pt>
                <c:pt idx="519">
                  <c:v>5.0636000000000031E-10</c:v>
                </c:pt>
                <c:pt idx="520">
                  <c:v>4.4883999999999987E-10</c:v>
                </c:pt>
                <c:pt idx="521">
                  <c:v>5.1995000000000046E-10</c:v>
                </c:pt>
                <c:pt idx="522">
                  <c:v>4.7643000000000018E-10</c:v>
                </c:pt>
                <c:pt idx="524">
                  <c:v>5.3964000000000042E-10</c:v>
                </c:pt>
                <c:pt idx="525">
                  <c:v>5.0688000000000063E-10</c:v>
                </c:pt>
                <c:pt idx="526">
                  <c:v>5.0688000000000063E-10</c:v>
                </c:pt>
                <c:pt idx="527">
                  <c:v>4.5546999999999988E-10</c:v>
                </c:pt>
                <c:pt idx="528">
                  <c:v>4.5546999999999988E-10</c:v>
                </c:pt>
                <c:pt idx="529">
                  <c:v>4.9958000000000046E-10</c:v>
                </c:pt>
                <c:pt idx="530">
                  <c:v>5.0282000000000013E-10</c:v>
                </c:pt>
                <c:pt idx="531">
                  <c:v>4.8082999999999988E-10</c:v>
                </c:pt>
                <c:pt idx="532">
                  <c:v>4.7951000000000014E-10</c:v>
                </c:pt>
                <c:pt idx="534">
                  <c:v>5.890800000000002E-10</c:v>
                </c:pt>
                <c:pt idx="535">
                  <c:v>4.7791000000000047E-10</c:v>
                </c:pt>
                <c:pt idx="536">
                  <c:v>4.7791000000000047E-10</c:v>
                </c:pt>
                <c:pt idx="537">
                  <c:v>4.8755000000000045E-10</c:v>
                </c:pt>
                <c:pt idx="538">
                  <c:v>4.8755000000000045E-10</c:v>
                </c:pt>
                <c:pt idx="539">
                  <c:v>4.759500000000002E-10</c:v>
                </c:pt>
                <c:pt idx="540">
                  <c:v>5.4534999999999998E-10</c:v>
                </c:pt>
                <c:pt idx="541">
                  <c:v>4.5915000000000001E-10</c:v>
                </c:pt>
                <c:pt idx="542">
                  <c:v>4.8711999999999986E-10</c:v>
                </c:pt>
                <c:pt idx="543">
                  <c:v>5.0283999999999989E-10</c:v>
                </c:pt>
                <c:pt idx="544">
                  <c:v>5.2974000000000028E-10</c:v>
                </c:pt>
                <c:pt idx="545">
                  <c:v>5.1001999999999986E-10</c:v>
                </c:pt>
                <c:pt idx="546">
                  <c:v>5.1001999999999986E-10</c:v>
                </c:pt>
                <c:pt idx="547">
                  <c:v>5.0741000000000001E-10</c:v>
                </c:pt>
                <c:pt idx="548">
                  <c:v>4.9608000000000063E-10</c:v>
                </c:pt>
                <c:pt idx="549">
                  <c:v>4.9408000000000001E-10</c:v>
                </c:pt>
                <c:pt idx="550">
                  <c:v>4.7719000000000009E-10</c:v>
                </c:pt>
                <c:pt idx="552">
                  <c:v>5.5273999999999989E-10</c:v>
                </c:pt>
                <c:pt idx="553">
                  <c:v>4.5276000000000041E-10</c:v>
                </c:pt>
                <c:pt idx="554">
                  <c:v>4.5276000000000041E-10</c:v>
                </c:pt>
                <c:pt idx="555">
                  <c:v>4.5892000000000031E-10</c:v>
                </c:pt>
                <c:pt idx="556">
                  <c:v>4.5892000000000031E-10</c:v>
                </c:pt>
                <c:pt idx="557">
                  <c:v>5.4148000000000049E-10</c:v>
                </c:pt>
                <c:pt idx="558">
                  <c:v>4.5828000000000061E-10</c:v>
                </c:pt>
                <c:pt idx="559">
                  <c:v>5.0699000000000013E-10</c:v>
                </c:pt>
                <c:pt idx="560">
                  <c:v>4.7589999999999998E-10</c:v>
                </c:pt>
                <c:pt idx="561" formatCode="0.00E+00">
                  <c:v>5.0000000000000003E-10</c:v>
                </c:pt>
                <c:pt idx="562">
                  <c:v>5.5243000000000034E-10</c:v>
                </c:pt>
                <c:pt idx="563">
                  <c:v>4.7587000000000034E-10</c:v>
                </c:pt>
                <c:pt idx="564">
                  <c:v>4.7587000000000034E-10</c:v>
                </c:pt>
                <c:pt idx="565">
                  <c:v>4.6793000000000047E-10</c:v>
                </c:pt>
                <c:pt idx="566">
                  <c:v>4.5894999999999995E-10</c:v>
                </c:pt>
                <c:pt idx="567">
                  <c:v>4.7811000000000053E-10</c:v>
                </c:pt>
                <c:pt idx="568">
                  <c:v>4.8430000000000008E-10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C3B-4FAC-AA82-8BB6ADBC5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526600"/>
        <c:axId val="429522664"/>
      </c:scatterChart>
      <c:valAx>
        <c:axId val="429526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  <a:r>
                  <a:rPr lang="en-US" baseline="0"/>
                  <a:t> Elapsed (s)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522664"/>
        <c:crosses val="autoZero"/>
        <c:crossBetween val="midCat"/>
      </c:valAx>
      <c:valAx>
        <c:axId val="429522664"/>
        <c:scaling>
          <c:orientation val="minMax"/>
          <c:max val="3.0000000000000012E-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/>
                  <a:t>Ghost Current (A)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5266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Gun Vacuum Rise over time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Gun Vacuum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4.183398992445294E-2"/>
                  <c:y val="0.1872005724871319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'Ghost Current and Gun Vacuum'!$I$2:$I$533</c:f>
              <c:numCache>
                <c:formatCode>General</c:formatCode>
                <c:ptCount val="5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</c:numCache>
            </c:numRef>
          </c:xVal>
          <c:yVal>
            <c:numRef>
              <c:f>'Ghost Current and Gun Vacuum'!$P$2:$P$533</c:f>
              <c:numCache>
                <c:formatCode>General</c:formatCode>
                <c:ptCount val="532"/>
                <c:pt idx="0">
                  <c:v>5.69E-10</c:v>
                </c:pt>
                <c:pt idx="1">
                  <c:v>5.7899999999999997E-10</c:v>
                </c:pt>
                <c:pt idx="2">
                  <c:v>6.0899999999999996E-10</c:v>
                </c:pt>
                <c:pt idx="3">
                  <c:v>6.89E-10</c:v>
                </c:pt>
                <c:pt idx="4">
                  <c:v>8.0999999999999999E-10</c:v>
                </c:pt>
                <c:pt idx="5">
                  <c:v>9.6900000000000007E-10</c:v>
                </c:pt>
                <c:pt idx="6">
                  <c:v>1.1200000000000001E-9</c:v>
                </c:pt>
                <c:pt idx="7">
                  <c:v>1.31E-9</c:v>
                </c:pt>
                <c:pt idx="8">
                  <c:v>1.5199999999999999E-9</c:v>
                </c:pt>
                <c:pt idx="9">
                  <c:v>1.74E-9</c:v>
                </c:pt>
                <c:pt idx="10">
                  <c:v>1.9399999999999999E-9</c:v>
                </c:pt>
                <c:pt idx="11">
                  <c:v>2.1499999999999998E-9</c:v>
                </c:pt>
                <c:pt idx="12">
                  <c:v>2.33E-9</c:v>
                </c:pt>
                <c:pt idx="13">
                  <c:v>2.5300000000000002E-9</c:v>
                </c:pt>
                <c:pt idx="14">
                  <c:v>2.7099999999999999E-9</c:v>
                </c:pt>
                <c:pt idx="15">
                  <c:v>2.88E-9</c:v>
                </c:pt>
                <c:pt idx="16">
                  <c:v>3.0399999999999998E-9</c:v>
                </c:pt>
                <c:pt idx="17">
                  <c:v>3.1800000000000002E-9</c:v>
                </c:pt>
                <c:pt idx="18">
                  <c:v>3.3099999999999999E-9</c:v>
                </c:pt>
                <c:pt idx="19">
                  <c:v>3.4299999999999999E-9</c:v>
                </c:pt>
                <c:pt idx="20">
                  <c:v>3.5600000000000001E-9</c:v>
                </c:pt>
                <c:pt idx="21">
                  <c:v>3.6800000000000001E-9</c:v>
                </c:pt>
                <c:pt idx="22">
                  <c:v>3.7799999999999998E-9</c:v>
                </c:pt>
                <c:pt idx="23">
                  <c:v>3.8799999999999998E-9</c:v>
                </c:pt>
                <c:pt idx="24">
                  <c:v>3.9799999999999999E-9</c:v>
                </c:pt>
                <c:pt idx="25">
                  <c:v>4.0700000000000002E-9</c:v>
                </c:pt>
                <c:pt idx="26">
                  <c:v>4.1400000000000002E-9</c:v>
                </c:pt>
                <c:pt idx="27">
                  <c:v>4.2199999999999999E-9</c:v>
                </c:pt>
                <c:pt idx="28">
                  <c:v>4.2899999999999999E-9</c:v>
                </c:pt>
                <c:pt idx="29">
                  <c:v>4.3699999999999996E-9</c:v>
                </c:pt>
                <c:pt idx="30">
                  <c:v>4.4500000000000001E-9</c:v>
                </c:pt>
                <c:pt idx="31">
                  <c:v>4.5100000000000003E-9</c:v>
                </c:pt>
                <c:pt idx="32">
                  <c:v>4.5699999999999997E-9</c:v>
                </c:pt>
                <c:pt idx="33">
                  <c:v>4.6399999999999997E-9</c:v>
                </c:pt>
                <c:pt idx="34">
                  <c:v>4.7099999999999997E-9</c:v>
                </c:pt>
                <c:pt idx="35">
                  <c:v>4.7600000000000001E-9</c:v>
                </c:pt>
                <c:pt idx="36">
                  <c:v>4.8300000000000001E-9</c:v>
                </c:pt>
                <c:pt idx="37">
                  <c:v>4.9E-9</c:v>
                </c:pt>
                <c:pt idx="38">
                  <c:v>4.97E-9</c:v>
                </c:pt>
                <c:pt idx="39">
                  <c:v>5.0199999999999996E-9</c:v>
                </c:pt>
                <c:pt idx="40">
                  <c:v>5.0799999999999998E-9</c:v>
                </c:pt>
                <c:pt idx="41">
                  <c:v>5.1199999999999997E-9</c:v>
                </c:pt>
                <c:pt idx="42">
                  <c:v>5.2000000000000002E-9</c:v>
                </c:pt>
                <c:pt idx="43">
                  <c:v>5.2400000000000001E-9</c:v>
                </c:pt>
                <c:pt idx="44">
                  <c:v>5.3100000000000001E-9</c:v>
                </c:pt>
                <c:pt idx="45">
                  <c:v>5.3599999999999997E-9</c:v>
                </c:pt>
                <c:pt idx="46">
                  <c:v>5.4199999999999999E-9</c:v>
                </c:pt>
                <c:pt idx="47">
                  <c:v>5.4599999999999998E-9</c:v>
                </c:pt>
                <c:pt idx="48">
                  <c:v>5.5100000000000002E-9</c:v>
                </c:pt>
                <c:pt idx="49">
                  <c:v>5.5400000000000003E-9</c:v>
                </c:pt>
                <c:pt idx="50">
                  <c:v>5.5899999999999999E-9</c:v>
                </c:pt>
                <c:pt idx="51">
                  <c:v>5.6299999999999998E-9</c:v>
                </c:pt>
                <c:pt idx="52">
                  <c:v>5.6800000000000002E-9</c:v>
                </c:pt>
                <c:pt idx="53">
                  <c:v>5.7299999999999999E-9</c:v>
                </c:pt>
                <c:pt idx="54">
                  <c:v>5.7800000000000003E-9</c:v>
                </c:pt>
                <c:pt idx="55">
                  <c:v>5.8200000000000002E-9</c:v>
                </c:pt>
                <c:pt idx="56">
                  <c:v>5.8699999999999998E-9</c:v>
                </c:pt>
                <c:pt idx="57">
                  <c:v>5.9399999999999998E-9</c:v>
                </c:pt>
                <c:pt idx="58">
                  <c:v>6E-9</c:v>
                </c:pt>
                <c:pt idx="59">
                  <c:v>6.0699999999999999E-9</c:v>
                </c:pt>
                <c:pt idx="60">
                  <c:v>6.1300000000000001E-9</c:v>
                </c:pt>
                <c:pt idx="61">
                  <c:v>6.1600000000000002E-9</c:v>
                </c:pt>
                <c:pt idx="62">
                  <c:v>6.2099999999999999E-9</c:v>
                </c:pt>
                <c:pt idx="63">
                  <c:v>6.2300000000000002E-9</c:v>
                </c:pt>
                <c:pt idx="64">
                  <c:v>6.2600000000000003E-9</c:v>
                </c:pt>
                <c:pt idx="65">
                  <c:v>6.2700000000000001E-9</c:v>
                </c:pt>
                <c:pt idx="66">
                  <c:v>6.2799999999999998E-9</c:v>
                </c:pt>
                <c:pt idx="67">
                  <c:v>6.3000000000000002E-9</c:v>
                </c:pt>
                <c:pt idx="68">
                  <c:v>6.3099999999999999E-9</c:v>
                </c:pt>
                <c:pt idx="69">
                  <c:v>6.3099999999999999E-9</c:v>
                </c:pt>
                <c:pt idx="70">
                  <c:v>6.3099999999999999E-9</c:v>
                </c:pt>
                <c:pt idx="71">
                  <c:v>6.3000000000000002E-9</c:v>
                </c:pt>
                <c:pt idx="72">
                  <c:v>6.3199999999999997E-9</c:v>
                </c:pt>
                <c:pt idx="73">
                  <c:v>6.3499999999999998E-9</c:v>
                </c:pt>
                <c:pt idx="74">
                  <c:v>6.3600000000000004E-9</c:v>
                </c:pt>
                <c:pt idx="75">
                  <c:v>6.3600000000000004E-9</c:v>
                </c:pt>
                <c:pt idx="76">
                  <c:v>6.3899999999999996E-9</c:v>
                </c:pt>
                <c:pt idx="77">
                  <c:v>6.3899999999999996E-9</c:v>
                </c:pt>
                <c:pt idx="78">
                  <c:v>6.4199999999999998E-9</c:v>
                </c:pt>
                <c:pt idx="79">
                  <c:v>6.4499999999999999E-9</c:v>
                </c:pt>
                <c:pt idx="80">
                  <c:v>6.4400000000000001E-9</c:v>
                </c:pt>
                <c:pt idx="81">
                  <c:v>6.48E-9</c:v>
                </c:pt>
                <c:pt idx="82">
                  <c:v>6.5000000000000003E-9</c:v>
                </c:pt>
                <c:pt idx="83">
                  <c:v>6.5000000000000003E-9</c:v>
                </c:pt>
                <c:pt idx="84">
                  <c:v>6.5499999999999999E-9</c:v>
                </c:pt>
                <c:pt idx="85">
                  <c:v>6.5599999999999997E-9</c:v>
                </c:pt>
                <c:pt idx="86">
                  <c:v>6.6000000000000004E-9</c:v>
                </c:pt>
                <c:pt idx="87">
                  <c:v>6.6299999999999996E-9</c:v>
                </c:pt>
                <c:pt idx="88">
                  <c:v>6.6800000000000001E-9</c:v>
                </c:pt>
                <c:pt idx="89">
                  <c:v>6.6800000000000001E-9</c:v>
                </c:pt>
                <c:pt idx="90">
                  <c:v>6.7100000000000002E-9</c:v>
                </c:pt>
                <c:pt idx="91">
                  <c:v>6.7400000000000003E-9</c:v>
                </c:pt>
                <c:pt idx="92">
                  <c:v>6.7899999999999999E-9</c:v>
                </c:pt>
                <c:pt idx="93">
                  <c:v>6.7899999999999999E-9</c:v>
                </c:pt>
                <c:pt idx="94">
                  <c:v>6.8299999999999998E-9</c:v>
                </c:pt>
                <c:pt idx="95">
                  <c:v>6.8500000000000001E-9</c:v>
                </c:pt>
                <c:pt idx="96">
                  <c:v>6.8699999999999996E-9</c:v>
                </c:pt>
                <c:pt idx="97">
                  <c:v>6.8999999999999997E-9</c:v>
                </c:pt>
                <c:pt idx="98">
                  <c:v>6.9299999999999999E-9</c:v>
                </c:pt>
                <c:pt idx="99">
                  <c:v>6.96E-9</c:v>
                </c:pt>
                <c:pt idx="100">
                  <c:v>6.9999999999999998E-9</c:v>
                </c:pt>
                <c:pt idx="101">
                  <c:v>7.0299999999999999E-9</c:v>
                </c:pt>
                <c:pt idx="102">
                  <c:v>7.0399999999999997E-9</c:v>
                </c:pt>
                <c:pt idx="103">
                  <c:v>7.0500000000000003E-9</c:v>
                </c:pt>
                <c:pt idx="104">
                  <c:v>7.06E-9</c:v>
                </c:pt>
                <c:pt idx="105">
                  <c:v>7.0699999999999998E-9</c:v>
                </c:pt>
                <c:pt idx="106">
                  <c:v>7.0800000000000004E-9</c:v>
                </c:pt>
                <c:pt idx="107">
                  <c:v>7.0999999999999999E-9</c:v>
                </c:pt>
                <c:pt idx="108">
                  <c:v>7.1099999999999996E-9</c:v>
                </c:pt>
                <c:pt idx="109">
                  <c:v>7.1099999999999996E-9</c:v>
                </c:pt>
                <c:pt idx="110">
                  <c:v>7.1099999999999996E-9</c:v>
                </c:pt>
                <c:pt idx="111">
                  <c:v>7.13E-9</c:v>
                </c:pt>
                <c:pt idx="112">
                  <c:v>7.1399999999999997E-9</c:v>
                </c:pt>
                <c:pt idx="113">
                  <c:v>7.1500000000000003E-9</c:v>
                </c:pt>
                <c:pt idx="114">
                  <c:v>7.1500000000000003E-9</c:v>
                </c:pt>
                <c:pt idx="115">
                  <c:v>7.1699999999999998E-9</c:v>
                </c:pt>
                <c:pt idx="116">
                  <c:v>7.1900000000000002E-9</c:v>
                </c:pt>
                <c:pt idx="117">
                  <c:v>7.1900000000000002E-9</c:v>
                </c:pt>
                <c:pt idx="118">
                  <c:v>7.2099999999999997E-9</c:v>
                </c:pt>
                <c:pt idx="119">
                  <c:v>7.2300000000000001E-9</c:v>
                </c:pt>
                <c:pt idx="120">
                  <c:v>7.2500000000000004E-9</c:v>
                </c:pt>
                <c:pt idx="121">
                  <c:v>7.2699999999999999E-9</c:v>
                </c:pt>
                <c:pt idx="122">
                  <c:v>7.2799999999999997E-9</c:v>
                </c:pt>
                <c:pt idx="123">
                  <c:v>7.2799999999999997E-9</c:v>
                </c:pt>
                <c:pt idx="124">
                  <c:v>7.2799999999999997E-9</c:v>
                </c:pt>
                <c:pt idx="125">
                  <c:v>7.3E-9</c:v>
                </c:pt>
                <c:pt idx="126">
                  <c:v>7.3499999999999996E-9</c:v>
                </c:pt>
                <c:pt idx="127">
                  <c:v>7.37E-9</c:v>
                </c:pt>
                <c:pt idx="128">
                  <c:v>7.4099999999999998E-9</c:v>
                </c:pt>
                <c:pt idx="129">
                  <c:v>7.4199999999999996E-9</c:v>
                </c:pt>
                <c:pt idx="130">
                  <c:v>7.44E-9</c:v>
                </c:pt>
                <c:pt idx="131">
                  <c:v>7.4600000000000003E-9</c:v>
                </c:pt>
                <c:pt idx="132">
                  <c:v>7.4499999999999997E-9</c:v>
                </c:pt>
                <c:pt idx="133">
                  <c:v>7.4600000000000003E-9</c:v>
                </c:pt>
                <c:pt idx="134">
                  <c:v>7.4600000000000003E-9</c:v>
                </c:pt>
                <c:pt idx="135">
                  <c:v>7.4499999999999997E-9</c:v>
                </c:pt>
                <c:pt idx="136">
                  <c:v>7.4600000000000003E-9</c:v>
                </c:pt>
                <c:pt idx="137">
                  <c:v>7.4600000000000003E-9</c:v>
                </c:pt>
                <c:pt idx="138">
                  <c:v>7.4600000000000003E-9</c:v>
                </c:pt>
                <c:pt idx="139">
                  <c:v>7.4499999999999997E-9</c:v>
                </c:pt>
                <c:pt idx="140">
                  <c:v>7.4499999999999997E-9</c:v>
                </c:pt>
                <c:pt idx="141">
                  <c:v>7.4499999999999997E-9</c:v>
                </c:pt>
                <c:pt idx="142">
                  <c:v>7.4499999999999997E-9</c:v>
                </c:pt>
                <c:pt idx="143">
                  <c:v>7.4499999999999997E-9</c:v>
                </c:pt>
                <c:pt idx="144">
                  <c:v>7.4499999999999997E-9</c:v>
                </c:pt>
                <c:pt idx="145">
                  <c:v>7.4499999999999997E-9</c:v>
                </c:pt>
                <c:pt idx="146">
                  <c:v>7.4700000000000001E-9</c:v>
                </c:pt>
                <c:pt idx="147">
                  <c:v>7.4799999999999998E-9</c:v>
                </c:pt>
                <c:pt idx="148">
                  <c:v>7.4899999999999996E-9</c:v>
                </c:pt>
                <c:pt idx="149">
                  <c:v>7.4999999999999993E-9</c:v>
                </c:pt>
                <c:pt idx="150">
                  <c:v>7.4999999999999993E-9</c:v>
                </c:pt>
                <c:pt idx="151">
                  <c:v>7.5100000000000007E-9</c:v>
                </c:pt>
                <c:pt idx="152">
                  <c:v>7.5200000000000005E-9</c:v>
                </c:pt>
                <c:pt idx="153">
                  <c:v>7.54E-9</c:v>
                </c:pt>
                <c:pt idx="154">
                  <c:v>7.54E-9</c:v>
                </c:pt>
                <c:pt idx="155">
                  <c:v>7.5599999999999995E-9</c:v>
                </c:pt>
                <c:pt idx="156">
                  <c:v>7.5900000000000005E-9</c:v>
                </c:pt>
                <c:pt idx="157">
                  <c:v>7.6000000000000002E-9</c:v>
                </c:pt>
                <c:pt idx="158">
                  <c:v>7.61E-9</c:v>
                </c:pt>
                <c:pt idx="159">
                  <c:v>7.6199999999999997E-9</c:v>
                </c:pt>
                <c:pt idx="160">
                  <c:v>7.6199999999999997E-9</c:v>
                </c:pt>
                <c:pt idx="161">
                  <c:v>7.6299999999999995E-9</c:v>
                </c:pt>
                <c:pt idx="162">
                  <c:v>7.6299999999999995E-9</c:v>
                </c:pt>
                <c:pt idx="163">
                  <c:v>7.6399999999999993E-9</c:v>
                </c:pt>
                <c:pt idx="164">
                  <c:v>7.6600000000000004E-9</c:v>
                </c:pt>
                <c:pt idx="165">
                  <c:v>7.6799999999999999E-9</c:v>
                </c:pt>
                <c:pt idx="166">
                  <c:v>7.6799999999999999E-9</c:v>
                </c:pt>
                <c:pt idx="167">
                  <c:v>7.7099999999999992E-9</c:v>
                </c:pt>
                <c:pt idx="168">
                  <c:v>7.7099999999999992E-9</c:v>
                </c:pt>
                <c:pt idx="169">
                  <c:v>7.7300000000000004E-9</c:v>
                </c:pt>
                <c:pt idx="170">
                  <c:v>7.7400000000000002E-9</c:v>
                </c:pt>
                <c:pt idx="171">
                  <c:v>7.7499999999999999E-9</c:v>
                </c:pt>
                <c:pt idx="172">
                  <c:v>7.7599999999999997E-9</c:v>
                </c:pt>
                <c:pt idx="173">
                  <c:v>7.7699999999999994E-9</c:v>
                </c:pt>
                <c:pt idx="174">
                  <c:v>7.7699999999999994E-9</c:v>
                </c:pt>
                <c:pt idx="175">
                  <c:v>7.7900000000000006E-9</c:v>
                </c:pt>
                <c:pt idx="176">
                  <c:v>7.7900000000000006E-9</c:v>
                </c:pt>
                <c:pt idx="177">
                  <c:v>7.8100000000000001E-9</c:v>
                </c:pt>
                <c:pt idx="178">
                  <c:v>7.8299999999999996E-9</c:v>
                </c:pt>
                <c:pt idx="179">
                  <c:v>7.8399999999999994E-9</c:v>
                </c:pt>
                <c:pt idx="180">
                  <c:v>7.8600000000000006E-9</c:v>
                </c:pt>
                <c:pt idx="181">
                  <c:v>7.8700000000000003E-9</c:v>
                </c:pt>
                <c:pt idx="182">
                  <c:v>7.8800000000000001E-9</c:v>
                </c:pt>
                <c:pt idx="183">
                  <c:v>7.8800000000000001E-9</c:v>
                </c:pt>
                <c:pt idx="184">
                  <c:v>7.8899999999999998E-9</c:v>
                </c:pt>
                <c:pt idx="185">
                  <c:v>7.8899999999999998E-9</c:v>
                </c:pt>
                <c:pt idx="186">
                  <c:v>7.8700000000000003E-9</c:v>
                </c:pt>
                <c:pt idx="187">
                  <c:v>7.8999999999999996E-9</c:v>
                </c:pt>
                <c:pt idx="188">
                  <c:v>7.9200000000000008E-9</c:v>
                </c:pt>
                <c:pt idx="189">
                  <c:v>7.9400000000000003E-9</c:v>
                </c:pt>
                <c:pt idx="190">
                  <c:v>7.9400000000000003E-9</c:v>
                </c:pt>
                <c:pt idx="191">
                  <c:v>7.9400000000000003E-9</c:v>
                </c:pt>
                <c:pt idx="192">
                  <c:v>7.9400000000000003E-9</c:v>
                </c:pt>
                <c:pt idx="193">
                  <c:v>7.9400000000000003E-9</c:v>
                </c:pt>
                <c:pt idx="194">
                  <c:v>7.9400000000000003E-9</c:v>
                </c:pt>
                <c:pt idx="195">
                  <c:v>7.9099999999999994E-9</c:v>
                </c:pt>
                <c:pt idx="196">
                  <c:v>7.9099999999999994E-9</c:v>
                </c:pt>
                <c:pt idx="197">
                  <c:v>7.9200000000000008E-9</c:v>
                </c:pt>
                <c:pt idx="198">
                  <c:v>7.9300000000000005E-9</c:v>
                </c:pt>
                <c:pt idx="199">
                  <c:v>7.9300000000000005E-9</c:v>
                </c:pt>
                <c:pt idx="200">
                  <c:v>7.9400000000000003E-9</c:v>
                </c:pt>
                <c:pt idx="201">
                  <c:v>7.9400000000000003E-9</c:v>
                </c:pt>
                <c:pt idx="202">
                  <c:v>7.9599999999999998E-9</c:v>
                </c:pt>
                <c:pt idx="203">
                  <c:v>7.9799999999999993E-9</c:v>
                </c:pt>
                <c:pt idx="204">
                  <c:v>7.9799999999999993E-9</c:v>
                </c:pt>
                <c:pt idx="205">
                  <c:v>7.9799999999999993E-9</c:v>
                </c:pt>
                <c:pt idx="206">
                  <c:v>7.9799999999999993E-9</c:v>
                </c:pt>
                <c:pt idx="207">
                  <c:v>7.9699999999999996E-9</c:v>
                </c:pt>
                <c:pt idx="208">
                  <c:v>7.9599999999999998E-9</c:v>
                </c:pt>
                <c:pt idx="209">
                  <c:v>7.9500000000000001E-9</c:v>
                </c:pt>
                <c:pt idx="210">
                  <c:v>7.9599999999999998E-9</c:v>
                </c:pt>
                <c:pt idx="211">
                  <c:v>7.9900000000000007E-9</c:v>
                </c:pt>
                <c:pt idx="212">
                  <c:v>8.0100000000000003E-9</c:v>
                </c:pt>
                <c:pt idx="213">
                  <c:v>8.0499999999999993E-9</c:v>
                </c:pt>
                <c:pt idx="214">
                  <c:v>8.0600000000000007E-9</c:v>
                </c:pt>
                <c:pt idx="215">
                  <c:v>8.0600000000000007E-9</c:v>
                </c:pt>
                <c:pt idx="216">
                  <c:v>8.0800000000000002E-9</c:v>
                </c:pt>
                <c:pt idx="217">
                  <c:v>8.0800000000000002E-9</c:v>
                </c:pt>
                <c:pt idx="218">
                  <c:v>8.0800000000000002E-9</c:v>
                </c:pt>
                <c:pt idx="219">
                  <c:v>8.0800000000000002E-9</c:v>
                </c:pt>
                <c:pt idx="220">
                  <c:v>8.0999999999999997E-9</c:v>
                </c:pt>
                <c:pt idx="221">
                  <c:v>8.1099999999999995E-9</c:v>
                </c:pt>
                <c:pt idx="222">
                  <c:v>8.0999999999999997E-9</c:v>
                </c:pt>
                <c:pt idx="223">
                  <c:v>8.1099999999999995E-9</c:v>
                </c:pt>
                <c:pt idx="224">
                  <c:v>8.1400000000000004E-9</c:v>
                </c:pt>
                <c:pt idx="225">
                  <c:v>8.1599999999999999E-9</c:v>
                </c:pt>
                <c:pt idx="226">
                  <c:v>8.1699999999999997E-9</c:v>
                </c:pt>
                <c:pt idx="227">
                  <c:v>8.1799999999999995E-9</c:v>
                </c:pt>
                <c:pt idx="228">
                  <c:v>8.1799999999999995E-9</c:v>
                </c:pt>
                <c:pt idx="229">
                  <c:v>8.1899999999999992E-9</c:v>
                </c:pt>
                <c:pt idx="230">
                  <c:v>8.2100000000000004E-9</c:v>
                </c:pt>
                <c:pt idx="231">
                  <c:v>8.2200000000000002E-9</c:v>
                </c:pt>
                <c:pt idx="232">
                  <c:v>8.2299999999999999E-9</c:v>
                </c:pt>
                <c:pt idx="233">
                  <c:v>8.2399999999999997E-9</c:v>
                </c:pt>
                <c:pt idx="234">
                  <c:v>8.2599999999999992E-9</c:v>
                </c:pt>
                <c:pt idx="235">
                  <c:v>8.2800000000000004E-9</c:v>
                </c:pt>
                <c:pt idx="236">
                  <c:v>8.2999999999999999E-9</c:v>
                </c:pt>
                <c:pt idx="237">
                  <c:v>8.2900000000000001E-9</c:v>
                </c:pt>
                <c:pt idx="238">
                  <c:v>8.3099999999999996E-9</c:v>
                </c:pt>
                <c:pt idx="239">
                  <c:v>8.2999999999999999E-9</c:v>
                </c:pt>
                <c:pt idx="240">
                  <c:v>8.2999999999999999E-9</c:v>
                </c:pt>
                <c:pt idx="241">
                  <c:v>8.2999999999999999E-9</c:v>
                </c:pt>
                <c:pt idx="242">
                  <c:v>8.2999999999999999E-9</c:v>
                </c:pt>
                <c:pt idx="243">
                  <c:v>8.2800000000000004E-9</c:v>
                </c:pt>
                <c:pt idx="244">
                  <c:v>8.2800000000000004E-9</c:v>
                </c:pt>
                <c:pt idx="245">
                  <c:v>8.2800000000000004E-9</c:v>
                </c:pt>
                <c:pt idx="246">
                  <c:v>8.2800000000000004E-9</c:v>
                </c:pt>
                <c:pt idx="247">
                  <c:v>8.2800000000000004E-9</c:v>
                </c:pt>
                <c:pt idx="248">
                  <c:v>8.3199999999999994E-9</c:v>
                </c:pt>
                <c:pt idx="249">
                  <c:v>8.3899999999999994E-9</c:v>
                </c:pt>
                <c:pt idx="250">
                  <c:v>8.43E-9</c:v>
                </c:pt>
                <c:pt idx="251">
                  <c:v>8.4700000000000007E-9</c:v>
                </c:pt>
                <c:pt idx="252">
                  <c:v>8.4900000000000003E-9</c:v>
                </c:pt>
                <c:pt idx="253">
                  <c:v>8.5099999999999998E-9</c:v>
                </c:pt>
                <c:pt idx="254">
                  <c:v>8.5099999999999998E-9</c:v>
                </c:pt>
                <c:pt idx="255">
                  <c:v>8.4900000000000003E-9</c:v>
                </c:pt>
                <c:pt idx="256">
                  <c:v>8.4900000000000003E-9</c:v>
                </c:pt>
                <c:pt idx="257">
                  <c:v>8.4700000000000007E-9</c:v>
                </c:pt>
                <c:pt idx="258">
                  <c:v>8.4399999999999998E-9</c:v>
                </c:pt>
                <c:pt idx="259">
                  <c:v>8.4399999999999998E-9</c:v>
                </c:pt>
                <c:pt idx="260">
                  <c:v>8.43E-9</c:v>
                </c:pt>
                <c:pt idx="261">
                  <c:v>8.4200000000000003E-9</c:v>
                </c:pt>
                <c:pt idx="262">
                  <c:v>8.3899999999999994E-9</c:v>
                </c:pt>
                <c:pt idx="263">
                  <c:v>8.3799999999999996E-9</c:v>
                </c:pt>
                <c:pt idx="264">
                  <c:v>8.3699999999999998E-9</c:v>
                </c:pt>
                <c:pt idx="265">
                  <c:v>8.3799999999999996E-9</c:v>
                </c:pt>
                <c:pt idx="266">
                  <c:v>8.3799999999999996E-9</c:v>
                </c:pt>
                <c:pt idx="267">
                  <c:v>8.3799999999999996E-9</c:v>
                </c:pt>
                <c:pt idx="268">
                  <c:v>8.3899999999999994E-9</c:v>
                </c:pt>
                <c:pt idx="269">
                  <c:v>8.3600000000000001E-9</c:v>
                </c:pt>
                <c:pt idx="270">
                  <c:v>8.3899999999999994E-9</c:v>
                </c:pt>
                <c:pt idx="271">
                  <c:v>8.3799999999999996E-9</c:v>
                </c:pt>
                <c:pt idx="272">
                  <c:v>8.3699999999999998E-9</c:v>
                </c:pt>
                <c:pt idx="273">
                  <c:v>8.3699999999999998E-9</c:v>
                </c:pt>
                <c:pt idx="274">
                  <c:v>8.3500000000000003E-9</c:v>
                </c:pt>
                <c:pt idx="275">
                  <c:v>8.3500000000000003E-9</c:v>
                </c:pt>
                <c:pt idx="276">
                  <c:v>8.3500000000000003E-9</c:v>
                </c:pt>
                <c:pt idx="277">
                  <c:v>8.3400000000000006E-9</c:v>
                </c:pt>
                <c:pt idx="278">
                  <c:v>8.3600000000000001E-9</c:v>
                </c:pt>
                <c:pt idx="279">
                  <c:v>8.3600000000000001E-9</c:v>
                </c:pt>
                <c:pt idx="280">
                  <c:v>8.3500000000000003E-9</c:v>
                </c:pt>
                <c:pt idx="281">
                  <c:v>8.3699999999999998E-9</c:v>
                </c:pt>
                <c:pt idx="282">
                  <c:v>8.3799999999999996E-9</c:v>
                </c:pt>
                <c:pt idx="283">
                  <c:v>8.4000000000000008E-9</c:v>
                </c:pt>
                <c:pt idx="284">
                  <c:v>8.4000000000000008E-9</c:v>
                </c:pt>
                <c:pt idx="285">
                  <c:v>8.3899999999999994E-9</c:v>
                </c:pt>
                <c:pt idx="286">
                  <c:v>8.4000000000000008E-9</c:v>
                </c:pt>
                <c:pt idx="287">
                  <c:v>8.4000000000000008E-9</c:v>
                </c:pt>
                <c:pt idx="288">
                  <c:v>8.4000000000000008E-9</c:v>
                </c:pt>
                <c:pt idx="289">
                  <c:v>8.4000000000000008E-9</c:v>
                </c:pt>
                <c:pt idx="290">
                  <c:v>8.4100000000000005E-9</c:v>
                </c:pt>
                <c:pt idx="291">
                  <c:v>8.43E-9</c:v>
                </c:pt>
                <c:pt idx="292">
                  <c:v>8.4499999999999996E-9</c:v>
                </c:pt>
                <c:pt idx="293">
                  <c:v>8.5E-9</c:v>
                </c:pt>
                <c:pt idx="294">
                  <c:v>8.5400000000000007E-9</c:v>
                </c:pt>
                <c:pt idx="295">
                  <c:v>8.5600000000000002E-9</c:v>
                </c:pt>
                <c:pt idx="296">
                  <c:v>8.5600000000000002E-9</c:v>
                </c:pt>
                <c:pt idx="297">
                  <c:v>8.57E-9</c:v>
                </c:pt>
                <c:pt idx="298">
                  <c:v>8.5600000000000002E-9</c:v>
                </c:pt>
                <c:pt idx="299">
                  <c:v>8.5600000000000002E-9</c:v>
                </c:pt>
                <c:pt idx="300">
                  <c:v>8.5500000000000005E-9</c:v>
                </c:pt>
                <c:pt idx="301">
                  <c:v>8.5500000000000005E-9</c:v>
                </c:pt>
                <c:pt idx="302">
                  <c:v>8.5500000000000005E-9</c:v>
                </c:pt>
                <c:pt idx="303">
                  <c:v>8.5500000000000005E-9</c:v>
                </c:pt>
                <c:pt idx="304">
                  <c:v>8.5500000000000005E-9</c:v>
                </c:pt>
                <c:pt idx="305">
                  <c:v>8.5500000000000005E-9</c:v>
                </c:pt>
                <c:pt idx="306">
                  <c:v>8.5199999999999995E-9</c:v>
                </c:pt>
                <c:pt idx="307">
                  <c:v>8.4900000000000003E-9</c:v>
                </c:pt>
                <c:pt idx="308">
                  <c:v>8.5099999999999998E-9</c:v>
                </c:pt>
                <c:pt idx="309">
                  <c:v>8.5199999999999995E-9</c:v>
                </c:pt>
                <c:pt idx="310">
                  <c:v>8.5099999999999998E-9</c:v>
                </c:pt>
                <c:pt idx="311">
                  <c:v>8.5099999999999998E-9</c:v>
                </c:pt>
                <c:pt idx="312">
                  <c:v>8.4900000000000003E-9</c:v>
                </c:pt>
                <c:pt idx="313">
                  <c:v>8.4700000000000007E-9</c:v>
                </c:pt>
                <c:pt idx="314">
                  <c:v>8.4800000000000005E-9</c:v>
                </c:pt>
                <c:pt idx="315">
                  <c:v>8.5E-9</c:v>
                </c:pt>
                <c:pt idx="316">
                  <c:v>8.5099999999999998E-9</c:v>
                </c:pt>
                <c:pt idx="317">
                  <c:v>8.5E-9</c:v>
                </c:pt>
                <c:pt idx="318">
                  <c:v>8.5299999999999993E-9</c:v>
                </c:pt>
                <c:pt idx="319">
                  <c:v>8.5600000000000002E-9</c:v>
                </c:pt>
                <c:pt idx="320">
                  <c:v>8.5999999999999993E-9</c:v>
                </c:pt>
                <c:pt idx="321">
                  <c:v>8.6200000000000004E-9</c:v>
                </c:pt>
                <c:pt idx="322">
                  <c:v>8.6300000000000002E-9</c:v>
                </c:pt>
                <c:pt idx="323">
                  <c:v>8.6399999999999999E-9</c:v>
                </c:pt>
                <c:pt idx="324">
                  <c:v>8.6699999999999992E-9</c:v>
                </c:pt>
                <c:pt idx="325">
                  <c:v>8.6599999999999995E-9</c:v>
                </c:pt>
                <c:pt idx="326">
                  <c:v>8.6699999999999992E-9</c:v>
                </c:pt>
                <c:pt idx="327">
                  <c:v>8.6800000000000006E-9</c:v>
                </c:pt>
                <c:pt idx="328">
                  <c:v>8.7000000000000001E-9</c:v>
                </c:pt>
                <c:pt idx="329">
                  <c:v>8.7299999999999994E-9</c:v>
                </c:pt>
                <c:pt idx="330">
                  <c:v>8.7799999999999999E-9</c:v>
                </c:pt>
                <c:pt idx="331">
                  <c:v>8.8400000000000001E-9</c:v>
                </c:pt>
                <c:pt idx="332">
                  <c:v>8.8699999999999994E-9</c:v>
                </c:pt>
                <c:pt idx="333">
                  <c:v>8.8800000000000008E-9</c:v>
                </c:pt>
                <c:pt idx="334">
                  <c:v>8.8900000000000005E-9</c:v>
                </c:pt>
                <c:pt idx="335">
                  <c:v>8.8900000000000005E-9</c:v>
                </c:pt>
                <c:pt idx="336">
                  <c:v>8.8800000000000008E-9</c:v>
                </c:pt>
                <c:pt idx="337">
                  <c:v>8.8800000000000008E-9</c:v>
                </c:pt>
                <c:pt idx="338">
                  <c:v>8.8800000000000008E-9</c:v>
                </c:pt>
                <c:pt idx="339">
                  <c:v>8.8800000000000008E-9</c:v>
                </c:pt>
                <c:pt idx="340">
                  <c:v>8.8400000000000001E-9</c:v>
                </c:pt>
                <c:pt idx="341">
                  <c:v>8.8300000000000003E-9</c:v>
                </c:pt>
                <c:pt idx="342">
                  <c:v>8.8300000000000003E-9</c:v>
                </c:pt>
                <c:pt idx="343">
                  <c:v>8.7999999999999994E-9</c:v>
                </c:pt>
                <c:pt idx="344">
                  <c:v>8.7700000000000001E-9</c:v>
                </c:pt>
                <c:pt idx="345">
                  <c:v>8.7600000000000004E-9</c:v>
                </c:pt>
                <c:pt idx="346">
                  <c:v>8.7600000000000004E-9</c:v>
                </c:pt>
                <c:pt idx="347">
                  <c:v>8.7600000000000004E-9</c:v>
                </c:pt>
                <c:pt idx="348">
                  <c:v>8.7600000000000004E-9</c:v>
                </c:pt>
                <c:pt idx="349">
                  <c:v>8.7600000000000004E-9</c:v>
                </c:pt>
                <c:pt idx="350">
                  <c:v>8.7199999999999997E-9</c:v>
                </c:pt>
                <c:pt idx="351">
                  <c:v>8.7299999999999994E-9</c:v>
                </c:pt>
                <c:pt idx="352">
                  <c:v>8.7500000000000006E-9</c:v>
                </c:pt>
                <c:pt idx="353">
                  <c:v>8.7600000000000004E-9</c:v>
                </c:pt>
                <c:pt idx="354">
                  <c:v>8.7700000000000001E-9</c:v>
                </c:pt>
                <c:pt idx="355">
                  <c:v>8.7799999999999999E-9</c:v>
                </c:pt>
                <c:pt idx="356">
                  <c:v>8.7799999999999999E-9</c:v>
                </c:pt>
                <c:pt idx="357">
                  <c:v>8.7799999999999999E-9</c:v>
                </c:pt>
                <c:pt idx="358">
                  <c:v>8.7799999999999999E-9</c:v>
                </c:pt>
                <c:pt idx="359">
                  <c:v>8.7799999999999999E-9</c:v>
                </c:pt>
                <c:pt idx="360">
                  <c:v>8.7799999999999999E-9</c:v>
                </c:pt>
                <c:pt idx="361">
                  <c:v>8.7899999999999996E-9</c:v>
                </c:pt>
                <c:pt idx="362">
                  <c:v>8.7999999999999994E-9</c:v>
                </c:pt>
                <c:pt idx="363">
                  <c:v>8.7999999999999994E-9</c:v>
                </c:pt>
                <c:pt idx="364">
                  <c:v>8.7799999999999999E-9</c:v>
                </c:pt>
                <c:pt idx="365">
                  <c:v>8.7799999999999999E-9</c:v>
                </c:pt>
                <c:pt idx="366">
                  <c:v>8.7999999999999994E-9</c:v>
                </c:pt>
                <c:pt idx="367">
                  <c:v>8.8100000000000008E-9</c:v>
                </c:pt>
                <c:pt idx="368">
                  <c:v>8.7999999999999994E-9</c:v>
                </c:pt>
                <c:pt idx="369">
                  <c:v>8.7899999999999996E-9</c:v>
                </c:pt>
                <c:pt idx="370">
                  <c:v>8.7999999999999994E-9</c:v>
                </c:pt>
                <c:pt idx="371">
                  <c:v>8.8400000000000001E-9</c:v>
                </c:pt>
                <c:pt idx="372">
                  <c:v>8.8800000000000008E-9</c:v>
                </c:pt>
                <c:pt idx="373">
                  <c:v>8.9199999999999998E-9</c:v>
                </c:pt>
                <c:pt idx="374">
                  <c:v>8.9399999999999993E-9</c:v>
                </c:pt>
                <c:pt idx="375">
                  <c:v>8.9399999999999993E-9</c:v>
                </c:pt>
                <c:pt idx="376">
                  <c:v>8.9600000000000005E-9</c:v>
                </c:pt>
                <c:pt idx="377">
                  <c:v>8.9500000000000007E-9</c:v>
                </c:pt>
                <c:pt idx="378">
                  <c:v>8.9399999999999993E-9</c:v>
                </c:pt>
                <c:pt idx="379">
                  <c:v>8.9399999999999993E-9</c:v>
                </c:pt>
                <c:pt idx="380">
                  <c:v>8.91E-9</c:v>
                </c:pt>
                <c:pt idx="381">
                  <c:v>8.91E-9</c:v>
                </c:pt>
                <c:pt idx="382">
                  <c:v>8.9000000000000003E-9</c:v>
                </c:pt>
                <c:pt idx="383">
                  <c:v>8.8699999999999994E-9</c:v>
                </c:pt>
                <c:pt idx="384">
                  <c:v>8.8300000000000003E-9</c:v>
                </c:pt>
                <c:pt idx="385">
                  <c:v>8.8400000000000001E-9</c:v>
                </c:pt>
                <c:pt idx="386">
                  <c:v>8.8400000000000001E-9</c:v>
                </c:pt>
                <c:pt idx="387">
                  <c:v>8.8400000000000001E-9</c:v>
                </c:pt>
                <c:pt idx="388">
                  <c:v>8.8400000000000001E-9</c:v>
                </c:pt>
                <c:pt idx="389">
                  <c:v>8.8499999999999998E-9</c:v>
                </c:pt>
                <c:pt idx="390">
                  <c:v>8.8400000000000001E-9</c:v>
                </c:pt>
                <c:pt idx="391">
                  <c:v>8.8499999999999998E-9</c:v>
                </c:pt>
                <c:pt idx="392">
                  <c:v>8.8400000000000001E-9</c:v>
                </c:pt>
                <c:pt idx="393">
                  <c:v>8.8499999999999998E-9</c:v>
                </c:pt>
                <c:pt idx="394">
                  <c:v>8.8499999999999998E-9</c:v>
                </c:pt>
                <c:pt idx="395">
                  <c:v>8.8499999999999998E-9</c:v>
                </c:pt>
                <c:pt idx="396">
                  <c:v>8.8599999999999996E-9</c:v>
                </c:pt>
                <c:pt idx="397">
                  <c:v>8.8300000000000003E-9</c:v>
                </c:pt>
                <c:pt idx="398">
                  <c:v>8.8300000000000003E-9</c:v>
                </c:pt>
                <c:pt idx="399">
                  <c:v>8.8300000000000003E-9</c:v>
                </c:pt>
                <c:pt idx="400">
                  <c:v>8.8400000000000001E-9</c:v>
                </c:pt>
                <c:pt idx="401">
                  <c:v>8.8400000000000001E-9</c:v>
                </c:pt>
                <c:pt idx="402">
                  <c:v>8.8400000000000001E-9</c:v>
                </c:pt>
                <c:pt idx="403">
                  <c:v>8.8400000000000001E-9</c:v>
                </c:pt>
                <c:pt idx="404">
                  <c:v>8.8300000000000003E-9</c:v>
                </c:pt>
                <c:pt idx="405">
                  <c:v>8.8300000000000003E-9</c:v>
                </c:pt>
                <c:pt idx="406">
                  <c:v>8.8400000000000001E-9</c:v>
                </c:pt>
                <c:pt idx="407">
                  <c:v>8.8400000000000001E-9</c:v>
                </c:pt>
                <c:pt idx="408">
                  <c:v>8.8599999999999996E-9</c:v>
                </c:pt>
                <c:pt idx="409">
                  <c:v>8.8699999999999994E-9</c:v>
                </c:pt>
                <c:pt idx="410">
                  <c:v>8.8699999999999994E-9</c:v>
                </c:pt>
                <c:pt idx="411">
                  <c:v>8.8900000000000005E-9</c:v>
                </c:pt>
                <c:pt idx="412">
                  <c:v>8.9399999999999993E-9</c:v>
                </c:pt>
                <c:pt idx="413">
                  <c:v>8.9600000000000005E-9</c:v>
                </c:pt>
                <c:pt idx="414">
                  <c:v>8.9899999999999998E-9</c:v>
                </c:pt>
                <c:pt idx="415">
                  <c:v>8.9999999999999995E-9</c:v>
                </c:pt>
                <c:pt idx="416">
                  <c:v>9.0300000000000005E-9</c:v>
                </c:pt>
                <c:pt idx="417">
                  <c:v>9.0400000000000002E-9</c:v>
                </c:pt>
                <c:pt idx="418">
                  <c:v>9.0599999999999997E-9</c:v>
                </c:pt>
                <c:pt idx="419">
                  <c:v>9.0699999999999995E-9</c:v>
                </c:pt>
                <c:pt idx="420">
                  <c:v>9.05E-9</c:v>
                </c:pt>
                <c:pt idx="421">
                  <c:v>9.05E-9</c:v>
                </c:pt>
                <c:pt idx="422">
                  <c:v>9.05E-9</c:v>
                </c:pt>
                <c:pt idx="423">
                  <c:v>9.05E-9</c:v>
                </c:pt>
                <c:pt idx="424">
                  <c:v>9.05E-9</c:v>
                </c:pt>
                <c:pt idx="425">
                  <c:v>9.0400000000000002E-9</c:v>
                </c:pt>
                <c:pt idx="426">
                  <c:v>9.0300000000000005E-9</c:v>
                </c:pt>
                <c:pt idx="427">
                  <c:v>9.0200000000000007E-9</c:v>
                </c:pt>
                <c:pt idx="428">
                  <c:v>8.9899999999999998E-9</c:v>
                </c:pt>
                <c:pt idx="429">
                  <c:v>8.9700000000000003E-9</c:v>
                </c:pt>
                <c:pt idx="430">
                  <c:v>8.9399999999999993E-9</c:v>
                </c:pt>
                <c:pt idx="431">
                  <c:v>8.9399999999999993E-9</c:v>
                </c:pt>
                <c:pt idx="432">
                  <c:v>8.9399999999999993E-9</c:v>
                </c:pt>
                <c:pt idx="433">
                  <c:v>8.9399999999999993E-9</c:v>
                </c:pt>
                <c:pt idx="434">
                  <c:v>8.9500000000000007E-9</c:v>
                </c:pt>
                <c:pt idx="435">
                  <c:v>8.9500000000000007E-9</c:v>
                </c:pt>
                <c:pt idx="436">
                  <c:v>8.9700000000000003E-9</c:v>
                </c:pt>
                <c:pt idx="437">
                  <c:v>8.9500000000000007E-9</c:v>
                </c:pt>
                <c:pt idx="438">
                  <c:v>8.9600000000000005E-9</c:v>
                </c:pt>
                <c:pt idx="439">
                  <c:v>8.9600000000000005E-9</c:v>
                </c:pt>
                <c:pt idx="440">
                  <c:v>8.9999999999999995E-9</c:v>
                </c:pt>
                <c:pt idx="441">
                  <c:v>9.0099999999999993E-9</c:v>
                </c:pt>
                <c:pt idx="442">
                  <c:v>9.0200000000000007E-9</c:v>
                </c:pt>
                <c:pt idx="443">
                  <c:v>9.0400000000000002E-9</c:v>
                </c:pt>
                <c:pt idx="444">
                  <c:v>9.0699999999999995E-9</c:v>
                </c:pt>
                <c:pt idx="445">
                  <c:v>9.0799999999999993E-9</c:v>
                </c:pt>
                <c:pt idx="446">
                  <c:v>9.0599999999999997E-9</c:v>
                </c:pt>
                <c:pt idx="447">
                  <c:v>9.0799999999999993E-9</c:v>
                </c:pt>
                <c:pt idx="448">
                  <c:v>9.0799999999999993E-9</c:v>
                </c:pt>
                <c:pt idx="449">
                  <c:v>9.0900000000000007E-9</c:v>
                </c:pt>
                <c:pt idx="450">
                  <c:v>9.0900000000000007E-9</c:v>
                </c:pt>
                <c:pt idx="451">
                  <c:v>9.0900000000000007E-9</c:v>
                </c:pt>
                <c:pt idx="452">
                  <c:v>9.0699999999999995E-9</c:v>
                </c:pt>
                <c:pt idx="453">
                  <c:v>9.0599999999999997E-9</c:v>
                </c:pt>
                <c:pt idx="454">
                  <c:v>9.0599999999999997E-9</c:v>
                </c:pt>
                <c:pt idx="455">
                  <c:v>9.0699999999999995E-9</c:v>
                </c:pt>
                <c:pt idx="456">
                  <c:v>9.0799999999999993E-9</c:v>
                </c:pt>
                <c:pt idx="457">
                  <c:v>9.0799999999999993E-9</c:v>
                </c:pt>
                <c:pt idx="458">
                  <c:v>9.0799999999999993E-9</c:v>
                </c:pt>
                <c:pt idx="459">
                  <c:v>9.1000000000000004E-9</c:v>
                </c:pt>
                <c:pt idx="460">
                  <c:v>9.0900000000000007E-9</c:v>
                </c:pt>
                <c:pt idx="461">
                  <c:v>9.0799999999999993E-9</c:v>
                </c:pt>
                <c:pt idx="462">
                  <c:v>9.0799999999999993E-9</c:v>
                </c:pt>
                <c:pt idx="463">
                  <c:v>9.0799999999999993E-9</c:v>
                </c:pt>
                <c:pt idx="464">
                  <c:v>9.1000000000000004E-9</c:v>
                </c:pt>
                <c:pt idx="465">
                  <c:v>9.1299999999999997E-9</c:v>
                </c:pt>
                <c:pt idx="466">
                  <c:v>9.1700000000000004E-9</c:v>
                </c:pt>
                <c:pt idx="467">
                  <c:v>9.1899999999999999E-9</c:v>
                </c:pt>
                <c:pt idx="468">
                  <c:v>9.2099999999999994E-9</c:v>
                </c:pt>
                <c:pt idx="469">
                  <c:v>9.2099999999999994E-9</c:v>
                </c:pt>
                <c:pt idx="470">
                  <c:v>9.2099999999999994E-9</c:v>
                </c:pt>
                <c:pt idx="471">
                  <c:v>9.2199999999999992E-9</c:v>
                </c:pt>
                <c:pt idx="472">
                  <c:v>9.2199999999999992E-9</c:v>
                </c:pt>
                <c:pt idx="473">
                  <c:v>9.1999999999999997E-9</c:v>
                </c:pt>
                <c:pt idx="474">
                  <c:v>9.1999999999999997E-9</c:v>
                </c:pt>
                <c:pt idx="475">
                  <c:v>9.1700000000000004E-9</c:v>
                </c:pt>
                <c:pt idx="476">
                  <c:v>9.1600000000000006E-9</c:v>
                </c:pt>
                <c:pt idx="477">
                  <c:v>9.1499999999999992E-9</c:v>
                </c:pt>
                <c:pt idx="478">
                  <c:v>9.1499999999999992E-9</c:v>
                </c:pt>
                <c:pt idx="479">
                  <c:v>9.1499999999999992E-9</c:v>
                </c:pt>
                <c:pt idx="480">
                  <c:v>9.1499999999999992E-9</c:v>
                </c:pt>
                <c:pt idx="481">
                  <c:v>9.1700000000000004E-9</c:v>
                </c:pt>
                <c:pt idx="482">
                  <c:v>9.1899999999999999E-9</c:v>
                </c:pt>
                <c:pt idx="483">
                  <c:v>9.1999999999999997E-9</c:v>
                </c:pt>
                <c:pt idx="484">
                  <c:v>9.1999999999999997E-9</c:v>
                </c:pt>
                <c:pt idx="485">
                  <c:v>9.1899999999999999E-9</c:v>
                </c:pt>
                <c:pt idx="486">
                  <c:v>9.1899999999999999E-9</c:v>
                </c:pt>
                <c:pt idx="487">
                  <c:v>9.1999999999999997E-9</c:v>
                </c:pt>
                <c:pt idx="488">
                  <c:v>9.2099999999999994E-9</c:v>
                </c:pt>
                <c:pt idx="489">
                  <c:v>9.1999999999999997E-9</c:v>
                </c:pt>
                <c:pt idx="490">
                  <c:v>9.2300000000000006E-9</c:v>
                </c:pt>
                <c:pt idx="491">
                  <c:v>9.2699999999999996E-9</c:v>
                </c:pt>
                <c:pt idx="492">
                  <c:v>9.3200000000000001E-9</c:v>
                </c:pt>
                <c:pt idx="493">
                  <c:v>9.3700000000000005E-9</c:v>
                </c:pt>
                <c:pt idx="494">
                  <c:v>9.3999999999999998E-9</c:v>
                </c:pt>
                <c:pt idx="495">
                  <c:v>9.4300000000000007E-9</c:v>
                </c:pt>
                <c:pt idx="496">
                  <c:v>9.4400000000000005E-9</c:v>
                </c:pt>
                <c:pt idx="497">
                  <c:v>9.4300000000000007E-9</c:v>
                </c:pt>
                <c:pt idx="498">
                  <c:v>9.4099999999999996E-9</c:v>
                </c:pt>
                <c:pt idx="499">
                  <c:v>9.39E-9</c:v>
                </c:pt>
                <c:pt idx="500">
                  <c:v>9.39E-9</c:v>
                </c:pt>
                <c:pt idx="501">
                  <c:v>9.3600000000000008E-9</c:v>
                </c:pt>
                <c:pt idx="502">
                  <c:v>9.3499999999999994E-9</c:v>
                </c:pt>
                <c:pt idx="503">
                  <c:v>9.3399999999999996E-9</c:v>
                </c:pt>
                <c:pt idx="504">
                  <c:v>9.3299999999999998E-9</c:v>
                </c:pt>
                <c:pt idx="505">
                  <c:v>9.3000000000000006E-9</c:v>
                </c:pt>
                <c:pt idx="506">
                  <c:v>9.2699999999999996E-9</c:v>
                </c:pt>
                <c:pt idx="507">
                  <c:v>9.2599999999999999E-9</c:v>
                </c:pt>
                <c:pt idx="508">
                  <c:v>9.2699999999999996E-9</c:v>
                </c:pt>
                <c:pt idx="509">
                  <c:v>9.2400000000000004E-9</c:v>
                </c:pt>
                <c:pt idx="510">
                  <c:v>9.2500000000000001E-9</c:v>
                </c:pt>
                <c:pt idx="511">
                  <c:v>9.2500000000000001E-9</c:v>
                </c:pt>
                <c:pt idx="512">
                  <c:v>9.2500000000000001E-9</c:v>
                </c:pt>
                <c:pt idx="513">
                  <c:v>9.2500000000000001E-9</c:v>
                </c:pt>
                <c:pt idx="514">
                  <c:v>9.1999999999999997E-9</c:v>
                </c:pt>
                <c:pt idx="515">
                  <c:v>9.1899999999999999E-9</c:v>
                </c:pt>
                <c:pt idx="516">
                  <c:v>9.1999999999999997E-9</c:v>
                </c:pt>
                <c:pt idx="517">
                  <c:v>9.1999999999999997E-9</c:v>
                </c:pt>
                <c:pt idx="518">
                  <c:v>9.1999999999999997E-9</c:v>
                </c:pt>
                <c:pt idx="519">
                  <c:v>9.1999999999999997E-9</c:v>
                </c:pt>
                <c:pt idx="520">
                  <c:v>9.1999999999999997E-9</c:v>
                </c:pt>
                <c:pt idx="521">
                  <c:v>9.2400000000000004E-9</c:v>
                </c:pt>
                <c:pt idx="522">
                  <c:v>9.2799999999999994E-9</c:v>
                </c:pt>
                <c:pt idx="523">
                  <c:v>9.3299999999999998E-9</c:v>
                </c:pt>
                <c:pt idx="524">
                  <c:v>9.3700000000000005E-9</c:v>
                </c:pt>
                <c:pt idx="525">
                  <c:v>9.39E-9</c:v>
                </c:pt>
                <c:pt idx="526">
                  <c:v>9.39E-9</c:v>
                </c:pt>
                <c:pt idx="527">
                  <c:v>9.4099999999999996E-9</c:v>
                </c:pt>
                <c:pt idx="528">
                  <c:v>9.4099999999999996E-9</c:v>
                </c:pt>
                <c:pt idx="529">
                  <c:v>9.39E-9</c:v>
                </c:pt>
                <c:pt idx="530">
                  <c:v>9.39E-9</c:v>
                </c:pt>
                <c:pt idx="531">
                  <c:v>9.3999999999999998E-9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09-4C1A-B9AC-FD1791EEB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854480"/>
        <c:axId val="793854808"/>
      </c:scatterChart>
      <c:valAx>
        <c:axId val="793854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Elapsed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854808"/>
        <c:crosses val="autoZero"/>
        <c:crossBetween val="midCat"/>
      </c:valAx>
      <c:valAx>
        <c:axId val="79385480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Gun Vacuum</a:t>
                </a:r>
                <a:r>
                  <a:rPr lang="en-US" baseline="0"/>
                  <a:t> (A)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8544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Gun Vacuum Rise over time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7.0071682749240818E-2"/>
                  <c:y val="-9.199229091457142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-0.34934091735159284"/>
                  <c:y val="-0.1531561724385181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'Ghost Current and Gun Vacuum'!$I$2:$I$533</c:f>
              <c:numCache>
                <c:formatCode>General</c:formatCode>
                <c:ptCount val="5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</c:numCache>
            </c:numRef>
          </c:xVal>
          <c:yVal>
            <c:numRef>
              <c:f>'Ghost Current and Gun Vacuum'!$Q$2:$Q$533</c:f>
              <c:numCache>
                <c:formatCode>General</c:formatCode>
                <c:ptCount val="532"/>
                <c:pt idx="0">
                  <c:v>8.8710000000000005E-9</c:v>
                </c:pt>
                <c:pt idx="1">
                  <c:v>8.8610000000000007E-9</c:v>
                </c:pt>
                <c:pt idx="2">
                  <c:v>8.8309999999999998E-9</c:v>
                </c:pt>
                <c:pt idx="3">
                  <c:v>8.7510000000000001E-9</c:v>
                </c:pt>
                <c:pt idx="4">
                  <c:v>8.6300000000000002E-9</c:v>
                </c:pt>
                <c:pt idx="5">
                  <c:v>8.4710000000000002E-9</c:v>
                </c:pt>
                <c:pt idx="6">
                  <c:v>8.320000000000001E-9</c:v>
                </c:pt>
                <c:pt idx="7">
                  <c:v>8.1300000000000007E-9</c:v>
                </c:pt>
                <c:pt idx="8">
                  <c:v>7.9200000000000008E-9</c:v>
                </c:pt>
                <c:pt idx="9">
                  <c:v>7.7000000000000011E-9</c:v>
                </c:pt>
                <c:pt idx="10">
                  <c:v>7.500000000000001E-9</c:v>
                </c:pt>
                <c:pt idx="11">
                  <c:v>7.2900000000000011E-9</c:v>
                </c:pt>
                <c:pt idx="12">
                  <c:v>7.1100000000000005E-9</c:v>
                </c:pt>
                <c:pt idx="13">
                  <c:v>6.9100000000000003E-9</c:v>
                </c:pt>
                <c:pt idx="14">
                  <c:v>6.7300000000000005E-9</c:v>
                </c:pt>
                <c:pt idx="15">
                  <c:v>6.5600000000000005E-9</c:v>
                </c:pt>
                <c:pt idx="16">
                  <c:v>6.4000000000000011E-9</c:v>
                </c:pt>
                <c:pt idx="17">
                  <c:v>6.2600000000000003E-9</c:v>
                </c:pt>
                <c:pt idx="18">
                  <c:v>6.130000000000001E-9</c:v>
                </c:pt>
                <c:pt idx="19">
                  <c:v>6.0100000000000005E-9</c:v>
                </c:pt>
                <c:pt idx="20">
                  <c:v>5.8800000000000004E-9</c:v>
                </c:pt>
                <c:pt idx="21">
                  <c:v>5.76E-9</c:v>
                </c:pt>
                <c:pt idx="22">
                  <c:v>5.6600000000000007E-9</c:v>
                </c:pt>
                <c:pt idx="23">
                  <c:v>5.5600000000000007E-9</c:v>
                </c:pt>
                <c:pt idx="24">
                  <c:v>5.4600000000000006E-9</c:v>
                </c:pt>
                <c:pt idx="25">
                  <c:v>5.3700000000000003E-9</c:v>
                </c:pt>
                <c:pt idx="26">
                  <c:v>5.3000000000000003E-9</c:v>
                </c:pt>
                <c:pt idx="27">
                  <c:v>5.2200000000000006E-9</c:v>
                </c:pt>
                <c:pt idx="28">
                  <c:v>5.1500000000000006E-9</c:v>
                </c:pt>
                <c:pt idx="29">
                  <c:v>5.0700000000000009E-9</c:v>
                </c:pt>
                <c:pt idx="30">
                  <c:v>4.9900000000000003E-9</c:v>
                </c:pt>
                <c:pt idx="31">
                  <c:v>4.9300000000000001E-9</c:v>
                </c:pt>
                <c:pt idx="32">
                  <c:v>4.8700000000000008E-9</c:v>
                </c:pt>
                <c:pt idx="33">
                  <c:v>4.8000000000000008E-9</c:v>
                </c:pt>
                <c:pt idx="34">
                  <c:v>4.7300000000000008E-9</c:v>
                </c:pt>
                <c:pt idx="35">
                  <c:v>4.6800000000000004E-9</c:v>
                </c:pt>
                <c:pt idx="36">
                  <c:v>4.6100000000000004E-9</c:v>
                </c:pt>
                <c:pt idx="37">
                  <c:v>4.5400000000000005E-9</c:v>
                </c:pt>
                <c:pt idx="38">
                  <c:v>4.4700000000000005E-9</c:v>
                </c:pt>
                <c:pt idx="39">
                  <c:v>4.4200000000000009E-9</c:v>
                </c:pt>
                <c:pt idx="40">
                  <c:v>4.3600000000000007E-9</c:v>
                </c:pt>
                <c:pt idx="41">
                  <c:v>4.3200000000000008E-9</c:v>
                </c:pt>
                <c:pt idx="42">
                  <c:v>4.2400000000000002E-9</c:v>
                </c:pt>
                <c:pt idx="43">
                  <c:v>4.2000000000000004E-9</c:v>
                </c:pt>
                <c:pt idx="44">
                  <c:v>4.1300000000000004E-9</c:v>
                </c:pt>
                <c:pt idx="45">
                  <c:v>4.0800000000000008E-9</c:v>
                </c:pt>
                <c:pt idx="46">
                  <c:v>4.0200000000000006E-9</c:v>
                </c:pt>
                <c:pt idx="47">
                  <c:v>3.9800000000000007E-9</c:v>
                </c:pt>
                <c:pt idx="48">
                  <c:v>3.9300000000000003E-9</c:v>
                </c:pt>
                <c:pt idx="49">
                  <c:v>3.9000000000000002E-9</c:v>
                </c:pt>
                <c:pt idx="50">
                  <c:v>3.8500000000000006E-9</c:v>
                </c:pt>
                <c:pt idx="51">
                  <c:v>3.8100000000000007E-9</c:v>
                </c:pt>
                <c:pt idx="52">
                  <c:v>3.7600000000000003E-9</c:v>
                </c:pt>
                <c:pt idx="53">
                  <c:v>3.7100000000000006E-9</c:v>
                </c:pt>
                <c:pt idx="54">
                  <c:v>3.6600000000000002E-9</c:v>
                </c:pt>
                <c:pt idx="55">
                  <c:v>3.6200000000000003E-9</c:v>
                </c:pt>
                <c:pt idx="56">
                  <c:v>3.5700000000000007E-9</c:v>
                </c:pt>
                <c:pt idx="57">
                  <c:v>3.5000000000000007E-9</c:v>
                </c:pt>
                <c:pt idx="58">
                  <c:v>3.4400000000000005E-9</c:v>
                </c:pt>
                <c:pt idx="59">
                  <c:v>3.3700000000000006E-9</c:v>
                </c:pt>
                <c:pt idx="60">
                  <c:v>3.3100000000000004E-9</c:v>
                </c:pt>
                <c:pt idx="61">
                  <c:v>3.2800000000000003E-9</c:v>
                </c:pt>
                <c:pt idx="62">
                  <c:v>3.2300000000000006E-9</c:v>
                </c:pt>
                <c:pt idx="63">
                  <c:v>3.2100000000000003E-9</c:v>
                </c:pt>
                <c:pt idx="64">
                  <c:v>3.1800000000000002E-9</c:v>
                </c:pt>
                <c:pt idx="65">
                  <c:v>3.1700000000000004E-9</c:v>
                </c:pt>
                <c:pt idx="66">
                  <c:v>3.1600000000000007E-9</c:v>
                </c:pt>
                <c:pt idx="67">
                  <c:v>3.1400000000000003E-9</c:v>
                </c:pt>
                <c:pt idx="68">
                  <c:v>3.1300000000000006E-9</c:v>
                </c:pt>
                <c:pt idx="69">
                  <c:v>3.1300000000000006E-9</c:v>
                </c:pt>
                <c:pt idx="70">
                  <c:v>3.1300000000000006E-9</c:v>
                </c:pt>
                <c:pt idx="71">
                  <c:v>3.1400000000000003E-9</c:v>
                </c:pt>
                <c:pt idx="72">
                  <c:v>3.1200000000000008E-9</c:v>
                </c:pt>
                <c:pt idx="73">
                  <c:v>3.0900000000000007E-9</c:v>
                </c:pt>
                <c:pt idx="74">
                  <c:v>3.0800000000000001E-9</c:v>
                </c:pt>
                <c:pt idx="75">
                  <c:v>3.0800000000000001E-9</c:v>
                </c:pt>
                <c:pt idx="76">
                  <c:v>3.0500000000000008E-9</c:v>
                </c:pt>
                <c:pt idx="77">
                  <c:v>3.0500000000000008E-9</c:v>
                </c:pt>
                <c:pt idx="78">
                  <c:v>3.0200000000000007E-9</c:v>
                </c:pt>
                <c:pt idx="79">
                  <c:v>2.9900000000000006E-9</c:v>
                </c:pt>
                <c:pt idx="80">
                  <c:v>3.0000000000000004E-9</c:v>
                </c:pt>
                <c:pt idx="81">
                  <c:v>2.9600000000000005E-9</c:v>
                </c:pt>
                <c:pt idx="82">
                  <c:v>2.9400000000000002E-9</c:v>
                </c:pt>
                <c:pt idx="83">
                  <c:v>2.9400000000000002E-9</c:v>
                </c:pt>
                <c:pt idx="84">
                  <c:v>2.8900000000000006E-9</c:v>
                </c:pt>
                <c:pt idx="85">
                  <c:v>2.8800000000000008E-9</c:v>
                </c:pt>
                <c:pt idx="86">
                  <c:v>2.8400000000000001E-9</c:v>
                </c:pt>
                <c:pt idx="87">
                  <c:v>2.8100000000000008E-9</c:v>
                </c:pt>
                <c:pt idx="88">
                  <c:v>2.7600000000000004E-9</c:v>
                </c:pt>
                <c:pt idx="89">
                  <c:v>2.7600000000000004E-9</c:v>
                </c:pt>
                <c:pt idx="90">
                  <c:v>2.7300000000000003E-9</c:v>
                </c:pt>
                <c:pt idx="91">
                  <c:v>2.7000000000000002E-9</c:v>
                </c:pt>
                <c:pt idx="92">
                  <c:v>2.6500000000000006E-9</c:v>
                </c:pt>
                <c:pt idx="93">
                  <c:v>2.6500000000000006E-9</c:v>
                </c:pt>
                <c:pt idx="94">
                  <c:v>2.6100000000000007E-9</c:v>
                </c:pt>
                <c:pt idx="95">
                  <c:v>2.5900000000000004E-9</c:v>
                </c:pt>
                <c:pt idx="96">
                  <c:v>2.5700000000000008E-9</c:v>
                </c:pt>
                <c:pt idx="97">
                  <c:v>2.5400000000000007E-9</c:v>
                </c:pt>
                <c:pt idx="98">
                  <c:v>2.5100000000000006E-9</c:v>
                </c:pt>
                <c:pt idx="99">
                  <c:v>2.4800000000000005E-9</c:v>
                </c:pt>
                <c:pt idx="100">
                  <c:v>2.4400000000000007E-9</c:v>
                </c:pt>
                <c:pt idx="101">
                  <c:v>2.4100000000000006E-9</c:v>
                </c:pt>
                <c:pt idx="102">
                  <c:v>2.4000000000000008E-9</c:v>
                </c:pt>
                <c:pt idx="103">
                  <c:v>2.3900000000000002E-9</c:v>
                </c:pt>
                <c:pt idx="104">
                  <c:v>2.3800000000000005E-9</c:v>
                </c:pt>
                <c:pt idx="105">
                  <c:v>2.3700000000000007E-9</c:v>
                </c:pt>
                <c:pt idx="106">
                  <c:v>2.3600000000000001E-9</c:v>
                </c:pt>
                <c:pt idx="107">
                  <c:v>2.3400000000000006E-9</c:v>
                </c:pt>
                <c:pt idx="108">
                  <c:v>2.3300000000000008E-9</c:v>
                </c:pt>
                <c:pt idx="109">
                  <c:v>2.3300000000000008E-9</c:v>
                </c:pt>
                <c:pt idx="110">
                  <c:v>2.3300000000000008E-9</c:v>
                </c:pt>
                <c:pt idx="111">
                  <c:v>2.3100000000000005E-9</c:v>
                </c:pt>
                <c:pt idx="112">
                  <c:v>2.3000000000000007E-9</c:v>
                </c:pt>
                <c:pt idx="113">
                  <c:v>2.2900000000000002E-9</c:v>
                </c:pt>
                <c:pt idx="114">
                  <c:v>2.2900000000000002E-9</c:v>
                </c:pt>
                <c:pt idx="115">
                  <c:v>2.2700000000000006E-9</c:v>
                </c:pt>
                <c:pt idx="116">
                  <c:v>2.2500000000000003E-9</c:v>
                </c:pt>
                <c:pt idx="117">
                  <c:v>2.2500000000000003E-9</c:v>
                </c:pt>
                <c:pt idx="118">
                  <c:v>2.2300000000000008E-9</c:v>
                </c:pt>
                <c:pt idx="119">
                  <c:v>2.2100000000000004E-9</c:v>
                </c:pt>
                <c:pt idx="120">
                  <c:v>2.1900000000000001E-9</c:v>
                </c:pt>
                <c:pt idx="121">
                  <c:v>2.1700000000000006E-9</c:v>
                </c:pt>
                <c:pt idx="122">
                  <c:v>2.1600000000000008E-9</c:v>
                </c:pt>
                <c:pt idx="123">
                  <c:v>2.1600000000000008E-9</c:v>
                </c:pt>
                <c:pt idx="124">
                  <c:v>2.1600000000000008E-9</c:v>
                </c:pt>
                <c:pt idx="125">
                  <c:v>2.1400000000000005E-9</c:v>
                </c:pt>
                <c:pt idx="126">
                  <c:v>2.0900000000000008E-9</c:v>
                </c:pt>
                <c:pt idx="127">
                  <c:v>2.0700000000000005E-9</c:v>
                </c:pt>
                <c:pt idx="128">
                  <c:v>2.0300000000000006E-9</c:v>
                </c:pt>
                <c:pt idx="129">
                  <c:v>2.0200000000000009E-9</c:v>
                </c:pt>
                <c:pt idx="130">
                  <c:v>2.0000000000000005E-9</c:v>
                </c:pt>
                <c:pt idx="131">
                  <c:v>1.9800000000000002E-9</c:v>
                </c:pt>
                <c:pt idx="132">
                  <c:v>1.9900000000000008E-9</c:v>
                </c:pt>
                <c:pt idx="133">
                  <c:v>1.9800000000000002E-9</c:v>
                </c:pt>
                <c:pt idx="134">
                  <c:v>1.9800000000000002E-9</c:v>
                </c:pt>
                <c:pt idx="135">
                  <c:v>1.9900000000000008E-9</c:v>
                </c:pt>
                <c:pt idx="136">
                  <c:v>1.9800000000000002E-9</c:v>
                </c:pt>
                <c:pt idx="137">
                  <c:v>1.9800000000000002E-9</c:v>
                </c:pt>
                <c:pt idx="138">
                  <c:v>1.9800000000000002E-9</c:v>
                </c:pt>
                <c:pt idx="139">
                  <c:v>1.9900000000000008E-9</c:v>
                </c:pt>
                <c:pt idx="140">
                  <c:v>1.9900000000000008E-9</c:v>
                </c:pt>
                <c:pt idx="141">
                  <c:v>1.9900000000000008E-9</c:v>
                </c:pt>
                <c:pt idx="142">
                  <c:v>1.9900000000000008E-9</c:v>
                </c:pt>
                <c:pt idx="143">
                  <c:v>1.9900000000000008E-9</c:v>
                </c:pt>
                <c:pt idx="144">
                  <c:v>1.9900000000000008E-9</c:v>
                </c:pt>
                <c:pt idx="145">
                  <c:v>1.9900000000000008E-9</c:v>
                </c:pt>
                <c:pt idx="146">
                  <c:v>1.9700000000000004E-9</c:v>
                </c:pt>
                <c:pt idx="147">
                  <c:v>1.9600000000000007E-9</c:v>
                </c:pt>
                <c:pt idx="148">
                  <c:v>1.9500000000000009E-9</c:v>
                </c:pt>
                <c:pt idx="149">
                  <c:v>1.9400000000000012E-9</c:v>
                </c:pt>
                <c:pt idx="150">
                  <c:v>1.9400000000000012E-9</c:v>
                </c:pt>
                <c:pt idx="151">
                  <c:v>1.9299999999999997E-9</c:v>
                </c:pt>
                <c:pt idx="152">
                  <c:v>1.92E-9</c:v>
                </c:pt>
                <c:pt idx="153">
                  <c:v>1.9000000000000005E-9</c:v>
                </c:pt>
                <c:pt idx="154">
                  <c:v>1.9000000000000005E-9</c:v>
                </c:pt>
                <c:pt idx="155">
                  <c:v>1.880000000000001E-9</c:v>
                </c:pt>
                <c:pt idx="156">
                  <c:v>1.85E-9</c:v>
                </c:pt>
                <c:pt idx="157">
                  <c:v>1.8400000000000003E-9</c:v>
                </c:pt>
                <c:pt idx="158">
                  <c:v>1.8300000000000005E-9</c:v>
                </c:pt>
                <c:pt idx="159">
                  <c:v>1.8200000000000007E-9</c:v>
                </c:pt>
                <c:pt idx="160">
                  <c:v>1.8200000000000007E-9</c:v>
                </c:pt>
                <c:pt idx="161">
                  <c:v>1.810000000000001E-9</c:v>
                </c:pt>
                <c:pt idx="162">
                  <c:v>1.810000000000001E-9</c:v>
                </c:pt>
                <c:pt idx="163">
                  <c:v>1.8000000000000012E-9</c:v>
                </c:pt>
                <c:pt idx="164">
                  <c:v>1.7800000000000001E-9</c:v>
                </c:pt>
                <c:pt idx="165">
                  <c:v>1.7600000000000005E-9</c:v>
                </c:pt>
                <c:pt idx="166">
                  <c:v>1.7600000000000005E-9</c:v>
                </c:pt>
                <c:pt idx="167">
                  <c:v>1.7300000000000013E-9</c:v>
                </c:pt>
                <c:pt idx="168">
                  <c:v>1.7300000000000013E-9</c:v>
                </c:pt>
                <c:pt idx="169">
                  <c:v>1.7100000000000001E-9</c:v>
                </c:pt>
                <c:pt idx="170">
                  <c:v>1.7000000000000003E-9</c:v>
                </c:pt>
                <c:pt idx="171">
                  <c:v>1.6900000000000006E-9</c:v>
                </c:pt>
                <c:pt idx="172">
                  <c:v>1.6800000000000008E-9</c:v>
                </c:pt>
                <c:pt idx="173">
                  <c:v>1.6700000000000011E-9</c:v>
                </c:pt>
                <c:pt idx="174">
                  <c:v>1.6700000000000011E-9</c:v>
                </c:pt>
                <c:pt idx="175">
                  <c:v>1.6499999999999999E-9</c:v>
                </c:pt>
                <c:pt idx="176">
                  <c:v>1.6499999999999999E-9</c:v>
                </c:pt>
                <c:pt idx="177">
                  <c:v>1.6300000000000004E-9</c:v>
                </c:pt>
                <c:pt idx="178">
                  <c:v>1.6100000000000009E-9</c:v>
                </c:pt>
                <c:pt idx="179">
                  <c:v>1.6000000000000011E-9</c:v>
                </c:pt>
                <c:pt idx="180">
                  <c:v>1.5799999999999999E-9</c:v>
                </c:pt>
                <c:pt idx="181">
                  <c:v>1.5700000000000002E-9</c:v>
                </c:pt>
                <c:pt idx="182">
                  <c:v>1.5600000000000004E-9</c:v>
                </c:pt>
                <c:pt idx="183">
                  <c:v>1.5600000000000004E-9</c:v>
                </c:pt>
                <c:pt idx="184">
                  <c:v>1.5500000000000006E-9</c:v>
                </c:pt>
                <c:pt idx="185">
                  <c:v>1.5500000000000006E-9</c:v>
                </c:pt>
                <c:pt idx="186">
                  <c:v>1.5700000000000002E-9</c:v>
                </c:pt>
                <c:pt idx="187">
                  <c:v>1.5400000000000009E-9</c:v>
                </c:pt>
                <c:pt idx="188">
                  <c:v>1.5199999999999997E-9</c:v>
                </c:pt>
                <c:pt idx="189">
                  <c:v>1.5000000000000002E-9</c:v>
                </c:pt>
                <c:pt idx="190">
                  <c:v>1.5000000000000002E-9</c:v>
                </c:pt>
                <c:pt idx="191">
                  <c:v>1.5000000000000002E-9</c:v>
                </c:pt>
                <c:pt idx="192">
                  <c:v>1.5000000000000002E-9</c:v>
                </c:pt>
                <c:pt idx="193">
                  <c:v>1.5000000000000002E-9</c:v>
                </c:pt>
                <c:pt idx="194">
                  <c:v>1.5000000000000002E-9</c:v>
                </c:pt>
                <c:pt idx="195">
                  <c:v>1.5300000000000011E-9</c:v>
                </c:pt>
                <c:pt idx="196">
                  <c:v>1.5300000000000011E-9</c:v>
                </c:pt>
                <c:pt idx="197">
                  <c:v>1.5199999999999997E-9</c:v>
                </c:pt>
                <c:pt idx="198">
                  <c:v>1.51E-9</c:v>
                </c:pt>
                <c:pt idx="199">
                  <c:v>1.51E-9</c:v>
                </c:pt>
                <c:pt idx="200">
                  <c:v>1.5000000000000002E-9</c:v>
                </c:pt>
                <c:pt idx="201">
                  <c:v>1.5000000000000002E-9</c:v>
                </c:pt>
                <c:pt idx="202">
                  <c:v>1.4800000000000007E-9</c:v>
                </c:pt>
                <c:pt idx="203">
                  <c:v>1.4600000000000012E-9</c:v>
                </c:pt>
                <c:pt idx="204">
                  <c:v>1.4600000000000012E-9</c:v>
                </c:pt>
                <c:pt idx="205">
                  <c:v>1.4600000000000012E-9</c:v>
                </c:pt>
                <c:pt idx="206">
                  <c:v>1.4600000000000012E-9</c:v>
                </c:pt>
                <c:pt idx="207">
                  <c:v>1.4700000000000009E-9</c:v>
                </c:pt>
                <c:pt idx="208">
                  <c:v>1.4800000000000007E-9</c:v>
                </c:pt>
                <c:pt idx="209">
                  <c:v>1.4900000000000004E-9</c:v>
                </c:pt>
                <c:pt idx="210">
                  <c:v>1.4800000000000007E-9</c:v>
                </c:pt>
                <c:pt idx="211">
                  <c:v>1.4499999999999997E-9</c:v>
                </c:pt>
                <c:pt idx="212">
                  <c:v>1.4300000000000002E-9</c:v>
                </c:pt>
                <c:pt idx="213">
                  <c:v>1.3900000000000012E-9</c:v>
                </c:pt>
                <c:pt idx="214">
                  <c:v>1.3799999999999998E-9</c:v>
                </c:pt>
                <c:pt idx="215">
                  <c:v>1.3799999999999998E-9</c:v>
                </c:pt>
                <c:pt idx="216">
                  <c:v>1.3600000000000003E-9</c:v>
                </c:pt>
                <c:pt idx="217">
                  <c:v>1.3600000000000003E-9</c:v>
                </c:pt>
                <c:pt idx="218">
                  <c:v>1.3600000000000003E-9</c:v>
                </c:pt>
                <c:pt idx="219">
                  <c:v>1.3600000000000003E-9</c:v>
                </c:pt>
                <c:pt idx="220">
                  <c:v>1.3400000000000007E-9</c:v>
                </c:pt>
                <c:pt idx="221">
                  <c:v>1.330000000000001E-9</c:v>
                </c:pt>
                <c:pt idx="222">
                  <c:v>1.3400000000000007E-9</c:v>
                </c:pt>
                <c:pt idx="223">
                  <c:v>1.330000000000001E-9</c:v>
                </c:pt>
                <c:pt idx="224">
                  <c:v>1.3000000000000001E-9</c:v>
                </c:pt>
                <c:pt idx="225">
                  <c:v>1.2800000000000005E-9</c:v>
                </c:pt>
                <c:pt idx="226">
                  <c:v>1.2700000000000008E-9</c:v>
                </c:pt>
                <c:pt idx="227">
                  <c:v>1.260000000000001E-9</c:v>
                </c:pt>
                <c:pt idx="228">
                  <c:v>1.260000000000001E-9</c:v>
                </c:pt>
                <c:pt idx="229">
                  <c:v>1.2500000000000013E-9</c:v>
                </c:pt>
                <c:pt idx="230">
                  <c:v>1.2300000000000001E-9</c:v>
                </c:pt>
                <c:pt idx="231">
                  <c:v>1.2200000000000003E-9</c:v>
                </c:pt>
                <c:pt idx="232">
                  <c:v>1.2100000000000006E-9</c:v>
                </c:pt>
                <c:pt idx="233">
                  <c:v>1.2000000000000008E-9</c:v>
                </c:pt>
                <c:pt idx="234">
                  <c:v>1.1800000000000013E-9</c:v>
                </c:pt>
                <c:pt idx="235">
                  <c:v>1.1600000000000001E-9</c:v>
                </c:pt>
                <c:pt idx="236">
                  <c:v>1.1400000000000006E-9</c:v>
                </c:pt>
                <c:pt idx="237">
                  <c:v>1.1500000000000004E-9</c:v>
                </c:pt>
                <c:pt idx="238">
                  <c:v>1.1300000000000009E-9</c:v>
                </c:pt>
                <c:pt idx="239">
                  <c:v>1.1400000000000006E-9</c:v>
                </c:pt>
                <c:pt idx="240">
                  <c:v>1.1400000000000006E-9</c:v>
                </c:pt>
                <c:pt idx="241">
                  <c:v>1.1400000000000006E-9</c:v>
                </c:pt>
                <c:pt idx="242">
                  <c:v>1.1400000000000006E-9</c:v>
                </c:pt>
                <c:pt idx="243">
                  <c:v>1.1600000000000001E-9</c:v>
                </c:pt>
                <c:pt idx="244">
                  <c:v>1.1600000000000001E-9</c:v>
                </c:pt>
                <c:pt idx="245">
                  <c:v>1.1600000000000001E-9</c:v>
                </c:pt>
                <c:pt idx="246">
                  <c:v>1.1600000000000001E-9</c:v>
                </c:pt>
                <c:pt idx="247">
                  <c:v>1.1600000000000001E-9</c:v>
                </c:pt>
                <c:pt idx="248">
                  <c:v>1.1200000000000011E-9</c:v>
                </c:pt>
                <c:pt idx="249">
                  <c:v>1.0500000000000011E-9</c:v>
                </c:pt>
                <c:pt idx="250">
                  <c:v>1.0100000000000004E-9</c:v>
                </c:pt>
                <c:pt idx="251">
                  <c:v>9.6999999999999975E-10</c:v>
                </c:pt>
                <c:pt idx="252">
                  <c:v>9.5000000000000023E-10</c:v>
                </c:pt>
                <c:pt idx="253">
                  <c:v>9.3000000000000072E-10</c:v>
                </c:pt>
                <c:pt idx="254">
                  <c:v>9.3000000000000072E-10</c:v>
                </c:pt>
                <c:pt idx="255">
                  <c:v>9.5000000000000023E-10</c:v>
                </c:pt>
                <c:pt idx="256">
                  <c:v>9.5000000000000023E-10</c:v>
                </c:pt>
                <c:pt idx="257">
                  <c:v>9.6999999999999975E-10</c:v>
                </c:pt>
                <c:pt idx="258">
                  <c:v>1.0000000000000007E-9</c:v>
                </c:pt>
                <c:pt idx="259">
                  <c:v>1.0000000000000007E-9</c:v>
                </c:pt>
                <c:pt idx="260">
                  <c:v>1.0100000000000004E-9</c:v>
                </c:pt>
                <c:pt idx="261">
                  <c:v>1.0200000000000002E-9</c:v>
                </c:pt>
                <c:pt idx="262">
                  <c:v>1.0500000000000011E-9</c:v>
                </c:pt>
                <c:pt idx="263">
                  <c:v>1.0600000000000009E-9</c:v>
                </c:pt>
                <c:pt idx="264">
                  <c:v>1.0700000000000006E-9</c:v>
                </c:pt>
                <c:pt idx="265">
                  <c:v>1.0600000000000009E-9</c:v>
                </c:pt>
                <c:pt idx="266">
                  <c:v>1.0600000000000009E-9</c:v>
                </c:pt>
                <c:pt idx="267">
                  <c:v>1.0600000000000009E-9</c:v>
                </c:pt>
                <c:pt idx="268">
                  <c:v>1.0500000000000011E-9</c:v>
                </c:pt>
                <c:pt idx="269">
                  <c:v>1.0800000000000004E-9</c:v>
                </c:pt>
                <c:pt idx="270">
                  <c:v>1.0500000000000011E-9</c:v>
                </c:pt>
                <c:pt idx="271">
                  <c:v>1.0600000000000009E-9</c:v>
                </c:pt>
                <c:pt idx="272">
                  <c:v>1.0700000000000006E-9</c:v>
                </c:pt>
                <c:pt idx="273">
                  <c:v>1.0700000000000006E-9</c:v>
                </c:pt>
                <c:pt idx="274">
                  <c:v>1.0900000000000002E-9</c:v>
                </c:pt>
                <c:pt idx="275">
                  <c:v>1.0900000000000002E-9</c:v>
                </c:pt>
                <c:pt idx="276">
                  <c:v>1.0900000000000002E-9</c:v>
                </c:pt>
                <c:pt idx="277">
                  <c:v>1.0999999999999999E-9</c:v>
                </c:pt>
                <c:pt idx="278">
                  <c:v>1.0800000000000004E-9</c:v>
                </c:pt>
                <c:pt idx="279">
                  <c:v>1.0800000000000004E-9</c:v>
                </c:pt>
                <c:pt idx="280">
                  <c:v>1.0900000000000002E-9</c:v>
                </c:pt>
                <c:pt idx="281">
                  <c:v>1.0700000000000006E-9</c:v>
                </c:pt>
                <c:pt idx="282">
                  <c:v>1.0600000000000009E-9</c:v>
                </c:pt>
                <c:pt idx="283">
                  <c:v>1.0399999999999997E-9</c:v>
                </c:pt>
                <c:pt idx="284">
                  <c:v>1.0399999999999997E-9</c:v>
                </c:pt>
                <c:pt idx="285">
                  <c:v>1.0500000000000011E-9</c:v>
                </c:pt>
                <c:pt idx="286">
                  <c:v>1.0399999999999997E-9</c:v>
                </c:pt>
                <c:pt idx="287">
                  <c:v>1.0399999999999997E-9</c:v>
                </c:pt>
                <c:pt idx="288">
                  <c:v>1.0399999999999997E-9</c:v>
                </c:pt>
                <c:pt idx="289">
                  <c:v>1.0399999999999997E-9</c:v>
                </c:pt>
                <c:pt idx="290">
                  <c:v>1.03E-9</c:v>
                </c:pt>
                <c:pt idx="291">
                  <c:v>1.0100000000000004E-9</c:v>
                </c:pt>
                <c:pt idx="292">
                  <c:v>9.9000000000000092E-10</c:v>
                </c:pt>
                <c:pt idx="293">
                  <c:v>9.4000000000000048E-10</c:v>
                </c:pt>
                <c:pt idx="294">
                  <c:v>8.9999999999999979E-10</c:v>
                </c:pt>
                <c:pt idx="295">
                  <c:v>8.8000000000000027E-10</c:v>
                </c:pt>
                <c:pt idx="296">
                  <c:v>8.8000000000000027E-10</c:v>
                </c:pt>
                <c:pt idx="297">
                  <c:v>8.7000000000000051E-10</c:v>
                </c:pt>
                <c:pt idx="298">
                  <c:v>8.8000000000000027E-10</c:v>
                </c:pt>
                <c:pt idx="299">
                  <c:v>8.8000000000000027E-10</c:v>
                </c:pt>
                <c:pt idx="300">
                  <c:v>8.9000000000000003E-10</c:v>
                </c:pt>
                <c:pt idx="301">
                  <c:v>8.9000000000000003E-10</c:v>
                </c:pt>
                <c:pt idx="302">
                  <c:v>8.9000000000000003E-10</c:v>
                </c:pt>
                <c:pt idx="303">
                  <c:v>8.9000000000000003E-10</c:v>
                </c:pt>
                <c:pt idx="304">
                  <c:v>8.9000000000000003E-10</c:v>
                </c:pt>
                <c:pt idx="305">
                  <c:v>8.9000000000000003E-10</c:v>
                </c:pt>
                <c:pt idx="306">
                  <c:v>9.2000000000000096E-10</c:v>
                </c:pt>
                <c:pt idx="307">
                  <c:v>9.5000000000000023E-10</c:v>
                </c:pt>
                <c:pt idx="308">
                  <c:v>9.3000000000000072E-10</c:v>
                </c:pt>
                <c:pt idx="309">
                  <c:v>9.2000000000000096E-10</c:v>
                </c:pt>
                <c:pt idx="310">
                  <c:v>9.3000000000000072E-10</c:v>
                </c:pt>
                <c:pt idx="311">
                  <c:v>9.3000000000000072E-10</c:v>
                </c:pt>
                <c:pt idx="312">
                  <c:v>9.5000000000000023E-10</c:v>
                </c:pt>
                <c:pt idx="313">
                  <c:v>9.6999999999999975E-10</c:v>
                </c:pt>
                <c:pt idx="314">
                  <c:v>9.5999999999999999E-10</c:v>
                </c:pt>
                <c:pt idx="315">
                  <c:v>9.4000000000000048E-10</c:v>
                </c:pt>
                <c:pt idx="316">
                  <c:v>9.3000000000000072E-10</c:v>
                </c:pt>
                <c:pt idx="317">
                  <c:v>9.4000000000000048E-10</c:v>
                </c:pt>
                <c:pt idx="318">
                  <c:v>9.100000000000012E-10</c:v>
                </c:pt>
                <c:pt idx="319">
                  <c:v>8.8000000000000027E-10</c:v>
                </c:pt>
                <c:pt idx="320">
                  <c:v>8.4000000000000124E-10</c:v>
                </c:pt>
                <c:pt idx="321">
                  <c:v>8.2000000000000006E-10</c:v>
                </c:pt>
                <c:pt idx="322">
                  <c:v>8.100000000000003E-10</c:v>
                </c:pt>
                <c:pt idx="323">
                  <c:v>8.0000000000000055E-10</c:v>
                </c:pt>
                <c:pt idx="324">
                  <c:v>7.7000000000000127E-10</c:v>
                </c:pt>
                <c:pt idx="325">
                  <c:v>7.8000000000000103E-10</c:v>
                </c:pt>
                <c:pt idx="326">
                  <c:v>7.7000000000000127E-10</c:v>
                </c:pt>
                <c:pt idx="327">
                  <c:v>7.5999999999999986E-10</c:v>
                </c:pt>
                <c:pt idx="328">
                  <c:v>7.4000000000000034E-10</c:v>
                </c:pt>
                <c:pt idx="329">
                  <c:v>7.1000000000000106E-10</c:v>
                </c:pt>
                <c:pt idx="330">
                  <c:v>6.6000000000000062E-10</c:v>
                </c:pt>
                <c:pt idx="331">
                  <c:v>6.0000000000000041E-10</c:v>
                </c:pt>
                <c:pt idx="332">
                  <c:v>5.7000000000000113E-10</c:v>
                </c:pt>
                <c:pt idx="333">
                  <c:v>5.5999999999999972E-10</c:v>
                </c:pt>
                <c:pt idx="334">
                  <c:v>5.4999999999999996E-10</c:v>
                </c:pt>
                <c:pt idx="335">
                  <c:v>5.4999999999999996E-10</c:v>
                </c:pt>
                <c:pt idx="336">
                  <c:v>5.5999999999999972E-10</c:v>
                </c:pt>
                <c:pt idx="337">
                  <c:v>5.5999999999999972E-10</c:v>
                </c:pt>
                <c:pt idx="338">
                  <c:v>5.5999999999999972E-10</c:v>
                </c:pt>
                <c:pt idx="339">
                  <c:v>5.5999999999999972E-10</c:v>
                </c:pt>
                <c:pt idx="340">
                  <c:v>6.0000000000000041E-10</c:v>
                </c:pt>
                <c:pt idx="341">
                  <c:v>6.1000000000000017E-10</c:v>
                </c:pt>
                <c:pt idx="342">
                  <c:v>6.1000000000000017E-10</c:v>
                </c:pt>
                <c:pt idx="343">
                  <c:v>6.400000000000011E-10</c:v>
                </c:pt>
                <c:pt idx="344">
                  <c:v>6.7000000000000037E-10</c:v>
                </c:pt>
                <c:pt idx="345">
                  <c:v>6.8000000000000013E-10</c:v>
                </c:pt>
                <c:pt idx="346">
                  <c:v>6.8000000000000013E-10</c:v>
                </c:pt>
                <c:pt idx="347">
                  <c:v>6.8000000000000013E-10</c:v>
                </c:pt>
                <c:pt idx="348">
                  <c:v>6.8000000000000013E-10</c:v>
                </c:pt>
                <c:pt idx="349">
                  <c:v>6.8000000000000013E-10</c:v>
                </c:pt>
                <c:pt idx="350">
                  <c:v>7.2000000000000082E-10</c:v>
                </c:pt>
                <c:pt idx="351">
                  <c:v>7.1000000000000106E-10</c:v>
                </c:pt>
                <c:pt idx="352">
                  <c:v>6.8999999999999989E-10</c:v>
                </c:pt>
                <c:pt idx="353">
                  <c:v>6.8000000000000013E-10</c:v>
                </c:pt>
                <c:pt idx="354">
                  <c:v>6.7000000000000037E-10</c:v>
                </c:pt>
                <c:pt idx="355">
                  <c:v>6.6000000000000062E-10</c:v>
                </c:pt>
                <c:pt idx="356">
                  <c:v>6.6000000000000062E-10</c:v>
                </c:pt>
                <c:pt idx="357">
                  <c:v>6.6000000000000062E-10</c:v>
                </c:pt>
                <c:pt idx="358">
                  <c:v>6.6000000000000062E-10</c:v>
                </c:pt>
                <c:pt idx="359">
                  <c:v>6.6000000000000062E-10</c:v>
                </c:pt>
                <c:pt idx="360">
                  <c:v>6.6000000000000062E-10</c:v>
                </c:pt>
                <c:pt idx="361">
                  <c:v>6.5000000000000086E-10</c:v>
                </c:pt>
                <c:pt idx="362">
                  <c:v>6.400000000000011E-10</c:v>
                </c:pt>
                <c:pt idx="363">
                  <c:v>6.400000000000011E-10</c:v>
                </c:pt>
                <c:pt idx="364">
                  <c:v>6.6000000000000062E-10</c:v>
                </c:pt>
                <c:pt idx="365">
                  <c:v>6.6000000000000062E-10</c:v>
                </c:pt>
                <c:pt idx="366">
                  <c:v>6.400000000000011E-10</c:v>
                </c:pt>
                <c:pt idx="367">
                  <c:v>6.2999999999999969E-10</c:v>
                </c:pt>
                <c:pt idx="368">
                  <c:v>6.400000000000011E-10</c:v>
                </c:pt>
                <c:pt idx="369">
                  <c:v>6.5000000000000086E-10</c:v>
                </c:pt>
                <c:pt idx="370">
                  <c:v>6.400000000000011E-10</c:v>
                </c:pt>
                <c:pt idx="371">
                  <c:v>6.0000000000000041E-10</c:v>
                </c:pt>
                <c:pt idx="372">
                  <c:v>5.5999999999999972E-10</c:v>
                </c:pt>
                <c:pt idx="373">
                  <c:v>5.2000000000000069E-10</c:v>
                </c:pt>
                <c:pt idx="374">
                  <c:v>5.0000000000000117E-10</c:v>
                </c:pt>
                <c:pt idx="375">
                  <c:v>5.0000000000000117E-10</c:v>
                </c:pt>
                <c:pt idx="376">
                  <c:v>4.8E-10</c:v>
                </c:pt>
                <c:pt idx="377">
                  <c:v>4.8999999999999976E-10</c:v>
                </c:pt>
                <c:pt idx="378">
                  <c:v>5.0000000000000117E-10</c:v>
                </c:pt>
                <c:pt idx="379">
                  <c:v>5.0000000000000117E-10</c:v>
                </c:pt>
                <c:pt idx="380">
                  <c:v>5.3000000000000044E-10</c:v>
                </c:pt>
                <c:pt idx="381">
                  <c:v>5.3000000000000044E-10</c:v>
                </c:pt>
                <c:pt idx="382">
                  <c:v>5.400000000000002E-10</c:v>
                </c:pt>
                <c:pt idx="383">
                  <c:v>5.7000000000000113E-10</c:v>
                </c:pt>
                <c:pt idx="384">
                  <c:v>6.1000000000000017E-10</c:v>
                </c:pt>
                <c:pt idx="385">
                  <c:v>6.0000000000000041E-10</c:v>
                </c:pt>
                <c:pt idx="386">
                  <c:v>6.0000000000000041E-10</c:v>
                </c:pt>
                <c:pt idx="387">
                  <c:v>6.0000000000000041E-10</c:v>
                </c:pt>
                <c:pt idx="388">
                  <c:v>6.0000000000000041E-10</c:v>
                </c:pt>
                <c:pt idx="389">
                  <c:v>5.9000000000000065E-10</c:v>
                </c:pt>
                <c:pt idx="390">
                  <c:v>6.0000000000000041E-10</c:v>
                </c:pt>
                <c:pt idx="391">
                  <c:v>5.9000000000000065E-10</c:v>
                </c:pt>
                <c:pt idx="392">
                  <c:v>6.0000000000000041E-10</c:v>
                </c:pt>
                <c:pt idx="393">
                  <c:v>5.9000000000000065E-10</c:v>
                </c:pt>
                <c:pt idx="394">
                  <c:v>5.9000000000000065E-10</c:v>
                </c:pt>
                <c:pt idx="395">
                  <c:v>5.9000000000000065E-10</c:v>
                </c:pt>
                <c:pt idx="396">
                  <c:v>5.8000000000000089E-10</c:v>
                </c:pt>
                <c:pt idx="397">
                  <c:v>6.1000000000000017E-10</c:v>
                </c:pt>
                <c:pt idx="398">
                  <c:v>6.1000000000000017E-10</c:v>
                </c:pt>
                <c:pt idx="399">
                  <c:v>6.1000000000000017E-10</c:v>
                </c:pt>
                <c:pt idx="400">
                  <c:v>6.0000000000000041E-10</c:v>
                </c:pt>
                <c:pt idx="401">
                  <c:v>6.0000000000000041E-10</c:v>
                </c:pt>
                <c:pt idx="402">
                  <c:v>6.0000000000000041E-10</c:v>
                </c:pt>
                <c:pt idx="403">
                  <c:v>6.0000000000000041E-10</c:v>
                </c:pt>
                <c:pt idx="404">
                  <c:v>6.1000000000000017E-10</c:v>
                </c:pt>
                <c:pt idx="405">
                  <c:v>6.1000000000000017E-10</c:v>
                </c:pt>
                <c:pt idx="406">
                  <c:v>6.0000000000000041E-10</c:v>
                </c:pt>
                <c:pt idx="407">
                  <c:v>6.0000000000000041E-10</c:v>
                </c:pt>
                <c:pt idx="408">
                  <c:v>5.8000000000000089E-10</c:v>
                </c:pt>
                <c:pt idx="409">
                  <c:v>5.7000000000000113E-10</c:v>
                </c:pt>
                <c:pt idx="410">
                  <c:v>5.7000000000000113E-10</c:v>
                </c:pt>
                <c:pt idx="411">
                  <c:v>5.4999999999999996E-10</c:v>
                </c:pt>
                <c:pt idx="412">
                  <c:v>5.0000000000000117E-10</c:v>
                </c:pt>
                <c:pt idx="413">
                  <c:v>4.8E-10</c:v>
                </c:pt>
                <c:pt idx="414">
                  <c:v>4.5000000000000072E-10</c:v>
                </c:pt>
                <c:pt idx="415">
                  <c:v>4.4000000000000096E-10</c:v>
                </c:pt>
                <c:pt idx="416">
                  <c:v>4.1000000000000003E-10</c:v>
                </c:pt>
                <c:pt idx="417">
                  <c:v>4.0000000000000027E-10</c:v>
                </c:pt>
                <c:pt idx="418">
                  <c:v>3.8000000000000076E-10</c:v>
                </c:pt>
                <c:pt idx="419">
                  <c:v>3.70000000000001E-10</c:v>
                </c:pt>
                <c:pt idx="420">
                  <c:v>3.9000000000000051E-10</c:v>
                </c:pt>
                <c:pt idx="421">
                  <c:v>3.9000000000000051E-10</c:v>
                </c:pt>
                <c:pt idx="422">
                  <c:v>3.9000000000000051E-10</c:v>
                </c:pt>
                <c:pt idx="423">
                  <c:v>3.9000000000000051E-10</c:v>
                </c:pt>
                <c:pt idx="424">
                  <c:v>3.9000000000000051E-10</c:v>
                </c:pt>
                <c:pt idx="425">
                  <c:v>4.0000000000000027E-10</c:v>
                </c:pt>
                <c:pt idx="426">
                  <c:v>4.1000000000000003E-10</c:v>
                </c:pt>
                <c:pt idx="427">
                  <c:v>4.1999999999999979E-10</c:v>
                </c:pt>
                <c:pt idx="428">
                  <c:v>4.5000000000000072E-10</c:v>
                </c:pt>
                <c:pt idx="429">
                  <c:v>4.7000000000000024E-10</c:v>
                </c:pt>
                <c:pt idx="430">
                  <c:v>5.0000000000000117E-10</c:v>
                </c:pt>
                <c:pt idx="431">
                  <c:v>5.0000000000000117E-10</c:v>
                </c:pt>
                <c:pt idx="432">
                  <c:v>5.0000000000000117E-10</c:v>
                </c:pt>
                <c:pt idx="433">
                  <c:v>5.0000000000000117E-10</c:v>
                </c:pt>
                <c:pt idx="434">
                  <c:v>4.8999999999999976E-10</c:v>
                </c:pt>
                <c:pt idx="435">
                  <c:v>4.8999999999999976E-10</c:v>
                </c:pt>
                <c:pt idx="436">
                  <c:v>4.7000000000000024E-10</c:v>
                </c:pt>
                <c:pt idx="437">
                  <c:v>4.8999999999999976E-10</c:v>
                </c:pt>
                <c:pt idx="438">
                  <c:v>4.8E-10</c:v>
                </c:pt>
                <c:pt idx="439">
                  <c:v>4.8E-10</c:v>
                </c:pt>
                <c:pt idx="440">
                  <c:v>4.4000000000000096E-10</c:v>
                </c:pt>
                <c:pt idx="441">
                  <c:v>4.300000000000012E-10</c:v>
                </c:pt>
                <c:pt idx="442">
                  <c:v>4.1999999999999979E-10</c:v>
                </c:pt>
                <c:pt idx="443">
                  <c:v>4.0000000000000027E-10</c:v>
                </c:pt>
                <c:pt idx="444">
                  <c:v>3.70000000000001E-10</c:v>
                </c:pt>
                <c:pt idx="445">
                  <c:v>3.6000000000000124E-10</c:v>
                </c:pt>
                <c:pt idx="446">
                  <c:v>3.8000000000000076E-10</c:v>
                </c:pt>
                <c:pt idx="447">
                  <c:v>3.6000000000000124E-10</c:v>
                </c:pt>
                <c:pt idx="448">
                  <c:v>3.6000000000000124E-10</c:v>
                </c:pt>
                <c:pt idx="449">
                  <c:v>3.4999999999999983E-10</c:v>
                </c:pt>
                <c:pt idx="450">
                  <c:v>3.4999999999999983E-10</c:v>
                </c:pt>
                <c:pt idx="451">
                  <c:v>3.4999999999999983E-10</c:v>
                </c:pt>
                <c:pt idx="452">
                  <c:v>3.70000000000001E-10</c:v>
                </c:pt>
                <c:pt idx="453">
                  <c:v>3.8000000000000076E-10</c:v>
                </c:pt>
                <c:pt idx="454">
                  <c:v>3.8000000000000076E-10</c:v>
                </c:pt>
                <c:pt idx="455">
                  <c:v>3.70000000000001E-10</c:v>
                </c:pt>
                <c:pt idx="456">
                  <c:v>3.6000000000000124E-10</c:v>
                </c:pt>
                <c:pt idx="457">
                  <c:v>3.6000000000000124E-10</c:v>
                </c:pt>
                <c:pt idx="458">
                  <c:v>3.6000000000000124E-10</c:v>
                </c:pt>
                <c:pt idx="459">
                  <c:v>3.4000000000000007E-10</c:v>
                </c:pt>
                <c:pt idx="460">
                  <c:v>3.4999999999999983E-10</c:v>
                </c:pt>
                <c:pt idx="461">
                  <c:v>3.6000000000000124E-10</c:v>
                </c:pt>
                <c:pt idx="462">
                  <c:v>3.6000000000000124E-10</c:v>
                </c:pt>
                <c:pt idx="463">
                  <c:v>3.6000000000000124E-10</c:v>
                </c:pt>
                <c:pt idx="464">
                  <c:v>3.4000000000000007E-10</c:v>
                </c:pt>
                <c:pt idx="465">
                  <c:v>3.1000000000000079E-10</c:v>
                </c:pt>
                <c:pt idx="466">
                  <c:v>2.700000000000001E-10</c:v>
                </c:pt>
                <c:pt idx="467">
                  <c:v>2.5000000000000058E-10</c:v>
                </c:pt>
                <c:pt idx="468">
                  <c:v>2.3000000000000107E-10</c:v>
                </c:pt>
                <c:pt idx="469">
                  <c:v>2.3000000000000107E-10</c:v>
                </c:pt>
                <c:pt idx="470">
                  <c:v>2.3000000000000107E-10</c:v>
                </c:pt>
                <c:pt idx="471">
                  <c:v>2.2000000000000131E-10</c:v>
                </c:pt>
                <c:pt idx="472">
                  <c:v>2.2000000000000131E-10</c:v>
                </c:pt>
                <c:pt idx="473">
                  <c:v>2.4000000000000083E-10</c:v>
                </c:pt>
                <c:pt idx="474">
                  <c:v>2.4000000000000083E-10</c:v>
                </c:pt>
                <c:pt idx="475">
                  <c:v>2.700000000000001E-10</c:v>
                </c:pt>
                <c:pt idx="476">
                  <c:v>2.7999999999999986E-10</c:v>
                </c:pt>
                <c:pt idx="477">
                  <c:v>2.9000000000000127E-10</c:v>
                </c:pt>
                <c:pt idx="478">
                  <c:v>2.9000000000000127E-10</c:v>
                </c:pt>
                <c:pt idx="479">
                  <c:v>2.9000000000000127E-10</c:v>
                </c:pt>
                <c:pt idx="480">
                  <c:v>2.9000000000000127E-10</c:v>
                </c:pt>
                <c:pt idx="481">
                  <c:v>2.700000000000001E-10</c:v>
                </c:pt>
                <c:pt idx="482">
                  <c:v>2.5000000000000058E-10</c:v>
                </c:pt>
                <c:pt idx="483">
                  <c:v>2.4000000000000083E-10</c:v>
                </c:pt>
                <c:pt idx="484">
                  <c:v>2.4000000000000083E-10</c:v>
                </c:pt>
                <c:pt idx="485">
                  <c:v>2.5000000000000058E-10</c:v>
                </c:pt>
                <c:pt idx="486">
                  <c:v>2.5000000000000058E-10</c:v>
                </c:pt>
                <c:pt idx="487">
                  <c:v>2.4000000000000083E-10</c:v>
                </c:pt>
                <c:pt idx="488">
                  <c:v>2.3000000000000107E-10</c:v>
                </c:pt>
                <c:pt idx="489">
                  <c:v>2.4000000000000083E-10</c:v>
                </c:pt>
                <c:pt idx="490">
                  <c:v>2.099999999999999E-10</c:v>
                </c:pt>
                <c:pt idx="491">
                  <c:v>1.7000000000000086E-10</c:v>
                </c:pt>
                <c:pt idx="492">
                  <c:v>1.2000000000000041E-10</c:v>
                </c:pt>
                <c:pt idx="493">
                  <c:v>6.9999999999999965E-11</c:v>
                </c:pt>
                <c:pt idx="494">
                  <c:v>4.0000000000000689E-11</c:v>
                </c:pt>
                <c:pt idx="495">
                  <c:v>9.9999999999997587E-12</c:v>
                </c:pt>
                <c:pt idx="496" formatCode="0.00E+00">
                  <c:v>9.9999999999999994E-12</c:v>
                </c:pt>
                <c:pt idx="497">
                  <c:v>9.9999999999997587E-12</c:v>
                </c:pt>
                <c:pt idx="498">
                  <c:v>3.000000000000093E-11</c:v>
                </c:pt>
                <c:pt idx="499">
                  <c:v>5.0000000000000448E-11</c:v>
                </c:pt>
                <c:pt idx="500">
                  <c:v>5.0000000000000448E-11</c:v>
                </c:pt>
                <c:pt idx="501">
                  <c:v>7.9999999999999724E-11</c:v>
                </c:pt>
                <c:pt idx="502">
                  <c:v>9.0000000000001137E-11</c:v>
                </c:pt>
                <c:pt idx="503">
                  <c:v>1.000000000000009E-10</c:v>
                </c:pt>
                <c:pt idx="504">
                  <c:v>1.1000000000000065E-10</c:v>
                </c:pt>
                <c:pt idx="505">
                  <c:v>1.3999999999999993E-10</c:v>
                </c:pt>
                <c:pt idx="506">
                  <c:v>1.7000000000000086E-10</c:v>
                </c:pt>
                <c:pt idx="507">
                  <c:v>1.8000000000000062E-10</c:v>
                </c:pt>
                <c:pt idx="508">
                  <c:v>1.7000000000000086E-10</c:v>
                </c:pt>
                <c:pt idx="509">
                  <c:v>2.0000000000000014E-10</c:v>
                </c:pt>
                <c:pt idx="510">
                  <c:v>1.9000000000000038E-10</c:v>
                </c:pt>
                <c:pt idx="511">
                  <c:v>1.9000000000000038E-10</c:v>
                </c:pt>
                <c:pt idx="512">
                  <c:v>1.9000000000000038E-10</c:v>
                </c:pt>
                <c:pt idx="513">
                  <c:v>1.9000000000000038E-10</c:v>
                </c:pt>
                <c:pt idx="514">
                  <c:v>2.4000000000000083E-10</c:v>
                </c:pt>
                <c:pt idx="515">
                  <c:v>2.5000000000000058E-10</c:v>
                </c:pt>
                <c:pt idx="516">
                  <c:v>2.4000000000000083E-10</c:v>
                </c:pt>
                <c:pt idx="517">
                  <c:v>2.4000000000000083E-10</c:v>
                </c:pt>
                <c:pt idx="518">
                  <c:v>2.4000000000000083E-10</c:v>
                </c:pt>
                <c:pt idx="519">
                  <c:v>2.4000000000000083E-10</c:v>
                </c:pt>
                <c:pt idx="520">
                  <c:v>2.4000000000000083E-10</c:v>
                </c:pt>
                <c:pt idx="521">
                  <c:v>2.0000000000000014E-10</c:v>
                </c:pt>
                <c:pt idx="522">
                  <c:v>1.600000000000011E-10</c:v>
                </c:pt>
                <c:pt idx="523">
                  <c:v>1.1000000000000065E-10</c:v>
                </c:pt>
                <c:pt idx="524">
                  <c:v>6.9999999999999965E-11</c:v>
                </c:pt>
                <c:pt idx="525">
                  <c:v>5.0000000000000448E-11</c:v>
                </c:pt>
                <c:pt idx="526">
                  <c:v>5.0000000000000448E-11</c:v>
                </c:pt>
                <c:pt idx="527">
                  <c:v>3.000000000000093E-11</c:v>
                </c:pt>
                <c:pt idx="528">
                  <c:v>3.000000000000093E-11</c:v>
                </c:pt>
                <c:pt idx="529">
                  <c:v>5.0000000000000448E-11</c:v>
                </c:pt>
                <c:pt idx="530">
                  <c:v>5.0000000000000448E-11</c:v>
                </c:pt>
                <c:pt idx="531">
                  <c:v>4.0000000000000689E-11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50-4966-AF05-9A886DDB68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854480"/>
        <c:axId val="793854808"/>
      </c:scatterChart>
      <c:valAx>
        <c:axId val="793854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Elapsed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854808"/>
        <c:crosses val="autoZero"/>
        <c:crossBetween val="midCat"/>
      </c:valAx>
      <c:valAx>
        <c:axId val="793854808"/>
        <c:scaling>
          <c:orientation val="minMax"/>
          <c:max val="1.0000000000000005E-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Gun Vacuum</a:t>
                </a:r>
                <a:r>
                  <a:rPr lang="en-US" baseline="0"/>
                  <a:t> (A)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8544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Ghost Current Decay vs Time (Shifted)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0.23804735068014976"/>
                  <c:y val="-5.54093766944399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0.24514041328590272"/>
                  <c:y val="4.164648860301564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'Ghost Current and Gun Vacuum'!$T$2:$T$572</c:f>
              <c:numCache>
                <c:formatCode>General</c:formatCode>
                <c:ptCount val="571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54</c:v>
                </c:pt>
                <c:pt idx="36">
                  <c:v>55</c:v>
                </c:pt>
                <c:pt idx="37">
                  <c:v>56</c:v>
                </c:pt>
                <c:pt idx="38">
                  <c:v>57</c:v>
                </c:pt>
                <c:pt idx="39">
                  <c:v>58</c:v>
                </c:pt>
                <c:pt idx="40">
                  <c:v>59</c:v>
                </c:pt>
                <c:pt idx="41">
                  <c:v>60</c:v>
                </c:pt>
                <c:pt idx="42">
                  <c:v>61</c:v>
                </c:pt>
                <c:pt idx="43">
                  <c:v>62</c:v>
                </c:pt>
                <c:pt idx="44">
                  <c:v>63</c:v>
                </c:pt>
                <c:pt idx="45">
                  <c:v>64</c:v>
                </c:pt>
                <c:pt idx="46">
                  <c:v>65</c:v>
                </c:pt>
                <c:pt idx="47">
                  <c:v>66</c:v>
                </c:pt>
                <c:pt idx="48">
                  <c:v>67</c:v>
                </c:pt>
                <c:pt idx="49">
                  <c:v>68</c:v>
                </c:pt>
                <c:pt idx="50">
                  <c:v>69</c:v>
                </c:pt>
                <c:pt idx="51">
                  <c:v>70</c:v>
                </c:pt>
                <c:pt idx="52">
                  <c:v>71</c:v>
                </c:pt>
                <c:pt idx="53">
                  <c:v>72</c:v>
                </c:pt>
                <c:pt idx="54">
                  <c:v>73</c:v>
                </c:pt>
                <c:pt idx="55">
                  <c:v>74</c:v>
                </c:pt>
                <c:pt idx="56">
                  <c:v>75</c:v>
                </c:pt>
                <c:pt idx="57">
                  <c:v>76</c:v>
                </c:pt>
                <c:pt idx="58">
                  <c:v>77</c:v>
                </c:pt>
                <c:pt idx="59">
                  <c:v>78</c:v>
                </c:pt>
                <c:pt idx="60">
                  <c:v>79</c:v>
                </c:pt>
                <c:pt idx="61">
                  <c:v>80</c:v>
                </c:pt>
                <c:pt idx="62">
                  <c:v>81</c:v>
                </c:pt>
                <c:pt idx="63">
                  <c:v>82</c:v>
                </c:pt>
                <c:pt idx="64">
                  <c:v>83</c:v>
                </c:pt>
                <c:pt idx="65">
                  <c:v>84</c:v>
                </c:pt>
                <c:pt idx="66">
                  <c:v>85</c:v>
                </c:pt>
                <c:pt idx="67">
                  <c:v>86</c:v>
                </c:pt>
                <c:pt idx="68">
                  <c:v>87</c:v>
                </c:pt>
                <c:pt idx="69">
                  <c:v>88</c:v>
                </c:pt>
                <c:pt idx="70">
                  <c:v>89</c:v>
                </c:pt>
                <c:pt idx="71">
                  <c:v>90</c:v>
                </c:pt>
                <c:pt idx="72">
                  <c:v>91</c:v>
                </c:pt>
                <c:pt idx="73">
                  <c:v>92</c:v>
                </c:pt>
                <c:pt idx="74">
                  <c:v>93</c:v>
                </c:pt>
                <c:pt idx="75">
                  <c:v>94</c:v>
                </c:pt>
                <c:pt idx="76">
                  <c:v>95</c:v>
                </c:pt>
                <c:pt idx="77">
                  <c:v>96</c:v>
                </c:pt>
                <c:pt idx="78">
                  <c:v>97</c:v>
                </c:pt>
                <c:pt idx="79">
                  <c:v>98</c:v>
                </c:pt>
                <c:pt idx="80">
                  <c:v>99</c:v>
                </c:pt>
                <c:pt idx="81">
                  <c:v>100</c:v>
                </c:pt>
                <c:pt idx="82">
                  <c:v>101</c:v>
                </c:pt>
                <c:pt idx="83">
                  <c:v>102</c:v>
                </c:pt>
                <c:pt idx="84">
                  <c:v>103</c:v>
                </c:pt>
                <c:pt idx="85">
                  <c:v>104</c:v>
                </c:pt>
                <c:pt idx="86">
                  <c:v>105</c:v>
                </c:pt>
                <c:pt idx="87">
                  <c:v>106</c:v>
                </c:pt>
                <c:pt idx="88">
                  <c:v>107</c:v>
                </c:pt>
                <c:pt idx="89">
                  <c:v>108</c:v>
                </c:pt>
                <c:pt idx="90">
                  <c:v>109</c:v>
                </c:pt>
                <c:pt idx="91">
                  <c:v>110</c:v>
                </c:pt>
                <c:pt idx="92">
                  <c:v>111</c:v>
                </c:pt>
                <c:pt idx="93">
                  <c:v>112</c:v>
                </c:pt>
                <c:pt idx="94">
                  <c:v>113</c:v>
                </c:pt>
                <c:pt idx="95">
                  <c:v>114</c:v>
                </c:pt>
                <c:pt idx="96">
                  <c:v>115</c:v>
                </c:pt>
                <c:pt idx="97">
                  <c:v>116</c:v>
                </c:pt>
                <c:pt idx="98">
                  <c:v>117</c:v>
                </c:pt>
                <c:pt idx="99">
                  <c:v>118</c:v>
                </c:pt>
                <c:pt idx="100">
                  <c:v>119</c:v>
                </c:pt>
                <c:pt idx="101">
                  <c:v>120</c:v>
                </c:pt>
                <c:pt idx="102">
                  <c:v>121</c:v>
                </c:pt>
                <c:pt idx="103">
                  <c:v>122</c:v>
                </c:pt>
                <c:pt idx="104">
                  <c:v>123</c:v>
                </c:pt>
                <c:pt idx="105">
                  <c:v>124</c:v>
                </c:pt>
                <c:pt idx="106">
                  <c:v>125</c:v>
                </c:pt>
                <c:pt idx="107">
                  <c:v>126</c:v>
                </c:pt>
                <c:pt idx="108">
                  <c:v>127</c:v>
                </c:pt>
                <c:pt idx="109">
                  <c:v>128</c:v>
                </c:pt>
                <c:pt idx="110">
                  <c:v>129</c:v>
                </c:pt>
                <c:pt idx="111">
                  <c:v>130</c:v>
                </c:pt>
                <c:pt idx="112">
                  <c:v>131</c:v>
                </c:pt>
                <c:pt idx="113">
                  <c:v>132</c:v>
                </c:pt>
                <c:pt idx="114">
                  <c:v>133</c:v>
                </c:pt>
                <c:pt idx="115">
                  <c:v>134</c:v>
                </c:pt>
                <c:pt idx="116">
                  <c:v>135</c:v>
                </c:pt>
                <c:pt idx="117">
                  <c:v>136</c:v>
                </c:pt>
                <c:pt idx="118">
                  <c:v>137</c:v>
                </c:pt>
                <c:pt idx="119">
                  <c:v>138</c:v>
                </c:pt>
                <c:pt idx="120">
                  <c:v>139</c:v>
                </c:pt>
                <c:pt idx="121">
                  <c:v>140</c:v>
                </c:pt>
                <c:pt idx="122">
                  <c:v>141</c:v>
                </c:pt>
                <c:pt idx="123">
                  <c:v>142</c:v>
                </c:pt>
                <c:pt idx="124">
                  <c:v>143</c:v>
                </c:pt>
                <c:pt idx="125">
                  <c:v>144</c:v>
                </c:pt>
                <c:pt idx="126">
                  <c:v>145</c:v>
                </c:pt>
                <c:pt idx="127">
                  <c:v>146</c:v>
                </c:pt>
                <c:pt idx="128">
                  <c:v>147</c:v>
                </c:pt>
                <c:pt idx="129">
                  <c:v>148</c:v>
                </c:pt>
                <c:pt idx="130">
                  <c:v>149</c:v>
                </c:pt>
                <c:pt idx="131">
                  <c:v>150</c:v>
                </c:pt>
                <c:pt idx="132">
                  <c:v>151</c:v>
                </c:pt>
                <c:pt idx="133">
                  <c:v>152</c:v>
                </c:pt>
                <c:pt idx="134">
                  <c:v>153</c:v>
                </c:pt>
                <c:pt idx="135">
                  <c:v>154</c:v>
                </c:pt>
                <c:pt idx="136">
                  <c:v>155</c:v>
                </c:pt>
                <c:pt idx="137">
                  <c:v>156</c:v>
                </c:pt>
                <c:pt idx="138">
                  <c:v>157</c:v>
                </c:pt>
                <c:pt idx="139">
                  <c:v>158</c:v>
                </c:pt>
                <c:pt idx="140">
                  <c:v>159</c:v>
                </c:pt>
                <c:pt idx="141">
                  <c:v>160</c:v>
                </c:pt>
                <c:pt idx="142">
                  <c:v>161</c:v>
                </c:pt>
                <c:pt idx="143">
                  <c:v>162</c:v>
                </c:pt>
                <c:pt idx="144">
                  <c:v>163</c:v>
                </c:pt>
                <c:pt idx="145">
                  <c:v>164</c:v>
                </c:pt>
                <c:pt idx="146">
                  <c:v>165</c:v>
                </c:pt>
                <c:pt idx="147">
                  <c:v>166</c:v>
                </c:pt>
                <c:pt idx="148">
                  <c:v>167</c:v>
                </c:pt>
                <c:pt idx="149">
                  <c:v>168</c:v>
                </c:pt>
                <c:pt idx="150">
                  <c:v>169</c:v>
                </c:pt>
                <c:pt idx="151">
                  <c:v>170</c:v>
                </c:pt>
                <c:pt idx="152">
                  <c:v>171</c:v>
                </c:pt>
                <c:pt idx="153">
                  <c:v>172</c:v>
                </c:pt>
                <c:pt idx="154">
                  <c:v>173</c:v>
                </c:pt>
                <c:pt idx="155">
                  <c:v>174</c:v>
                </c:pt>
                <c:pt idx="156">
                  <c:v>175</c:v>
                </c:pt>
                <c:pt idx="157">
                  <c:v>176</c:v>
                </c:pt>
                <c:pt idx="158">
                  <c:v>177</c:v>
                </c:pt>
                <c:pt idx="159">
                  <c:v>178</c:v>
                </c:pt>
                <c:pt idx="160">
                  <c:v>179</c:v>
                </c:pt>
                <c:pt idx="161">
                  <c:v>180</c:v>
                </c:pt>
                <c:pt idx="162">
                  <c:v>181</c:v>
                </c:pt>
                <c:pt idx="163">
                  <c:v>182</c:v>
                </c:pt>
                <c:pt idx="164">
                  <c:v>183</c:v>
                </c:pt>
                <c:pt idx="165">
                  <c:v>184</c:v>
                </c:pt>
                <c:pt idx="166">
                  <c:v>185</c:v>
                </c:pt>
                <c:pt idx="167">
                  <c:v>186</c:v>
                </c:pt>
                <c:pt idx="168">
                  <c:v>187</c:v>
                </c:pt>
                <c:pt idx="169">
                  <c:v>188</c:v>
                </c:pt>
                <c:pt idx="170">
                  <c:v>189</c:v>
                </c:pt>
                <c:pt idx="171">
                  <c:v>190</c:v>
                </c:pt>
                <c:pt idx="172">
                  <c:v>191</c:v>
                </c:pt>
                <c:pt idx="173">
                  <c:v>192</c:v>
                </c:pt>
                <c:pt idx="174">
                  <c:v>193</c:v>
                </c:pt>
                <c:pt idx="175">
                  <c:v>194</c:v>
                </c:pt>
                <c:pt idx="176">
                  <c:v>195</c:v>
                </c:pt>
                <c:pt idx="177">
                  <c:v>196</c:v>
                </c:pt>
                <c:pt idx="178">
                  <c:v>197</c:v>
                </c:pt>
                <c:pt idx="179">
                  <c:v>198</c:v>
                </c:pt>
                <c:pt idx="180">
                  <c:v>199</c:v>
                </c:pt>
                <c:pt idx="181">
                  <c:v>200</c:v>
                </c:pt>
                <c:pt idx="182">
                  <c:v>201</c:v>
                </c:pt>
                <c:pt idx="183">
                  <c:v>202</c:v>
                </c:pt>
                <c:pt idx="184">
                  <c:v>203</c:v>
                </c:pt>
                <c:pt idx="185">
                  <c:v>204</c:v>
                </c:pt>
                <c:pt idx="186">
                  <c:v>205</c:v>
                </c:pt>
                <c:pt idx="187">
                  <c:v>206</c:v>
                </c:pt>
                <c:pt idx="188">
                  <c:v>207</c:v>
                </c:pt>
                <c:pt idx="189">
                  <c:v>208</c:v>
                </c:pt>
                <c:pt idx="190">
                  <c:v>209</c:v>
                </c:pt>
                <c:pt idx="191">
                  <c:v>210</c:v>
                </c:pt>
                <c:pt idx="192">
                  <c:v>211</c:v>
                </c:pt>
                <c:pt idx="193">
                  <c:v>212</c:v>
                </c:pt>
                <c:pt idx="194">
                  <c:v>213</c:v>
                </c:pt>
                <c:pt idx="195">
                  <c:v>214</c:v>
                </c:pt>
                <c:pt idx="196">
                  <c:v>215</c:v>
                </c:pt>
                <c:pt idx="197">
                  <c:v>216</c:v>
                </c:pt>
                <c:pt idx="198">
                  <c:v>217</c:v>
                </c:pt>
                <c:pt idx="199">
                  <c:v>218</c:v>
                </c:pt>
                <c:pt idx="200">
                  <c:v>219</c:v>
                </c:pt>
                <c:pt idx="201">
                  <c:v>220</c:v>
                </c:pt>
                <c:pt idx="202">
                  <c:v>221</c:v>
                </c:pt>
                <c:pt idx="203">
                  <c:v>222</c:v>
                </c:pt>
                <c:pt idx="204">
                  <c:v>223</c:v>
                </c:pt>
                <c:pt idx="205">
                  <c:v>224</c:v>
                </c:pt>
                <c:pt idx="206">
                  <c:v>225</c:v>
                </c:pt>
                <c:pt idx="207">
                  <c:v>226</c:v>
                </c:pt>
                <c:pt idx="208">
                  <c:v>227</c:v>
                </c:pt>
                <c:pt idx="209">
                  <c:v>228</c:v>
                </c:pt>
                <c:pt idx="210">
                  <c:v>229</c:v>
                </c:pt>
                <c:pt idx="211">
                  <c:v>230</c:v>
                </c:pt>
                <c:pt idx="212">
                  <c:v>231</c:v>
                </c:pt>
                <c:pt idx="213">
                  <c:v>232</c:v>
                </c:pt>
                <c:pt idx="214">
                  <c:v>233</c:v>
                </c:pt>
                <c:pt idx="215">
                  <c:v>234</c:v>
                </c:pt>
                <c:pt idx="216">
                  <c:v>235</c:v>
                </c:pt>
                <c:pt idx="217">
                  <c:v>236</c:v>
                </c:pt>
                <c:pt idx="218">
                  <c:v>237</c:v>
                </c:pt>
                <c:pt idx="219">
                  <c:v>238</c:v>
                </c:pt>
                <c:pt idx="220">
                  <c:v>239</c:v>
                </c:pt>
                <c:pt idx="221">
                  <c:v>240</c:v>
                </c:pt>
                <c:pt idx="222">
                  <c:v>241</c:v>
                </c:pt>
                <c:pt idx="223">
                  <c:v>242</c:v>
                </c:pt>
                <c:pt idx="224">
                  <c:v>243</c:v>
                </c:pt>
                <c:pt idx="225">
                  <c:v>244</c:v>
                </c:pt>
                <c:pt idx="226">
                  <c:v>245</c:v>
                </c:pt>
                <c:pt idx="227">
                  <c:v>246</c:v>
                </c:pt>
                <c:pt idx="228">
                  <c:v>247</c:v>
                </c:pt>
                <c:pt idx="229">
                  <c:v>248</c:v>
                </c:pt>
                <c:pt idx="230">
                  <c:v>249</c:v>
                </c:pt>
                <c:pt idx="231">
                  <c:v>250</c:v>
                </c:pt>
                <c:pt idx="232">
                  <c:v>251</c:v>
                </c:pt>
                <c:pt idx="233">
                  <c:v>252</c:v>
                </c:pt>
                <c:pt idx="234">
                  <c:v>253</c:v>
                </c:pt>
                <c:pt idx="235">
                  <c:v>254</c:v>
                </c:pt>
                <c:pt idx="236">
                  <c:v>255</c:v>
                </c:pt>
                <c:pt idx="237">
                  <c:v>256</c:v>
                </c:pt>
                <c:pt idx="238">
                  <c:v>257</c:v>
                </c:pt>
                <c:pt idx="239">
                  <c:v>258</c:v>
                </c:pt>
                <c:pt idx="240">
                  <c:v>259</c:v>
                </c:pt>
                <c:pt idx="241">
                  <c:v>260</c:v>
                </c:pt>
                <c:pt idx="242">
                  <c:v>261</c:v>
                </c:pt>
                <c:pt idx="243">
                  <c:v>262</c:v>
                </c:pt>
                <c:pt idx="244">
                  <c:v>263</c:v>
                </c:pt>
                <c:pt idx="245">
                  <c:v>264</c:v>
                </c:pt>
                <c:pt idx="246">
                  <c:v>265</c:v>
                </c:pt>
                <c:pt idx="247">
                  <c:v>266</c:v>
                </c:pt>
                <c:pt idx="248">
                  <c:v>267</c:v>
                </c:pt>
                <c:pt idx="249">
                  <c:v>268</c:v>
                </c:pt>
                <c:pt idx="250">
                  <c:v>269</c:v>
                </c:pt>
                <c:pt idx="251">
                  <c:v>270</c:v>
                </c:pt>
                <c:pt idx="252">
                  <c:v>271</c:v>
                </c:pt>
                <c:pt idx="253">
                  <c:v>272</c:v>
                </c:pt>
                <c:pt idx="254">
                  <c:v>273</c:v>
                </c:pt>
                <c:pt idx="255">
                  <c:v>274</c:v>
                </c:pt>
                <c:pt idx="256">
                  <c:v>275</c:v>
                </c:pt>
                <c:pt idx="257">
                  <c:v>276</c:v>
                </c:pt>
                <c:pt idx="258">
                  <c:v>277</c:v>
                </c:pt>
                <c:pt idx="259">
                  <c:v>278</c:v>
                </c:pt>
                <c:pt idx="260">
                  <c:v>279</c:v>
                </c:pt>
                <c:pt idx="261">
                  <c:v>280</c:v>
                </c:pt>
                <c:pt idx="262">
                  <c:v>281</c:v>
                </c:pt>
                <c:pt idx="263">
                  <c:v>282</c:v>
                </c:pt>
                <c:pt idx="264">
                  <c:v>283</c:v>
                </c:pt>
                <c:pt idx="265">
                  <c:v>284</c:v>
                </c:pt>
                <c:pt idx="266">
                  <c:v>285</c:v>
                </c:pt>
                <c:pt idx="267">
                  <c:v>286</c:v>
                </c:pt>
                <c:pt idx="268">
                  <c:v>287</c:v>
                </c:pt>
                <c:pt idx="269">
                  <c:v>288</c:v>
                </c:pt>
                <c:pt idx="270">
                  <c:v>289</c:v>
                </c:pt>
                <c:pt idx="271">
                  <c:v>290</c:v>
                </c:pt>
                <c:pt idx="272">
                  <c:v>291</c:v>
                </c:pt>
                <c:pt idx="273">
                  <c:v>292</c:v>
                </c:pt>
                <c:pt idx="274">
                  <c:v>293</c:v>
                </c:pt>
                <c:pt idx="275">
                  <c:v>294</c:v>
                </c:pt>
                <c:pt idx="276">
                  <c:v>295</c:v>
                </c:pt>
                <c:pt idx="277">
                  <c:v>296</c:v>
                </c:pt>
                <c:pt idx="278">
                  <c:v>297</c:v>
                </c:pt>
                <c:pt idx="279">
                  <c:v>298</c:v>
                </c:pt>
                <c:pt idx="280">
                  <c:v>299</c:v>
                </c:pt>
                <c:pt idx="281">
                  <c:v>300</c:v>
                </c:pt>
                <c:pt idx="282">
                  <c:v>301</c:v>
                </c:pt>
                <c:pt idx="283">
                  <c:v>302</c:v>
                </c:pt>
                <c:pt idx="284">
                  <c:v>303</c:v>
                </c:pt>
                <c:pt idx="285">
                  <c:v>304</c:v>
                </c:pt>
                <c:pt idx="286">
                  <c:v>305</c:v>
                </c:pt>
                <c:pt idx="287">
                  <c:v>306</c:v>
                </c:pt>
                <c:pt idx="288">
                  <c:v>307</c:v>
                </c:pt>
                <c:pt idx="289">
                  <c:v>308</c:v>
                </c:pt>
                <c:pt idx="290">
                  <c:v>309</c:v>
                </c:pt>
                <c:pt idx="291">
                  <c:v>310</c:v>
                </c:pt>
                <c:pt idx="292">
                  <c:v>311</c:v>
                </c:pt>
                <c:pt idx="293">
                  <c:v>312</c:v>
                </c:pt>
                <c:pt idx="294">
                  <c:v>313</c:v>
                </c:pt>
                <c:pt idx="295">
                  <c:v>314</c:v>
                </c:pt>
                <c:pt idx="296">
                  <c:v>315</c:v>
                </c:pt>
                <c:pt idx="297">
                  <c:v>316</c:v>
                </c:pt>
                <c:pt idx="298">
                  <c:v>317</c:v>
                </c:pt>
                <c:pt idx="299">
                  <c:v>318</c:v>
                </c:pt>
                <c:pt idx="300">
                  <c:v>319</c:v>
                </c:pt>
                <c:pt idx="301">
                  <c:v>320</c:v>
                </c:pt>
                <c:pt idx="302">
                  <c:v>321</c:v>
                </c:pt>
                <c:pt idx="303">
                  <c:v>322</c:v>
                </c:pt>
                <c:pt idx="304">
                  <c:v>323</c:v>
                </c:pt>
                <c:pt idx="305">
                  <c:v>324</c:v>
                </c:pt>
                <c:pt idx="306">
                  <c:v>325</c:v>
                </c:pt>
                <c:pt idx="307">
                  <c:v>326</c:v>
                </c:pt>
                <c:pt idx="308">
                  <c:v>327</c:v>
                </c:pt>
                <c:pt idx="309">
                  <c:v>328</c:v>
                </c:pt>
                <c:pt idx="310">
                  <c:v>329</c:v>
                </c:pt>
                <c:pt idx="311">
                  <c:v>330</c:v>
                </c:pt>
                <c:pt idx="312">
                  <c:v>331</c:v>
                </c:pt>
                <c:pt idx="313">
                  <c:v>332</c:v>
                </c:pt>
                <c:pt idx="314">
                  <c:v>333</c:v>
                </c:pt>
                <c:pt idx="315">
                  <c:v>334</c:v>
                </c:pt>
                <c:pt idx="316">
                  <c:v>335</c:v>
                </c:pt>
                <c:pt idx="317">
                  <c:v>336</c:v>
                </c:pt>
                <c:pt idx="318">
                  <c:v>337</c:v>
                </c:pt>
                <c:pt idx="319">
                  <c:v>338</c:v>
                </c:pt>
                <c:pt idx="320">
                  <c:v>339</c:v>
                </c:pt>
                <c:pt idx="321">
                  <c:v>340</c:v>
                </c:pt>
                <c:pt idx="322">
                  <c:v>341</c:v>
                </c:pt>
                <c:pt idx="323">
                  <c:v>342</c:v>
                </c:pt>
                <c:pt idx="324">
                  <c:v>343</c:v>
                </c:pt>
                <c:pt idx="325">
                  <c:v>344</c:v>
                </c:pt>
                <c:pt idx="326">
                  <c:v>345</c:v>
                </c:pt>
                <c:pt idx="327">
                  <c:v>346</c:v>
                </c:pt>
                <c:pt idx="328">
                  <c:v>347</c:v>
                </c:pt>
                <c:pt idx="329">
                  <c:v>348</c:v>
                </c:pt>
                <c:pt idx="330">
                  <c:v>349</c:v>
                </c:pt>
                <c:pt idx="331">
                  <c:v>350</c:v>
                </c:pt>
                <c:pt idx="332">
                  <c:v>351</c:v>
                </c:pt>
                <c:pt idx="333">
                  <c:v>352</c:v>
                </c:pt>
                <c:pt idx="334">
                  <c:v>353</c:v>
                </c:pt>
                <c:pt idx="335">
                  <c:v>354</c:v>
                </c:pt>
                <c:pt idx="336">
                  <c:v>355</c:v>
                </c:pt>
                <c:pt idx="337">
                  <c:v>356</c:v>
                </c:pt>
                <c:pt idx="338">
                  <c:v>357</c:v>
                </c:pt>
                <c:pt idx="339">
                  <c:v>358</c:v>
                </c:pt>
                <c:pt idx="340">
                  <c:v>359</c:v>
                </c:pt>
                <c:pt idx="341">
                  <c:v>360</c:v>
                </c:pt>
                <c:pt idx="342">
                  <c:v>361</c:v>
                </c:pt>
                <c:pt idx="343">
                  <c:v>362</c:v>
                </c:pt>
                <c:pt idx="344">
                  <c:v>363</c:v>
                </c:pt>
                <c:pt idx="345">
                  <c:v>364</c:v>
                </c:pt>
                <c:pt idx="346">
                  <c:v>365</c:v>
                </c:pt>
                <c:pt idx="347">
                  <c:v>366</c:v>
                </c:pt>
                <c:pt idx="348">
                  <c:v>367</c:v>
                </c:pt>
                <c:pt idx="349">
                  <c:v>368</c:v>
                </c:pt>
                <c:pt idx="350">
                  <c:v>369</c:v>
                </c:pt>
                <c:pt idx="351">
                  <c:v>370</c:v>
                </c:pt>
                <c:pt idx="352">
                  <c:v>371</c:v>
                </c:pt>
                <c:pt idx="353">
                  <c:v>372</c:v>
                </c:pt>
                <c:pt idx="354">
                  <c:v>373</c:v>
                </c:pt>
                <c:pt idx="355">
                  <c:v>374</c:v>
                </c:pt>
                <c:pt idx="356">
                  <c:v>375</c:v>
                </c:pt>
                <c:pt idx="357">
                  <c:v>376</c:v>
                </c:pt>
                <c:pt idx="358">
                  <c:v>377</c:v>
                </c:pt>
                <c:pt idx="359">
                  <c:v>378</c:v>
                </c:pt>
                <c:pt idx="360">
                  <c:v>379</c:v>
                </c:pt>
                <c:pt idx="361">
                  <c:v>380</c:v>
                </c:pt>
                <c:pt idx="362">
                  <c:v>381</c:v>
                </c:pt>
                <c:pt idx="363">
                  <c:v>382</c:v>
                </c:pt>
                <c:pt idx="364">
                  <c:v>383</c:v>
                </c:pt>
                <c:pt idx="365">
                  <c:v>384</c:v>
                </c:pt>
                <c:pt idx="366">
                  <c:v>385</c:v>
                </c:pt>
                <c:pt idx="367">
                  <c:v>386</c:v>
                </c:pt>
                <c:pt idx="368">
                  <c:v>387</c:v>
                </c:pt>
                <c:pt idx="369">
                  <c:v>388</c:v>
                </c:pt>
                <c:pt idx="370">
                  <c:v>389</c:v>
                </c:pt>
                <c:pt idx="371">
                  <c:v>390</c:v>
                </c:pt>
                <c:pt idx="372">
                  <c:v>391</c:v>
                </c:pt>
                <c:pt idx="373">
                  <c:v>392</c:v>
                </c:pt>
                <c:pt idx="374">
                  <c:v>393</c:v>
                </c:pt>
                <c:pt idx="375">
                  <c:v>394</c:v>
                </c:pt>
                <c:pt idx="376">
                  <c:v>395</c:v>
                </c:pt>
                <c:pt idx="377">
                  <c:v>396</c:v>
                </c:pt>
                <c:pt idx="378">
                  <c:v>397</c:v>
                </c:pt>
                <c:pt idx="379">
                  <c:v>398</c:v>
                </c:pt>
                <c:pt idx="380">
                  <c:v>399</c:v>
                </c:pt>
                <c:pt idx="381">
                  <c:v>400</c:v>
                </c:pt>
                <c:pt idx="382">
                  <c:v>401</c:v>
                </c:pt>
                <c:pt idx="383">
                  <c:v>402</c:v>
                </c:pt>
                <c:pt idx="384">
                  <c:v>403</c:v>
                </c:pt>
                <c:pt idx="385">
                  <c:v>404</c:v>
                </c:pt>
                <c:pt idx="386">
                  <c:v>405</c:v>
                </c:pt>
                <c:pt idx="387">
                  <c:v>406</c:v>
                </c:pt>
                <c:pt idx="388">
                  <c:v>407</c:v>
                </c:pt>
                <c:pt idx="389">
                  <c:v>408</c:v>
                </c:pt>
                <c:pt idx="390">
                  <c:v>409</c:v>
                </c:pt>
                <c:pt idx="391">
                  <c:v>410</c:v>
                </c:pt>
                <c:pt idx="392">
                  <c:v>411</c:v>
                </c:pt>
                <c:pt idx="393">
                  <c:v>412</c:v>
                </c:pt>
                <c:pt idx="394">
                  <c:v>413</c:v>
                </c:pt>
                <c:pt idx="395">
                  <c:v>414</c:v>
                </c:pt>
                <c:pt idx="396">
                  <c:v>415</c:v>
                </c:pt>
                <c:pt idx="397">
                  <c:v>416</c:v>
                </c:pt>
                <c:pt idx="398">
                  <c:v>417</c:v>
                </c:pt>
                <c:pt idx="399">
                  <c:v>418</c:v>
                </c:pt>
                <c:pt idx="400">
                  <c:v>419</c:v>
                </c:pt>
                <c:pt idx="401">
                  <c:v>420</c:v>
                </c:pt>
                <c:pt idx="402">
                  <c:v>421</c:v>
                </c:pt>
                <c:pt idx="403">
                  <c:v>422</c:v>
                </c:pt>
                <c:pt idx="404">
                  <c:v>423</c:v>
                </c:pt>
                <c:pt idx="405">
                  <c:v>424</c:v>
                </c:pt>
                <c:pt idx="406">
                  <c:v>425</c:v>
                </c:pt>
                <c:pt idx="407">
                  <c:v>426</c:v>
                </c:pt>
                <c:pt idx="408">
                  <c:v>427</c:v>
                </c:pt>
                <c:pt idx="409">
                  <c:v>428</c:v>
                </c:pt>
                <c:pt idx="410">
                  <c:v>429</c:v>
                </c:pt>
                <c:pt idx="411">
                  <c:v>430</c:v>
                </c:pt>
                <c:pt idx="412">
                  <c:v>431</c:v>
                </c:pt>
                <c:pt idx="413">
                  <c:v>432</c:v>
                </c:pt>
                <c:pt idx="414">
                  <c:v>433</c:v>
                </c:pt>
                <c:pt idx="415">
                  <c:v>434</c:v>
                </c:pt>
                <c:pt idx="416">
                  <c:v>435</c:v>
                </c:pt>
                <c:pt idx="417">
                  <c:v>436</c:v>
                </c:pt>
                <c:pt idx="418">
                  <c:v>437</c:v>
                </c:pt>
                <c:pt idx="419">
                  <c:v>438</c:v>
                </c:pt>
                <c:pt idx="420">
                  <c:v>439</c:v>
                </c:pt>
                <c:pt idx="421">
                  <c:v>440</c:v>
                </c:pt>
                <c:pt idx="422">
                  <c:v>441</c:v>
                </c:pt>
                <c:pt idx="423">
                  <c:v>442</c:v>
                </c:pt>
                <c:pt idx="424">
                  <c:v>443</c:v>
                </c:pt>
                <c:pt idx="425">
                  <c:v>444</c:v>
                </c:pt>
                <c:pt idx="426">
                  <c:v>445</c:v>
                </c:pt>
                <c:pt idx="427">
                  <c:v>446</c:v>
                </c:pt>
                <c:pt idx="428">
                  <c:v>447</c:v>
                </c:pt>
                <c:pt idx="429">
                  <c:v>448</c:v>
                </c:pt>
                <c:pt idx="430">
                  <c:v>449</c:v>
                </c:pt>
                <c:pt idx="431">
                  <c:v>450</c:v>
                </c:pt>
                <c:pt idx="432">
                  <c:v>451</c:v>
                </c:pt>
                <c:pt idx="433">
                  <c:v>452</c:v>
                </c:pt>
                <c:pt idx="434">
                  <c:v>453</c:v>
                </c:pt>
                <c:pt idx="435">
                  <c:v>454</c:v>
                </c:pt>
                <c:pt idx="436">
                  <c:v>455</c:v>
                </c:pt>
                <c:pt idx="437">
                  <c:v>456</c:v>
                </c:pt>
                <c:pt idx="438">
                  <c:v>457</c:v>
                </c:pt>
                <c:pt idx="439">
                  <c:v>458</c:v>
                </c:pt>
                <c:pt idx="440">
                  <c:v>459</c:v>
                </c:pt>
                <c:pt idx="441">
                  <c:v>460</c:v>
                </c:pt>
                <c:pt idx="442">
                  <c:v>461</c:v>
                </c:pt>
                <c:pt idx="443">
                  <c:v>462</c:v>
                </c:pt>
                <c:pt idx="444">
                  <c:v>463</c:v>
                </c:pt>
                <c:pt idx="445">
                  <c:v>464</c:v>
                </c:pt>
                <c:pt idx="446">
                  <c:v>465</c:v>
                </c:pt>
                <c:pt idx="447">
                  <c:v>466</c:v>
                </c:pt>
                <c:pt idx="448">
                  <c:v>467</c:v>
                </c:pt>
                <c:pt idx="449">
                  <c:v>468</c:v>
                </c:pt>
                <c:pt idx="450">
                  <c:v>469</c:v>
                </c:pt>
                <c:pt idx="451">
                  <c:v>470</c:v>
                </c:pt>
                <c:pt idx="452">
                  <c:v>471</c:v>
                </c:pt>
                <c:pt idx="453">
                  <c:v>472</c:v>
                </c:pt>
                <c:pt idx="454">
                  <c:v>473</c:v>
                </c:pt>
                <c:pt idx="455">
                  <c:v>474</c:v>
                </c:pt>
                <c:pt idx="456">
                  <c:v>475</c:v>
                </c:pt>
                <c:pt idx="457">
                  <c:v>476</c:v>
                </c:pt>
                <c:pt idx="458">
                  <c:v>477</c:v>
                </c:pt>
                <c:pt idx="459">
                  <c:v>478</c:v>
                </c:pt>
                <c:pt idx="460">
                  <c:v>479</c:v>
                </c:pt>
                <c:pt idx="461">
                  <c:v>480</c:v>
                </c:pt>
                <c:pt idx="462">
                  <c:v>481</c:v>
                </c:pt>
                <c:pt idx="463">
                  <c:v>482</c:v>
                </c:pt>
                <c:pt idx="464">
                  <c:v>483</c:v>
                </c:pt>
                <c:pt idx="465">
                  <c:v>484</c:v>
                </c:pt>
                <c:pt idx="466">
                  <c:v>485</c:v>
                </c:pt>
                <c:pt idx="467">
                  <c:v>486</c:v>
                </c:pt>
                <c:pt idx="468">
                  <c:v>487</c:v>
                </c:pt>
                <c:pt idx="469">
                  <c:v>488</c:v>
                </c:pt>
                <c:pt idx="470">
                  <c:v>489</c:v>
                </c:pt>
                <c:pt idx="471">
                  <c:v>490</c:v>
                </c:pt>
                <c:pt idx="472">
                  <c:v>491</c:v>
                </c:pt>
                <c:pt idx="473">
                  <c:v>492</c:v>
                </c:pt>
                <c:pt idx="474">
                  <c:v>493</c:v>
                </c:pt>
                <c:pt idx="475">
                  <c:v>494</c:v>
                </c:pt>
                <c:pt idx="476">
                  <c:v>495</c:v>
                </c:pt>
                <c:pt idx="477">
                  <c:v>496</c:v>
                </c:pt>
                <c:pt idx="478">
                  <c:v>497</c:v>
                </c:pt>
                <c:pt idx="479">
                  <c:v>498</c:v>
                </c:pt>
                <c:pt idx="480">
                  <c:v>499</c:v>
                </c:pt>
                <c:pt idx="481">
                  <c:v>500</c:v>
                </c:pt>
                <c:pt idx="482">
                  <c:v>501</c:v>
                </c:pt>
                <c:pt idx="483">
                  <c:v>502</c:v>
                </c:pt>
                <c:pt idx="484">
                  <c:v>503</c:v>
                </c:pt>
                <c:pt idx="485">
                  <c:v>504</c:v>
                </c:pt>
                <c:pt idx="486">
                  <c:v>505</c:v>
                </c:pt>
                <c:pt idx="487">
                  <c:v>506</c:v>
                </c:pt>
                <c:pt idx="488">
                  <c:v>507</c:v>
                </c:pt>
                <c:pt idx="489">
                  <c:v>508</c:v>
                </c:pt>
                <c:pt idx="490">
                  <c:v>509</c:v>
                </c:pt>
                <c:pt idx="491">
                  <c:v>510</c:v>
                </c:pt>
                <c:pt idx="492">
                  <c:v>511</c:v>
                </c:pt>
                <c:pt idx="493">
                  <c:v>512</c:v>
                </c:pt>
                <c:pt idx="494">
                  <c:v>513</c:v>
                </c:pt>
                <c:pt idx="495">
                  <c:v>514</c:v>
                </c:pt>
                <c:pt idx="496">
                  <c:v>515</c:v>
                </c:pt>
                <c:pt idx="497">
                  <c:v>516</c:v>
                </c:pt>
                <c:pt idx="498">
                  <c:v>517</c:v>
                </c:pt>
                <c:pt idx="499">
                  <c:v>518</c:v>
                </c:pt>
                <c:pt idx="500">
                  <c:v>519</c:v>
                </c:pt>
                <c:pt idx="501">
                  <c:v>520</c:v>
                </c:pt>
                <c:pt idx="502">
                  <c:v>521</c:v>
                </c:pt>
                <c:pt idx="503">
                  <c:v>522</c:v>
                </c:pt>
                <c:pt idx="504">
                  <c:v>523</c:v>
                </c:pt>
                <c:pt idx="505">
                  <c:v>524</c:v>
                </c:pt>
                <c:pt idx="506">
                  <c:v>525</c:v>
                </c:pt>
                <c:pt idx="507">
                  <c:v>526</c:v>
                </c:pt>
                <c:pt idx="508">
                  <c:v>527</c:v>
                </c:pt>
                <c:pt idx="509">
                  <c:v>528</c:v>
                </c:pt>
                <c:pt idx="510">
                  <c:v>529</c:v>
                </c:pt>
                <c:pt idx="511">
                  <c:v>530</c:v>
                </c:pt>
                <c:pt idx="512">
                  <c:v>531</c:v>
                </c:pt>
                <c:pt idx="513">
                  <c:v>532</c:v>
                </c:pt>
                <c:pt idx="514">
                  <c:v>533</c:v>
                </c:pt>
                <c:pt idx="515">
                  <c:v>534</c:v>
                </c:pt>
                <c:pt idx="516">
                  <c:v>535</c:v>
                </c:pt>
                <c:pt idx="517">
                  <c:v>536</c:v>
                </c:pt>
                <c:pt idx="518">
                  <c:v>537</c:v>
                </c:pt>
                <c:pt idx="519">
                  <c:v>538</c:v>
                </c:pt>
                <c:pt idx="520">
                  <c:v>539</c:v>
                </c:pt>
                <c:pt idx="521">
                  <c:v>540</c:v>
                </c:pt>
                <c:pt idx="522">
                  <c:v>541</c:v>
                </c:pt>
                <c:pt idx="523">
                  <c:v>542</c:v>
                </c:pt>
                <c:pt idx="524">
                  <c:v>543</c:v>
                </c:pt>
                <c:pt idx="525">
                  <c:v>544</c:v>
                </c:pt>
                <c:pt idx="526">
                  <c:v>545</c:v>
                </c:pt>
                <c:pt idx="527">
                  <c:v>546</c:v>
                </c:pt>
                <c:pt idx="528">
                  <c:v>547</c:v>
                </c:pt>
                <c:pt idx="529">
                  <c:v>548</c:v>
                </c:pt>
                <c:pt idx="530">
                  <c:v>549</c:v>
                </c:pt>
                <c:pt idx="531">
                  <c:v>550</c:v>
                </c:pt>
                <c:pt idx="532">
                  <c:v>551</c:v>
                </c:pt>
                <c:pt idx="533">
                  <c:v>552</c:v>
                </c:pt>
                <c:pt idx="534">
                  <c:v>553</c:v>
                </c:pt>
                <c:pt idx="535">
                  <c:v>554</c:v>
                </c:pt>
                <c:pt idx="536">
                  <c:v>555</c:v>
                </c:pt>
                <c:pt idx="537">
                  <c:v>556</c:v>
                </c:pt>
                <c:pt idx="538">
                  <c:v>557</c:v>
                </c:pt>
                <c:pt idx="539">
                  <c:v>558</c:v>
                </c:pt>
                <c:pt idx="540">
                  <c:v>559</c:v>
                </c:pt>
                <c:pt idx="541">
                  <c:v>560</c:v>
                </c:pt>
                <c:pt idx="542">
                  <c:v>561</c:v>
                </c:pt>
                <c:pt idx="543">
                  <c:v>562</c:v>
                </c:pt>
                <c:pt idx="544">
                  <c:v>563</c:v>
                </c:pt>
                <c:pt idx="545">
                  <c:v>564</c:v>
                </c:pt>
                <c:pt idx="546">
                  <c:v>565</c:v>
                </c:pt>
                <c:pt idx="547">
                  <c:v>566</c:v>
                </c:pt>
                <c:pt idx="548">
                  <c:v>567</c:v>
                </c:pt>
                <c:pt idx="549">
                  <c:v>568</c:v>
                </c:pt>
                <c:pt idx="550">
                  <c:v>569</c:v>
                </c:pt>
                <c:pt idx="551">
                  <c:v>570</c:v>
                </c:pt>
                <c:pt idx="552">
                  <c:v>571</c:v>
                </c:pt>
                <c:pt idx="553">
                  <c:v>572</c:v>
                </c:pt>
                <c:pt idx="554">
                  <c:v>573</c:v>
                </c:pt>
                <c:pt idx="555">
                  <c:v>574</c:v>
                </c:pt>
                <c:pt idx="556">
                  <c:v>575</c:v>
                </c:pt>
                <c:pt idx="557">
                  <c:v>576</c:v>
                </c:pt>
                <c:pt idx="558">
                  <c:v>577</c:v>
                </c:pt>
                <c:pt idx="559">
                  <c:v>578</c:v>
                </c:pt>
                <c:pt idx="560">
                  <c:v>579</c:v>
                </c:pt>
                <c:pt idx="561">
                  <c:v>580</c:v>
                </c:pt>
                <c:pt idx="562">
                  <c:v>581</c:v>
                </c:pt>
                <c:pt idx="563">
                  <c:v>582</c:v>
                </c:pt>
                <c:pt idx="564">
                  <c:v>583</c:v>
                </c:pt>
                <c:pt idx="565">
                  <c:v>584</c:v>
                </c:pt>
                <c:pt idx="566">
                  <c:v>585</c:v>
                </c:pt>
                <c:pt idx="567">
                  <c:v>586</c:v>
                </c:pt>
                <c:pt idx="568">
                  <c:v>587</c:v>
                </c:pt>
                <c:pt idx="569">
                  <c:v>588</c:v>
                </c:pt>
                <c:pt idx="570">
                  <c:v>589</c:v>
                </c:pt>
              </c:numCache>
            </c:numRef>
          </c:xVal>
          <c:yVal>
            <c:numRef>
              <c:f>'Ghost Current and Gun Vacuum'!$O$2:$O$572</c:f>
              <c:numCache>
                <c:formatCode>General</c:formatCode>
                <c:ptCount val="571"/>
                <c:pt idx="0">
                  <c:v>2.4660100000000003E-9</c:v>
                </c:pt>
                <c:pt idx="1">
                  <c:v>2.3604200000000004E-9</c:v>
                </c:pt>
                <c:pt idx="2">
                  <c:v>2.3604200000000004E-9</c:v>
                </c:pt>
                <c:pt idx="3">
                  <c:v>2.3354100000000003E-9</c:v>
                </c:pt>
                <c:pt idx="4">
                  <c:v>2.2920400000000003E-9</c:v>
                </c:pt>
                <c:pt idx="5">
                  <c:v>2.2970400000000002E-9</c:v>
                </c:pt>
                <c:pt idx="6">
                  <c:v>2.2653500000000002E-9</c:v>
                </c:pt>
                <c:pt idx="8">
                  <c:v>2.2832900000000003E-9</c:v>
                </c:pt>
                <c:pt idx="9">
                  <c:v>2.2134800000000001E-9</c:v>
                </c:pt>
                <c:pt idx="10">
                  <c:v>2.2134800000000001E-9</c:v>
                </c:pt>
                <c:pt idx="11">
                  <c:v>2.1914500000000003E-9</c:v>
                </c:pt>
                <c:pt idx="12">
                  <c:v>2.1914500000000003E-9</c:v>
                </c:pt>
                <c:pt idx="13">
                  <c:v>2.1930000000000002E-9</c:v>
                </c:pt>
                <c:pt idx="14">
                  <c:v>2.0988000000000002E-9</c:v>
                </c:pt>
                <c:pt idx="15">
                  <c:v>2.1029200000000004E-9</c:v>
                </c:pt>
                <c:pt idx="16">
                  <c:v>2.0801900000000004E-9</c:v>
                </c:pt>
                <c:pt idx="18">
                  <c:v>2.1369300000000004E-9</c:v>
                </c:pt>
                <c:pt idx="19">
                  <c:v>2.0437500000000001E-9</c:v>
                </c:pt>
                <c:pt idx="20">
                  <c:v>2.0437500000000001E-9</c:v>
                </c:pt>
                <c:pt idx="21">
                  <c:v>2.0055700000000001E-9</c:v>
                </c:pt>
                <c:pt idx="22">
                  <c:v>1.9717900000000003E-9</c:v>
                </c:pt>
                <c:pt idx="23">
                  <c:v>1.9801700000000002E-9</c:v>
                </c:pt>
                <c:pt idx="24">
                  <c:v>1.9518800000000001E-9</c:v>
                </c:pt>
                <c:pt idx="25">
                  <c:v>2.0908900000000004E-9</c:v>
                </c:pt>
                <c:pt idx="26">
                  <c:v>1.9498800000000003E-9</c:v>
                </c:pt>
                <c:pt idx="27">
                  <c:v>1.9611800000000005E-9</c:v>
                </c:pt>
                <c:pt idx="28">
                  <c:v>1.9611800000000005E-9</c:v>
                </c:pt>
                <c:pt idx="29">
                  <c:v>1.9015500000000003E-9</c:v>
                </c:pt>
                <c:pt idx="30">
                  <c:v>1.9015500000000003E-9</c:v>
                </c:pt>
                <c:pt idx="31">
                  <c:v>1.8974200000000003E-9</c:v>
                </c:pt>
                <c:pt idx="50">
                  <c:v>1.5198000000000001E-9</c:v>
                </c:pt>
                <c:pt idx="51">
                  <c:v>1.6803900000000002E-9</c:v>
                </c:pt>
                <c:pt idx="52">
                  <c:v>1.6803900000000002E-9</c:v>
                </c:pt>
                <c:pt idx="54">
                  <c:v>1.7336000000000003E-9</c:v>
                </c:pt>
                <c:pt idx="55">
                  <c:v>1.6590400000000001E-9</c:v>
                </c:pt>
                <c:pt idx="56">
                  <c:v>1.6842800000000003E-9</c:v>
                </c:pt>
                <c:pt idx="57">
                  <c:v>1.6520300000000001E-9</c:v>
                </c:pt>
                <c:pt idx="58">
                  <c:v>1.6130100000000004E-9</c:v>
                </c:pt>
                <c:pt idx="59">
                  <c:v>1.7257700000000003E-9</c:v>
                </c:pt>
                <c:pt idx="61">
                  <c:v>1.5595500000000001E-9</c:v>
                </c:pt>
                <c:pt idx="62">
                  <c:v>1.6481000000000001E-9</c:v>
                </c:pt>
                <c:pt idx="63">
                  <c:v>1.5851300000000003E-9</c:v>
                </c:pt>
                <c:pt idx="64">
                  <c:v>1.5851300000000003E-9</c:v>
                </c:pt>
                <c:pt idx="65">
                  <c:v>1.4790500000000002E-9</c:v>
                </c:pt>
                <c:pt idx="66">
                  <c:v>1.4790500000000002E-9</c:v>
                </c:pt>
                <c:pt idx="67">
                  <c:v>1.5560700000000004E-9</c:v>
                </c:pt>
                <c:pt idx="68">
                  <c:v>1.5560700000000004E-9</c:v>
                </c:pt>
                <c:pt idx="69">
                  <c:v>1.5464800000000002E-9</c:v>
                </c:pt>
                <c:pt idx="70">
                  <c:v>1.5464800000000002E-9</c:v>
                </c:pt>
                <c:pt idx="71">
                  <c:v>1.5321400000000005E-9</c:v>
                </c:pt>
                <c:pt idx="72">
                  <c:v>1.5335500000000004E-9</c:v>
                </c:pt>
                <c:pt idx="73">
                  <c:v>1.5275300000000004E-9</c:v>
                </c:pt>
                <c:pt idx="74">
                  <c:v>1.4602500000000002E-9</c:v>
                </c:pt>
                <c:pt idx="77">
                  <c:v>1.4392300000000002E-9</c:v>
                </c:pt>
                <c:pt idx="78">
                  <c:v>1.5153500000000001E-9</c:v>
                </c:pt>
                <c:pt idx="79">
                  <c:v>1.4523100000000003E-9</c:v>
                </c:pt>
                <c:pt idx="80">
                  <c:v>1.4717500000000004E-9</c:v>
                </c:pt>
                <c:pt idx="81">
                  <c:v>1.3295700000000004E-9</c:v>
                </c:pt>
                <c:pt idx="95">
                  <c:v>1.3479200000000004E-9</c:v>
                </c:pt>
                <c:pt idx="96">
                  <c:v>1.4038800000000003E-9</c:v>
                </c:pt>
                <c:pt idx="97">
                  <c:v>1.3449100000000001E-9</c:v>
                </c:pt>
                <c:pt idx="98">
                  <c:v>1.3656800000000002E-9</c:v>
                </c:pt>
                <c:pt idx="100">
                  <c:v>1.4315800000000001E-9</c:v>
                </c:pt>
                <c:pt idx="101">
                  <c:v>1.2961700000000001E-9</c:v>
                </c:pt>
                <c:pt idx="102">
                  <c:v>1.2961700000000001E-9</c:v>
                </c:pt>
                <c:pt idx="103">
                  <c:v>1.3459900000000002E-9</c:v>
                </c:pt>
                <c:pt idx="104">
                  <c:v>1.3459900000000002E-9</c:v>
                </c:pt>
                <c:pt idx="105">
                  <c:v>1.3100300000000003E-9</c:v>
                </c:pt>
                <c:pt idx="106">
                  <c:v>1.2805800000000001E-9</c:v>
                </c:pt>
                <c:pt idx="107">
                  <c:v>1.3188600000000001E-9</c:v>
                </c:pt>
                <c:pt idx="108">
                  <c:v>1.2875100000000002E-9</c:v>
                </c:pt>
                <c:pt idx="110">
                  <c:v>1.2830900000000004E-9</c:v>
                </c:pt>
                <c:pt idx="111">
                  <c:v>1.2933700000000001E-9</c:v>
                </c:pt>
                <c:pt idx="112">
                  <c:v>1.3147300000000001E-9</c:v>
                </c:pt>
                <c:pt idx="113">
                  <c:v>1.2476300000000002E-9</c:v>
                </c:pt>
                <c:pt idx="114">
                  <c:v>1.2314600000000002E-9</c:v>
                </c:pt>
                <c:pt idx="116">
                  <c:v>1.3203700000000001E-9</c:v>
                </c:pt>
                <c:pt idx="117">
                  <c:v>1.2152500000000003E-9</c:v>
                </c:pt>
                <c:pt idx="118">
                  <c:v>1.2152500000000003E-9</c:v>
                </c:pt>
                <c:pt idx="119">
                  <c:v>1.2421000000000001E-9</c:v>
                </c:pt>
                <c:pt idx="120">
                  <c:v>1.2421000000000001E-9</c:v>
                </c:pt>
                <c:pt idx="121">
                  <c:v>1.2302900000000003E-9</c:v>
                </c:pt>
                <c:pt idx="122">
                  <c:v>1.2375400000000003E-9</c:v>
                </c:pt>
                <c:pt idx="123">
                  <c:v>1.2114200000000004E-9</c:v>
                </c:pt>
                <c:pt idx="124">
                  <c:v>1.1949400000000004E-9</c:v>
                </c:pt>
                <c:pt idx="125">
                  <c:v>1.0557400000000003E-9</c:v>
                </c:pt>
                <c:pt idx="141">
                  <c:v>1.1685900000000004E-9</c:v>
                </c:pt>
                <c:pt idx="142">
                  <c:v>1.1847800000000001E-9</c:v>
                </c:pt>
                <c:pt idx="143">
                  <c:v>1.1077100000000001E-9</c:v>
                </c:pt>
                <c:pt idx="144">
                  <c:v>1.1577900000000004E-9</c:v>
                </c:pt>
                <c:pt idx="145">
                  <c:v>1.1462900000000002E-9</c:v>
                </c:pt>
                <c:pt idx="146">
                  <c:v>1.1462900000000002E-9</c:v>
                </c:pt>
                <c:pt idx="147">
                  <c:v>1.1396700000000001E-9</c:v>
                </c:pt>
                <c:pt idx="148">
                  <c:v>1.1355100000000004E-9</c:v>
                </c:pt>
                <c:pt idx="149">
                  <c:v>1.1117700000000002E-9</c:v>
                </c:pt>
                <c:pt idx="150">
                  <c:v>1.1038600000000004E-9</c:v>
                </c:pt>
                <c:pt idx="152">
                  <c:v>1.2293700000000003E-9</c:v>
                </c:pt>
                <c:pt idx="153">
                  <c:v>1.1157800000000005E-9</c:v>
                </c:pt>
                <c:pt idx="154">
                  <c:v>1.1157800000000005E-9</c:v>
                </c:pt>
                <c:pt idx="155">
                  <c:v>1.0772700000000004E-9</c:v>
                </c:pt>
                <c:pt idx="156">
                  <c:v>1.0772700000000004E-9</c:v>
                </c:pt>
                <c:pt idx="157">
                  <c:v>1.1122300000000004E-9</c:v>
                </c:pt>
                <c:pt idx="158">
                  <c:v>1.0618300000000003E-9</c:v>
                </c:pt>
                <c:pt idx="159">
                  <c:v>1.0873700000000001E-9</c:v>
                </c:pt>
                <c:pt idx="160">
                  <c:v>1.0929400000000002E-9</c:v>
                </c:pt>
                <c:pt idx="162">
                  <c:v>1.1615100000000001E-9</c:v>
                </c:pt>
                <c:pt idx="163">
                  <c:v>1.1056100000000003E-9</c:v>
                </c:pt>
                <c:pt idx="164">
                  <c:v>1.1056100000000003E-9</c:v>
                </c:pt>
                <c:pt idx="165">
                  <c:v>1.0654900000000002E-9</c:v>
                </c:pt>
                <c:pt idx="166">
                  <c:v>1.0654900000000002E-9</c:v>
                </c:pt>
                <c:pt idx="167">
                  <c:v>1.1325500000000002E-9</c:v>
                </c:pt>
                <c:pt idx="168">
                  <c:v>1.0679000000000004E-9</c:v>
                </c:pt>
                <c:pt idx="169">
                  <c:v>1.0809600000000004E-9</c:v>
                </c:pt>
                <c:pt idx="170">
                  <c:v>1.0456500000000004E-9</c:v>
                </c:pt>
                <c:pt idx="185">
                  <c:v>9.9342999999999995E-10</c:v>
                </c:pt>
                <c:pt idx="186">
                  <c:v>9.9342999999999995E-10</c:v>
                </c:pt>
                <c:pt idx="187">
                  <c:v>9.9688000000000039E-10</c:v>
                </c:pt>
                <c:pt idx="188">
                  <c:v>9.9274000000000003E-10</c:v>
                </c:pt>
                <c:pt idx="189">
                  <c:v>9.6676000000000008E-10</c:v>
                </c:pt>
                <c:pt idx="190">
                  <c:v>9.7672000000000032E-10</c:v>
                </c:pt>
                <c:pt idx="191">
                  <c:v>8.0539000000000067E-10</c:v>
                </c:pt>
                <c:pt idx="193">
                  <c:v>9.9136000000000018E-10</c:v>
                </c:pt>
                <c:pt idx="194">
                  <c:v>9.9136000000000018E-10</c:v>
                </c:pt>
                <c:pt idx="195">
                  <c:v>9.7914999999999987E-10</c:v>
                </c:pt>
                <c:pt idx="196">
                  <c:v>9.7914999999999987E-10</c:v>
                </c:pt>
                <c:pt idx="197">
                  <c:v>9.5469000000000056E-10</c:v>
                </c:pt>
                <c:pt idx="198">
                  <c:v>9.8151000000000026E-10</c:v>
                </c:pt>
                <c:pt idx="199">
                  <c:v>9.8524000000000062E-10</c:v>
                </c:pt>
                <c:pt idx="200">
                  <c:v>9.5415000000000047E-10</c:v>
                </c:pt>
                <c:pt idx="203">
                  <c:v>9.5031000000000062E-10</c:v>
                </c:pt>
                <c:pt idx="204">
                  <c:v>9.5031000000000062E-10</c:v>
                </c:pt>
                <c:pt idx="205">
                  <c:v>9.6251000000000023E-10</c:v>
                </c:pt>
                <c:pt idx="206">
                  <c:v>9.6251000000000023E-10</c:v>
                </c:pt>
                <c:pt idx="207">
                  <c:v>9.1135000000000058E-10</c:v>
                </c:pt>
                <c:pt idx="208">
                  <c:v>9.5608000000000028E-10</c:v>
                </c:pt>
                <c:pt idx="209">
                  <c:v>9.8444000000000038E-10</c:v>
                </c:pt>
                <c:pt idx="210">
                  <c:v>9.2923000000000011E-10</c:v>
                </c:pt>
                <c:pt idx="213">
                  <c:v>9.5628000000000034E-10</c:v>
                </c:pt>
                <c:pt idx="214">
                  <c:v>9.5628000000000034E-10</c:v>
                </c:pt>
                <c:pt idx="215">
                  <c:v>8.8829000000000004E-10</c:v>
                </c:pt>
                <c:pt idx="228">
                  <c:v>8.424100000000002E-10</c:v>
                </c:pt>
                <c:pt idx="230">
                  <c:v>9.6761000000000055E-10</c:v>
                </c:pt>
                <c:pt idx="231">
                  <c:v>9.1272000000000055E-10</c:v>
                </c:pt>
                <c:pt idx="232">
                  <c:v>9.1272000000000055E-10</c:v>
                </c:pt>
                <c:pt idx="233">
                  <c:v>8.9198000000000006E-10</c:v>
                </c:pt>
                <c:pt idx="234">
                  <c:v>8.9198000000000006E-10</c:v>
                </c:pt>
                <c:pt idx="235">
                  <c:v>9.3242000000000038E-10</c:v>
                </c:pt>
                <c:pt idx="236">
                  <c:v>9.378599999999999E-10</c:v>
                </c:pt>
                <c:pt idx="237">
                  <c:v>8.3241000000000044E-10</c:v>
                </c:pt>
                <c:pt idx="238">
                  <c:v>9.0745000000000062E-10</c:v>
                </c:pt>
                <c:pt idx="240">
                  <c:v>9.4577000000000014E-10</c:v>
                </c:pt>
                <c:pt idx="241">
                  <c:v>8.7161999999999993E-10</c:v>
                </c:pt>
                <c:pt idx="242">
                  <c:v>8.7161999999999993E-10</c:v>
                </c:pt>
                <c:pt idx="243">
                  <c:v>8.6946000000000043E-10</c:v>
                </c:pt>
                <c:pt idx="244">
                  <c:v>8.6946000000000043E-10</c:v>
                </c:pt>
                <c:pt idx="245">
                  <c:v>8.5254999999999991E-10</c:v>
                </c:pt>
                <c:pt idx="246">
                  <c:v>8.2059000000000037E-10</c:v>
                </c:pt>
                <c:pt idx="247">
                  <c:v>8.869700000000003E-10</c:v>
                </c:pt>
                <c:pt idx="248">
                  <c:v>8.8875000000000027E-10</c:v>
                </c:pt>
                <c:pt idx="250">
                  <c:v>8.818600000000001E-10</c:v>
                </c:pt>
                <c:pt idx="251">
                  <c:v>8.4598000000000001E-10</c:v>
                </c:pt>
                <c:pt idx="252">
                  <c:v>8.4598000000000001E-10</c:v>
                </c:pt>
                <c:pt idx="253">
                  <c:v>8.0123000000000055E-10</c:v>
                </c:pt>
                <c:pt idx="254">
                  <c:v>8.0123000000000055E-10</c:v>
                </c:pt>
                <c:pt idx="255">
                  <c:v>8.0394000000000002E-10</c:v>
                </c:pt>
                <c:pt idx="256">
                  <c:v>8.2654000000000033E-10</c:v>
                </c:pt>
                <c:pt idx="257">
                  <c:v>8.4017999999999988E-10</c:v>
                </c:pt>
                <c:pt idx="258">
                  <c:v>7.6196000000000013E-10</c:v>
                </c:pt>
                <c:pt idx="271">
                  <c:v>7.5126000000000057E-10</c:v>
                </c:pt>
                <c:pt idx="272">
                  <c:v>7.5126000000000057E-10</c:v>
                </c:pt>
                <c:pt idx="273">
                  <c:v>8.2238000000000021E-10</c:v>
                </c:pt>
                <c:pt idx="274">
                  <c:v>8.0561000000000049E-10</c:v>
                </c:pt>
                <c:pt idx="275">
                  <c:v>8.1931000000000014E-10</c:v>
                </c:pt>
                <c:pt idx="276">
                  <c:v>8.4292000000000064E-10</c:v>
                </c:pt>
                <c:pt idx="278">
                  <c:v>8.677700000000002E-10</c:v>
                </c:pt>
                <c:pt idx="279">
                  <c:v>8.1774000000000011E-10</c:v>
                </c:pt>
                <c:pt idx="280">
                  <c:v>8.1774000000000011E-10</c:v>
                </c:pt>
                <c:pt idx="281">
                  <c:v>7.3807000000000053E-10</c:v>
                </c:pt>
                <c:pt idx="282">
                  <c:v>7.3807000000000053E-10</c:v>
                </c:pt>
                <c:pt idx="283">
                  <c:v>7.7201000000000011E-10</c:v>
                </c:pt>
                <c:pt idx="284">
                  <c:v>7.8555000000000004E-10</c:v>
                </c:pt>
                <c:pt idx="285">
                  <c:v>7.6867999999999987E-10</c:v>
                </c:pt>
                <c:pt idx="286">
                  <c:v>7.4773000000000027E-10</c:v>
                </c:pt>
                <c:pt idx="288">
                  <c:v>8.4071000000000009E-10</c:v>
                </c:pt>
                <c:pt idx="289">
                  <c:v>7.5560000000000016E-10</c:v>
                </c:pt>
                <c:pt idx="290">
                  <c:v>7.5560000000000016E-10</c:v>
                </c:pt>
                <c:pt idx="291">
                  <c:v>7.3907999999999989E-10</c:v>
                </c:pt>
                <c:pt idx="292">
                  <c:v>7.3907999999999989E-10</c:v>
                </c:pt>
                <c:pt idx="293">
                  <c:v>7.5989000000000036E-10</c:v>
                </c:pt>
                <c:pt idx="294">
                  <c:v>7.4599000000000065E-10</c:v>
                </c:pt>
                <c:pt idx="295">
                  <c:v>7.739600000000005E-10</c:v>
                </c:pt>
                <c:pt idx="296">
                  <c:v>7.4354000000000052E-10</c:v>
                </c:pt>
                <c:pt idx="297">
                  <c:v>7.9567E-10</c:v>
                </c:pt>
                <c:pt idx="298">
                  <c:v>8.7988999999999995E-10</c:v>
                </c:pt>
                <c:pt idx="299">
                  <c:v>7.8425000000000006E-10</c:v>
                </c:pt>
                <c:pt idx="300">
                  <c:v>7.8425000000000006E-10</c:v>
                </c:pt>
                <c:pt idx="301">
                  <c:v>7.2727000000000053E-10</c:v>
                </c:pt>
                <c:pt idx="302">
                  <c:v>7.2727000000000053E-10</c:v>
                </c:pt>
                <c:pt idx="303">
                  <c:v>7.8485000000000024E-10</c:v>
                </c:pt>
                <c:pt idx="321">
                  <c:v>7.2087000000000022E-10</c:v>
                </c:pt>
                <c:pt idx="322">
                  <c:v>7.2087000000000022E-10</c:v>
                </c:pt>
                <c:pt idx="323">
                  <c:v>7.1223000000000055E-10</c:v>
                </c:pt>
                <c:pt idx="324">
                  <c:v>6.9135999999999998E-10</c:v>
                </c:pt>
                <c:pt idx="325">
                  <c:v>7.1674000000000057E-10</c:v>
                </c:pt>
                <c:pt idx="326">
                  <c:v>6.8950000000000015E-10</c:v>
                </c:pt>
                <c:pt idx="328">
                  <c:v>7.6012000000000006E-10</c:v>
                </c:pt>
                <c:pt idx="329">
                  <c:v>7.1631999999999986E-10</c:v>
                </c:pt>
                <c:pt idx="330">
                  <c:v>7.1631999999999986E-10</c:v>
                </c:pt>
                <c:pt idx="331">
                  <c:v>6.6850000000000033E-10</c:v>
                </c:pt>
                <c:pt idx="332">
                  <c:v>6.6850000000000033E-10</c:v>
                </c:pt>
                <c:pt idx="333">
                  <c:v>7.0830000000000013E-10</c:v>
                </c:pt>
                <c:pt idx="334">
                  <c:v>6.3535000000000029E-10</c:v>
                </c:pt>
                <c:pt idx="335">
                  <c:v>6.8976000000000031E-10</c:v>
                </c:pt>
                <c:pt idx="336">
                  <c:v>6.4937000000000021E-10</c:v>
                </c:pt>
                <c:pt idx="338">
                  <c:v>7.8504000000000042E-10</c:v>
                </c:pt>
                <c:pt idx="339">
                  <c:v>6.6329000000000051E-10</c:v>
                </c:pt>
                <c:pt idx="340">
                  <c:v>6.6329000000000051E-10</c:v>
                </c:pt>
                <c:pt idx="341">
                  <c:v>6.9413000000000037E-10</c:v>
                </c:pt>
                <c:pt idx="342">
                  <c:v>6.9413000000000037E-10</c:v>
                </c:pt>
                <c:pt idx="343">
                  <c:v>6.8338000000000059E-10</c:v>
                </c:pt>
                <c:pt idx="344">
                  <c:v>6.9388000000000009E-10</c:v>
                </c:pt>
                <c:pt idx="345">
                  <c:v>6.7066000000000066E-10</c:v>
                </c:pt>
                <c:pt idx="346">
                  <c:v>6.7989000000000064E-10</c:v>
                </c:pt>
                <c:pt idx="348">
                  <c:v>7.7001000000000032E-10</c:v>
                </c:pt>
                <c:pt idx="349">
                  <c:v>6.7338000000000001E-10</c:v>
                </c:pt>
                <c:pt idx="350">
                  <c:v>6.7338000000000001E-10</c:v>
                </c:pt>
                <c:pt idx="351">
                  <c:v>6.8340000000000035E-10</c:v>
                </c:pt>
                <c:pt idx="352">
                  <c:v>6.8340000000000035E-10</c:v>
                </c:pt>
                <c:pt idx="353">
                  <c:v>6.2072000000000031E-10</c:v>
                </c:pt>
                <c:pt idx="354">
                  <c:v>6.5362000000000007E-10</c:v>
                </c:pt>
                <c:pt idx="355">
                  <c:v>6.7181999999999986E-10</c:v>
                </c:pt>
                <c:pt idx="368">
                  <c:v>7.2503000000000034E-10</c:v>
                </c:pt>
                <c:pt idx="369">
                  <c:v>6.3120000000000005E-10</c:v>
                </c:pt>
                <c:pt idx="370">
                  <c:v>6.3120000000000005E-10</c:v>
                </c:pt>
                <c:pt idx="371">
                  <c:v>6.3790999999999992E-10</c:v>
                </c:pt>
                <c:pt idx="372">
                  <c:v>6.3790999999999992E-10</c:v>
                </c:pt>
                <c:pt idx="373">
                  <c:v>6.5704000000000004E-10</c:v>
                </c:pt>
                <c:pt idx="374">
                  <c:v>6.6602000000000056E-10</c:v>
                </c:pt>
                <c:pt idx="375">
                  <c:v>6.028800000000003E-10</c:v>
                </c:pt>
                <c:pt idx="376">
                  <c:v>6.7207000000000014E-10</c:v>
                </c:pt>
                <c:pt idx="377">
                  <c:v>7.4228999999999993E-10</c:v>
                </c:pt>
                <c:pt idx="378">
                  <c:v>7.0884000000000021E-10</c:v>
                </c:pt>
                <c:pt idx="379">
                  <c:v>6.3373000000000004E-10</c:v>
                </c:pt>
                <c:pt idx="380">
                  <c:v>6.3373000000000004E-10</c:v>
                </c:pt>
                <c:pt idx="381">
                  <c:v>6.5632000000000048E-10</c:v>
                </c:pt>
                <c:pt idx="382">
                  <c:v>6.5632000000000048E-10</c:v>
                </c:pt>
                <c:pt idx="383">
                  <c:v>6.4339000000000061E-10</c:v>
                </c:pt>
                <c:pt idx="384">
                  <c:v>6.1157000000000019E-10</c:v>
                </c:pt>
                <c:pt idx="385">
                  <c:v>6.7734999999999994E-10</c:v>
                </c:pt>
                <c:pt idx="386">
                  <c:v>6.1343000000000002E-10</c:v>
                </c:pt>
                <c:pt idx="388">
                  <c:v>7.0130000000000046E-10</c:v>
                </c:pt>
                <c:pt idx="389">
                  <c:v>5.9928000000000002E-10</c:v>
                </c:pt>
                <c:pt idx="390">
                  <c:v>5.9928000000000002E-10</c:v>
                </c:pt>
                <c:pt idx="391">
                  <c:v>6.7362000000000041E-10</c:v>
                </c:pt>
                <c:pt idx="392">
                  <c:v>6.4631000000000001E-10</c:v>
                </c:pt>
                <c:pt idx="393">
                  <c:v>5.884899999999999E-10</c:v>
                </c:pt>
                <c:pt idx="394">
                  <c:v>6.0029000000000021E-10</c:v>
                </c:pt>
                <c:pt idx="395">
                  <c:v>4.3607000000000054E-10</c:v>
                </c:pt>
                <c:pt idx="396">
                  <c:v>7.2693000000000051E-10</c:v>
                </c:pt>
                <c:pt idx="397">
                  <c:v>6.1838000000000051E-10</c:v>
                </c:pt>
                <c:pt idx="398">
                  <c:v>6.1838000000000051E-10</c:v>
                </c:pt>
                <c:pt idx="399">
                  <c:v>6.4303E-10</c:v>
                </c:pt>
                <c:pt idx="400">
                  <c:v>6.4303E-10</c:v>
                </c:pt>
                <c:pt idx="431">
                  <c:v>4.6708999999999988E-10</c:v>
                </c:pt>
                <c:pt idx="432">
                  <c:v>5.9885000000000026E-10</c:v>
                </c:pt>
                <c:pt idx="433">
                  <c:v>5.7915000000000042E-10</c:v>
                </c:pt>
                <c:pt idx="434">
                  <c:v>6.1381000000000039E-10</c:v>
                </c:pt>
                <c:pt idx="436">
                  <c:v>6.9350000000000055E-10</c:v>
                </c:pt>
                <c:pt idx="437">
                  <c:v>5.7203000000000056E-10</c:v>
                </c:pt>
                <c:pt idx="438">
                  <c:v>5.7203000000000056E-10</c:v>
                </c:pt>
                <c:pt idx="439">
                  <c:v>5.840300000000001E-10</c:v>
                </c:pt>
                <c:pt idx="440">
                  <c:v>5.840300000000001E-10</c:v>
                </c:pt>
                <c:pt idx="441">
                  <c:v>6.0317999999999998E-10</c:v>
                </c:pt>
                <c:pt idx="442">
                  <c:v>6.0388000000000061E-10</c:v>
                </c:pt>
                <c:pt idx="443">
                  <c:v>5.4131999999999995E-10</c:v>
                </c:pt>
                <c:pt idx="444">
                  <c:v>5.7330999999999996E-10</c:v>
                </c:pt>
                <c:pt idx="445">
                  <c:v>4.1892000000000045E-10</c:v>
                </c:pt>
                <c:pt idx="446">
                  <c:v>6.2959000000000051E-10</c:v>
                </c:pt>
                <c:pt idx="447">
                  <c:v>5.642500000000004E-10</c:v>
                </c:pt>
                <c:pt idx="448">
                  <c:v>5.642500000000004E-10</c:v>
                </c:pt>
                <c:pt idx="449">
                  <c:v>5.6018000000000002E-10</c:v>
                </c:pt>
                <c:pt idx="450">
                  <c:v>5.6018000000000002E-10</c:v>
                </c:pt>
                <c:pt idx="451">
                  <c:v>5.4073000000000047E-10</c:v>
                </c:pt>
                <c:pt idx="452">
                  <c:v>5.6694999999999999E-10</c:v>
                </c:pt>
                <c:pt idx="453">
                  <c:v>5.5184999999999991E-10</c:v>
                </c:pt>
                <c:pt idx="454">
                  <c:v>5.4456000000000044E-10</c:v>
                </c:pt>
                <c:pt idx="455">
                  <c:v>6.5560999999999997E-10</c:v>
                </c:pt>
                <c:pt idx="456">
                  <c:v>6.6715000000000012E-10</c:v>
                </c:pt>
                <c:pt idx="457">
                  <c:v>5.985900000000001E-10</c:v>
                </c:pt>
                <c:pt idx="458">
                  <c:v>5.985900000000001E-10</c:v>
                </c:pt>
                <c:pt idx="459">
                  <c:v>5.5156999999999999E-10</c:v>
                </c:pt>
                <c:pt idx="460">
                  <c:v>5.5156999999999999E-10</c:v>
                </c:pt>
                <c:pt idx="461">
                  <c:v>5.4986999999999988E-10</c:v>
                </c:pt>
                <c:pt idx="462">
                  <c:v>5.772900000000006E-10</c:v>
                </c:pt>
                <c:pt idx="463">
                  <c:v>5.2084000000000045E-10</c:v>
                </c:pt>
                <c:pt idx="464">
                  <c:v>5.8016000000000061E-10</c:v>
                </c:pt>
                <c:pt idx="467">
                  <c:v>4.7439000000000005E-10</c:v>
                </c:pt>
                <c:pt idx="468">
                  <c:v>4.7439000000000005E-10</c:v>
                </c:pt>
                <c:pt idx="469">
                  <c:v>5.4879000000000054E-10</c:v>
                </c:pt>
                <c:pt idx="470">
                  <c:v>5.1660000000000047E-10</c:v>
                </c:pt>
                <c:pt idx="471">
                  <c:v>5.5145000000000061E-10</c:v>
                </c:pt>
                <c:pt idx="472">
                  <c:v>5.5982000000000024E-10</c:v>
                </c:pt>
                <c:pt idx="474">
                  <c:v>6.2337000000000051E-10</c:v>
                </c:pt>
                <c:pt idx="475">
                  <c:v>5.5577000000000045E-10</c:v>
                </c:pt>
                <c:pt idx="476">
                  <c:v>5.5577000000000045E-10</c:v>
                </c:pt>
                <c:pt idx="477">
                  <c:v>5.3220000000000029E-10</c:v>
                </c:pt>
                <c:pt idx="478">
                  <c:v>5.3220000000000029E-10</c:v>
                </c:pt>
                <c:pt idx="479">
                  <c:v>5.6986000000000035E-10</c:v>
                </c:pt>
                <c:pt idx="480">
                  <c:v>5.634900000000005E-10</c:v>
                </c:pt>
                <c:pt idx="481">
                  <c:v>5.3159000000000023E-10</c:v>
                </c:pt>
                <c:pt idx="482">
                  <c:v>5.6106000000000013E-10</c:v>
                </c:pt>
                <c:pt idx="484">
                  <c:v>5.9556000000000037E-10</c:v>
                </c:pt>
                <c:pt idx="485">
                  <c:v>4.9808000000000041E-10</c:v>
                </c:pt>
                <c:pt idx="486">
                  <c:v>5.338400000000003E-10</c:v>
                </c:pt>
                <c:pt idx="487">
                  <c:v>5.6471000000000063E-10</c:v>
                </c:pt>
                <c:pt idx="488">
                  <c:v>5.6471000000000063E-10</c:v>
                </c:pt>
                <c:pt idx="489">
                  <c:v>5.3350000000000028E-10</c:v>
                </c:pt>
                <c:pt idx="490">
                  <c:v>5.3494000000000022E-10</c:v>
                </c:pt>
                <c:pt idx="491">
                  <c:v>5.0944000000000026E-10</c:v>
                </c:pt>
                <c:pt idx="492">
                  <c:v>5.2558000000000016E-10</c:v>
                </c:pt>
                <c:pt idx="494">
                  <c:v>5.9992000000000055E-10</c:v>
                </c:pt>
                <c:pt idx="495">
                  <c:v>4.7855000000000017E-10</c:v>
                </c:pt>
                <c:pt idx="496">
                  <c:v>4.7855000000000017E-10</c:v>
                </c:pt>
                <c:pt idx="497">
                  <c:v>5.1170000000000021E-10</c:v>
                </c:pt>
                <c:pt idx="498">
                  <c:v>5.1170000000000021E-10</c:v>
                </c:pt>
                <c:pt idx="499">
                  <c:v>4.8499E-10</c:v>
                </c:pt>
                <c:pt idx="500">
                  <c:v>5.2292999999999997E-10</c:v>
                </c:pt>
                <c:pt idx="501">
                  <c:v>5.0495E-10</c:v>
                </c:pt>
                <c:pt idx="502">
                  <c:v>4.882900000000006E-10</c:v>
                </c:pt>
                <c:pt idx="504">
                  <c:v>5.8739999999999985E-10</c:v>
                </c:pt>
                <c:pt idx="505">
                  <c:v>5.2247000000000057E-10</c:v>
                </c:pt>
                <c:pt idx="506">
                  <c:v>5.2247000000000057E-10</c:v>
                </c:pt>
                <c:pt idx="507">
                  <c:v>4.7870999999999989E-10</c:v>
                </c:pt>
                <c:pt idx="508">
                  <c:v>4.7870999999999989E-10</c:v>
                </c:pt>
                <c:pt idx="509">
                  <c:v>4.9996999999999988E-10</c:v>
                </c:pt>
                <c:pt idx="510">
                  <c:v>5.3973000000000016E-10</c:v>
                </c:pt>
                <c:pt idx="511">
                  <c:v>4.8654000000000027E-10</c:v>
                </c:pt>
                <c:pt idx="512">
                  <c:v>5.3906999999999988E-10</c:v>
                </c:pt>
                <c:pt idx="513">
                  <c:v>5.240299999999999E-10</c:v>
                </c:pt>
                <c:pt idx="514">
                  <c:v>5.9178000000000062E-10</c:v>
                </c:pt>
                <c:pt idx="515">
                  <c:v>4.8611000000000051E-10</c:v>
                </c:pt>
                <c:pt idx="516">
                  <c:v>4.8611000000000051E-10</c:v>
                </c:pt>
                <c:pt idx="517">
                  <c:v>4.9206000000000047E-10</c:v>
                </c:pt>
                <c:pt idx="518">
                  <c:v>4.9206000000000047E-10</c:v>
                </c:pt>
                <c:pt idx="519">
                  <c:v>5.0636000000000031E-10</c:v>
                </c:pt>
                <c:pt idx="520">
                  <c:v>4.4883999999999987E-10</c:v>
                </c:pt>
                <c:pt idx="521">
                  <c:v>5.1995000000000046E-10</c:v>
                </c:pt>
                <c:pt idx="522">
                  <c:v>4.7643000000000018E-10</c:v>
                </c:pt>
                <c:pt idx="524">
                  <c:v>5.3964000000000042E-10</c:v>
                </c:pt>
                <c:pt idx="525">
                  <c:v>5.0688000000000063E-10</c:v>
                </c:pt>
                <c:pt idx="526">
                  <c:v>5.0688000000000063E-10</c:v>
                </c:pt>
                <c:pt idx="527">
                  <c:v>4.5546999999999988E-10</c:v>
                </c:pt>
                <c:pt idx="528">
                  <c:v>4.5546999999999988E-10</c:v>
                </c:pt>
                <c:pt idx="529">
                  <c:v>4.9958000000000046E-10</c:v>
                </c:pt>
                <c:pt idx="530">
                  <c:v>5.0282000000000013E-10</c:v>
                </c:pt>
                <c:pt idx="531">
                  <c:v>4.8082999999999988E-10</c:v>
                </c:pt>
                <c:pt idx="532">
                  <c:v>4.7951000000000014E-10</c:v>
                </c:pt>
                <c:pt idx="534">
                  <c:v>5.890800000000002E-10</c:v>
                </c:pt>
                <c:pt idx="535">
                  <c:v>4.7791000000000047E-10</c:v>
                </c:pt>
                <c:pt idx="536">
                  <c:v>4.7791000000000047E-10</c:v>
                </c:pt>
                <c:pt idx="537">
                  <c:v>4.8755000000000045E-10</c:v>
                </c:pt>
                <c:pt idx="538">
                  <c:v>4.8755000000000045E-10</c:v>
                </c:pt>
                <c:pt idx="539">
                  <c:v>4.759500000000002E-10</c:v>
                </c:pt>
                <c:pt idx="540">
                  <c:v>5.4534999999999998E-10</c:v>
                </c:pt>
                <c:pt idx="541">
                  <c:v>4.5915000000000001E-10</c:v>
                </c:pt>
                <c:pt idx="542">
                  <c:v>4.8711999999999986E-10</c:v>
                </c:pt>
                <c:pt idx="543">
                  <c:v>5.0283999999999989E-10</c:v>
                </c:pt>
                <c:pt idx="544">
                  <c:v>5.2974000000000028E-10</c:v>
                </c:pt>
                <c:pt idx="545">
                  <c:v>5.1001999999999986E-10</c:v>
                </c:pt>
                <c:pt idx="546">
                  <c:v>5.1001999999999986E-10</c:v>
                </c:pt>
                <c:pt idx="547">
                  <c:v>5.0741000000000001E-10</c:v>
                </c:pt>
                <c:pt idx="548">
                  <c:v>4.9608000000000063E-10</c:v>
                </c:pt>
                <c:pt idx="549">
                  <c:v>4.9408000000000001E-10</c:v>
                </c:pt>
                <c:pt idx="550">
                  <c:v>4.7719000000000009E-10</c:v>
                </c:pt>
                <c:pt idx="552">
                  <c:v>5.5273999999999989E-10</c:v>
                </c:pt>
                <c:pt idx="553">
                  <c:v>4.5276000000000041E-10</c:v>
                </c:pt>
                <c:pt idx="554">
                  <c:v>4.5276000000000041E-10</c:v>
                </c:pt>
                <c:pt idx="555">
                  <c:v>4.5892000000000031E-10</c:v>
                </c:pt>
                <c:pt idx="556">
                  <c:v>4.5892000000000031E-10</c:v>
                </c:pt>
                <c:pt idx="557">
                  <c:v>5.4148000000000049E-10</c:v>
                </c:pt>
                <c:pt idx="558">
                  <c:v>4.5828000000000061E-10</c:v>
                </c:pt>
                <c:pt idx="559">
                  <c:v>5.0699000000000013E-10</c:v>
                </c:pt>
                <c:pt idx="560">
                  <c:v>4.7589999999999998E-10</c:v>
                </c:pt>
                <c:pt idx="561" formatCode="0.00E+00">
                  <c:v>5.0000000000000003E-10</c:v>
                </c:pt>
                <c:pt idx="562">
                  <c:v>5.5243000000000034E-10</c:v>
                </c:pt>
                <c:pt idx="563">
                  <c:v>4.7587000000000034E-10</c:v>
                </c:pt>
                <c:pt idx="564">
                  <c:v>4.7587000000000034E-10</c:v>
                </c:pt>
                <c:pt idx="565">
                  <c:v>4.6793000000000047E-10</c:v>
                </c:pt>
                <c:pt idx="566">
                  <c:v>4.5894999999999995E-10</c:v>
                </c:pt>
                <c:pt idx="567">
                  <c:v>4.7811000000000053E-10</c:v>
                </c:pt>
                <c:pt idx="568">
                  <c:v>4.8430000000000008E-10</c:v>
                </c:pt>
                <c:pt idx="569">
                  <c:v>5.1055000000000006E-10</c:v>
                </c:pt>
                <c:pt idx="570">
                  <c:v>5.3910000000000034E-10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1D0-46E0-A681-892A7769F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526600"/>
        <c:axId val="429522664"/>
      </c:scatterChart>
      <c:valAx>
        <c:axId val="429526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  <a:r>
                  <a:rPr lang="en-US" baseline="0"/>
                  <a:t> Elapsed (s)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522664"/>
        <c:crosses val="autoZero"/>
        <c:crossBetween val="midCat"/>
      </c:valAx>
      <c:valAx>
        <c:axId val="429522664"/>
        <c:scaling>
          <c:orientation val="minMax"/>
          <c:max val="3.0000000000000012E-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/>
                  <a:t>Ghost Current (A)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5266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104775</xdr:colOff>
      <xdr:row>0</xdr:row>
      <xdr:rowOff>0</xdr:rowOff>
    </xdr:from>
    <xdr:to>
      <xdr:col>37</xdr:col>
      <xdr:colOff>123825</xdr:colOff>
      <xdr:row>19</xdr:row>
      <xdr:rowOff>180976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9FF80E1-5377-4BC3-BDE6-5C15E366E5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161925</xdr:colOff>
      <xdr:row>20</xdr:row>
      <xdr:rowOff>85724</xdr:rowOff>
    </xdr:from>
    <xdr:to>
      <xdr:col>37</xdr:col>
      <xdr:colOff>209550</xdr:colOff>
      <xdr:row>40</xdr:row>
      <xdr:rowOff>104775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BE67FFC-239E-4879-BB49-E735F422E5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37</xdr:col>
      <xdr:colOff>180975</xdr:colOff>
      <xdr:row>0</xdr:row>
      <xdr:rowOff>47625</xdr:rowOff>
    </xdr:from>
    <xdr:to>
      <xdr:col>50</xdr:col>
      <xdr:colOff>200025</xdr:colOff>
      <xdr:row>20</xdr:row>
      <xdr:rowOff>38101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B1B40FA-B738-4092-BA78-16757F0969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37</xdr:col>
      <xdr:colOff>257175</xdr:colOff>
      <xdr:row>20</xdr:row>
      <xdr:rowOff>142875</xdr:rowOff>
    </xdr:from>
    <xdr:to>
      <xdr:col>50</xdr:col>
      <xdr:colOff>180975</xdr:colOff>
      <xdr:row>40</xdr:row>
      <xdr:rowOff>95684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99F12DA-8898-4CC8-96E9-C0454BAA05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37</xdr:col>
      <xdr:colOff>238125</xdr:colOff>
      <xdr:row>41</xdr:row>
      <xdr:rowOff>76198</xdr:rowOff>
    </xdr:from>
    <xdr:to>
      <xdr:col>52</xdr:col>
      <xdr:colOff>478103</xdr:colOff>
      <xdr:row>65</xdr:row>
      <xdr:rowOff>5310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F8DC7A5-F428-40D3-B585-65C65091C6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37</xdr:col>
      <xdr:colOff>247650</xdr:colOff>
      <xdr:row>65</xdr:row>
      <xdr:rowOff>161925</xdr:rowOff>
    </xdr:from>
    <xdr:to>
      <xdr:col>52</xdr:col>
      <xdr:colOff>485775</xdr:colOff>
      <xdr:row>91</xdr:row>
      <xdr:rowOff>40905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6459D6B-DA2E-41E2-925C-A50C57E185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23</xdr:col>
      <xdr:colOff>485773</xdr:colOff>
      <xdr:row>41</xdr:row>
      <xdr:rowOff>128585</xdr:rowOff>
    </xdr:from>
    <xdr:to>
      <xdr:col>37</xdr:col>
      <xdr:colOff>139117</xdr:colOff>
      <xdr:row>60</xdr:row>
      <xdr:rowOff>38946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F81831A-C91C-4CA3-B21D-6EE1FCA45C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466725</xdr:colOff>
      <xdr:row>61</xdr:row>
      <xdr:rowOff>123825</xdr:rowOff>
    </xdr:from>
    <xdr:to>
      <xdr:col>37</xdr:col>
      <xdr:colOff>120069</xdr:colOff>
      <xdr:row>80</xdr:row>
      <xdr:rowOff>34186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9001DD9-FD28-4A81-9A65-AF344F6640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37</xdr:col>
      <xdr:colOff>200025</xdr:colOff>
      <xdr:row>92</xdr:row>
      <xdr:rowOff>76200</xdr:rowOff>
    </xdr:from>
    <xdr:to>
      <xdr:col>52</xdr:col>
      <xdr:colOff>438150</xdr:colOff>
      <xdr:row>117</xdr:row>
      <xdr:rowOff>145680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DD795FF1-3F2F-4CE9-9FB2-9DA3CCEF95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36</xdr:col>
      <xdr:colOff>609599</xdr:colOff>
      <xdr:row>118</xdr:row>
      <xdr:rowOff>95250</xdr:rowOff>
    </xdr:from>
    <xdr:to>
      <xdr:col>52</xdr:col>
      <xdr:colOff>447674</xdr:colOff>
      <xdr:row>138</xdr:row>
      <xdr:rowOff>143309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A4B69125-73A7-4E31-AE16-7527B4FE69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37</xdr:col>
      <xdr:colOff>0</xdr:colOff>
      <xdr:row>140</xdr:row>
      <xdr:rowOff>0</xdr:rowOff>
    </xdr:from>
    <xdr:to>
      <xdr:col>52</xdr:col>
      <xdr:colOff>447675</xdr:colOff>
      <xdr:row>160</xdr:row>
      <xdr:rowOff>48059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A694AB6B-24FA-48B8-BB91-E27D54621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0</xdr:colOff>
      <xdr:row>81</xdr:row>
      <xdr:rowOff>0</xdr:rowOff>
    </xdr:from>
    <xdr:to>
      <xdr:col>37</xdr:col>
      <xdr:colOff>47625</xdr:colOff>
      <xdr:row>101</xdr:row>
      <xdr:rowOff>19051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2638B726-FFDB-4DC1-9F3E-AE7C04A9CD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180974</xdr:colOff>
      <xdr:row>0</xdr:row>
      <xdr:rowOff>157162</xdr:rowOff>
    </xdr:from>
    <xdr:to>
      <xdr:col>25</xdr:col>
      <xdr:colOff>323849</xdr:colOff>
      <xdr:row>16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7E74C5-8ADB-42EE-8CA8-A5E93658B4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9525</xdr:colOff>
      <xdr:row>17</xdr:row>
      <xdr:rowOff>123825</xdr:rowOff>
    </xdr:from>
    <xdr:to>
      <xdr:col>25</xdr:col>
      <xdr:colOff>152400</xdr:colOff>
      <xdr:row>33</xdr:row>
      <xdr:rowOff>138113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623D8F0-128D-4303-AA8E-99F1E245C9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0</xdr:colOff>
      <xdr:row>1</xdr:row>
      <xdr:rowOff>0</xdr:rowOff>
    </xdr:from>
    <xdr:to>
      <xdr:col>36</xdr:col>
      <xdr:colOff>142875</xdr:colOff>
      <xdr:row>17</xdr:row>
      <xdr:rowOff>14288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91867EB-A96A-4AC1-BA9A-9173F8F8E4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0</xdr:colOff>
      <xdr:row>35</xdr:row>
      <xdr:rowOff>0</xdr:rowOff>
    </xdr:from>
    <xdr:to>
      <xdr:col>25</xdr:col>
      <xdr:colOff>142875</xdr:colOff>
      <xdr:row>51</xdr:row>
      <xdr:rowOff>14288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71FFE1D-B35B-4388-8F0C-EE7270B0A3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19731F7A-17F4-44A8-A09A-86DCE12B617D}" autoFormatId="16" applyNumberFormats="0" applyBorderFormats="0" applyFontFormats="0" applyPatternFormats="0" applyAlignmentFormats="0" applyWidthHeightFormats="0">
  <queryTableRefresh nextId="8" unboundColumnsRight="1">
    <queryTableFields count="7">
      <queryTableField id="1" name="Column1" tableColumnId="1"/>
      <queryTableField id="2" name="Date" tableColumnId="2"/>
      <queryTableField id="6" dataBound="0" tableColumnId="6"/>
      <queryTableField id="7" dataBound="0" tableColumnId="7"/>
      <queryTableField id="3" name="IFYGT03PICOdataRead" tableColumnId="3"/>
      <queryTableField id="4" name="VIPGT00cur" tableColumnId="4"/>
      <queryTableField id="5" dataBound="0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6FF82A7-4498-4CC5-BCBB-E80D9E79C978}" name="GhostCurrent_FCup_Vacuum_112018_25min" displayName="GhostCurrent_FCup_Vacuum_112018_25min" ref="A1:G1501" tableType="queryTable" totalsRowShown="0">
  <autoFilter ref="A1:G1501" xr:uid="{C8370539-E4E0-49BB-8A85-E9CACD312700}"/>
  <tableColumns count="7">
    <tableColumn id="1" xr3:uid="{18B639AC-C3A9-44B9-885B-C2E407448FC8}" uniqueName="1" name="Column1" queryTableFieldId="1" dataDxfId="4"/>
    <tableColumn id="2" xr3:uid="{1AB847D7-1DEB-494F-9C69-8C4924D13A57}" uniqueName="2" name="Date" queryTableFieldId="2" dataDxfId="3"/>
    <tableColumn id="6" xr3:uid="{1E9A9003-BA2B-4478-BAB2-1794165F5C9C}" uniqueName="6" name="Time Elapsed" queryTableFieldId="6" dataDxfId="2">
      <calculatedColumnFormula>(B2-B1)+C1</calculatedColumnFormula>
    </tableColumn>
    <tableColumn id="7" xr3:uid="{CCD4C78D-B473-48BC-9BED-10433E5C84AA}" uniqueName="7" name="Time Elapsed (s)" queryTableFieldId="7" dataDxfId="1">
      <calculatedColumnFormula>(C2-INT(C2))*24*60*60</calculatedColumnFormula>
    </tableColumn>
    <tableColumn id="3" xr3:uid="{CA27FF1E-9AE2-414A-83F1-9548E7C1EC01}" uniqueName="3" name="IFYGT03PICOdataRead" queryTableFieldId="3"/>
    <tableColumn id="4" xr3:uid="{B1B4D0F0-C012-4E8B-9976-18EC3D55959A}" uniqueName="4" name="Gun Vacuum" queryTableFieldId="4"/>
    <tableColumn id="5" xr3:uid="{401FA612-7623-44DF-AA81-D237C4D8C0AC}" uniqueName="5" name="Abs(Fcup)" queryTableFieldId="5" dataDxfId="0">
      <calculatedColumnFormula>ABS(GhostCurrent_FCup_Vacuum_112018_25min[[#This Row],[IFYGT03PICOdataRead]])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B502D-7182-40F2-A8CA-03995C3B4F40}">
  <dimension ref="A1:W1501"/>
  <sheetViews>
    <sheetView tabSelected="1" zoomScaleNormal="100" workbookViewId="0">
      <selection activeCell="L2" sqref="L2"/>
    </sheetView>
  </sheetViews>
  <sheetFormatPr defaultRowHeight="15" x14ac:dyDescent="0.25"/>
  <cols>
    <col min="1" max="1" width="11.140625" bestFit="1" customWidth="1"/>
    <col min="2" max="2" width="10.42578125" bestFit="1" customWidth="1"/>
    <col min="3" max="3" width="15" style="7" bestFit="1" customWidth="1"/>
    <col min="4" max="4" width="15" style="8" customWidth="1"/>
    <col min="5" max="5" width="23.28515625" bestFit="1" customWidth="1"/>
    <col min="6" max="6" width="13.42578125" bestFit="1" customWidth="1"/>
    <col min="7" max="7" width="12" bestFit="1" customWidth="1"/>
    <col min="9" max="9" width="12.7109375" bestFit="1" customWidth="1"/>
    <col min="10" max="10" width="21.42578125" bestFit="1" customWidth="1"/>
    <col min="11" max="11" width="23.42578125" bestFit="1" customWidth="1"/>
    <col min="12" max="12" width="22.28515625" bestFit="1" customWidth="1"/>
    <col min="13" max="13" width="18.28515625" bestFit="1" customWidth="1"/>
    <col min="14" max="14" width="28.5703125" bestFit="1" customWidth="1"/>
    <col min="15" max="17" width="28.5703125" customWidth="1"/>
    <col min="18" max="18" width="29.7109375" bestFit="1" customWidth="1"/>
    <col min="19" max="19" width="29.7109375" customWidth="1"/>
    <col min="20" max="20" width="21.42578125" bestFit="1" customWidth="1"/>
    <col min="21" max="21" width="36.140625" customWidth="1"/>
    <col min="22" max="22" width="31.85546875" bestFit="1" customWidth="1"/>
    <col min="23" max="23" width="12" bestFit="1" customWidth="1"/>
  </cols>
  <sheetData>
    <row r="1" spans="1:23" x14ac:dyDescent="0.25">
      <c r="A1" t="s">
        <v>0</v>
      </c>
      <c r="B1" t="s">
        <v>1</v>
      </c>
      <c r="C1" s="7" t="s">
        <v>4</v>
      </c>
      <c r="D1" s="8" t="s">
        <v>5</v>
      </c>
      <c r="E1" t="s">
        <v>2</v>
      </c>
      <c r="F1" t="s">
        <v>3</v>
      </c>
      <c r="G1" t="s">
        <v>6</v>
      </c>
      <c r="I1" t="s">
        <v>4</v>
      </c>
      <c r="J1" t="s">
        <v>55</v>
      </c>
      <c r="K1" t="s">
        <v>56</v>
      </c>
      <c r="L1" t="s">
        <v>57</v>
      </c>
      <c r="M1" t="s">
        <v>7</v>
      </c>
      <c r="N1" t="s">
        <v>8</v>
      </c>
      <c r="O1" t="s">
        <v>9</v>
      </c>
      <c r="P1" t="s">
        <v>17</v>
      </c>
      <c r="Q1" t="s">
        <v>18</v>
      </c>
      <c r="R1" t="s">
        <v>21</v>
      </c>
      <c r="S1" t="s">
        <v>22</v>
      </c>
      <c r="T1" t="s">
        <v>19</v>
      </c>
      <c r="V1" t="s">
        <v>20</v>
      </c>
      <c r="W1">
        <f>AVERAGE(M34:M51,M84:M95,M128:M140,M174:M184,M218:M229,M261:M271,M306:M322,M358:M367,M403:M432)</f>
        <v>5.1674126865671635E-9</v>
      </c>
    </row>
    <row r="2" spans="1:23" x14ac:dyDescent="0.25">
      <c r="A2" s="1">
        <v>43424</v>
      </c>
      <c r="B2" s="2">
        <v>0.63888888888888884</v>
      </c>
      <c r="C2" s="7">
        <v>0</v>
      </c>
      <c r="D2" s="8">
        <f t="shared" ref="D2:D65" si="0">(C2-INT(C2))*24*60*60</f>
        <v>0</v>
      </c>
      <c r="E2">
        <v>5.18758E-9</v>
      </c>
      <c r="F2">
        <v>5.69E-10</v>
      </c>
      <c r="G2">
        <f>ABS(GhostCurrent_FCup_Vacuum_112018_25min[[#This Row],[IFYGT03PICOdataRead]])</f>
        <v>5.18758E-9</v>
      </c>
      <c r="I2">
        <v>1</v>
      </c>
      <c r="J2" s="3">
        <v>9.2099999999999994E-9</v>
      </c>
      <c r="K2" s="3">
        <f>(0.0000156)*J2^0.63</f>
        <v>1.3508532294504061E-10</v>
      </c>
      <c r="L2" s="3">
        <f>133.3*K2</f>
        <v>1.8006873548573916E-8</v>
      </c>
      <c r="M2" s="4">
        <v>2.26725E-9</v>
      </c>
      <c r="N2" s="4">
        <v>2.26725E-9</v>
      </c>
      <c r="O2" s="9">
        <f t="shared" ref="O2:O8" si="1">MAX($N$2:$N$570)-N2</f>
        <v>2.4660100000000003E-9</v>
      </c>
      <c r="P2" s="9">
        <v>5.69E-10</v>
      </c>
      <c r="Q2" s="9">
        <f t="shared" ref="Q2:Q65" si="2">MAX($P$2:$P$533)-P2</f>
        <v>8.8710000000000005E-9</v>
      </c>
      <c r="R2" s="9">
        <f>$W$1-N2</f>
        <v>2.9001626865671635E-9</v>
      </c>
      <c r="S2" s="9">
        <f t="shared" ref="S2:S8" si="3">R2/MAX($R$2:$R$572)</f>
        <v>1</v>
      </c>
      <c r="T2" s="9">
        <v>19</v>
      </c>
    </row>
    <row r="3" spans="1:23" x14ac:dyDescent="0.25">
      <c r="A3" s="1">
        <v>43424</v>
      </c>
      <c r="B3" s="2">
        <v>0.63890046296296299</v>
      </c>
      <c r="C3" s="7">
        <f t="shared" ref="C3:C66" si="4">(B3-B2)+C2</f>
        <v>1.1574074074149898E-5</v>
      </c>
      <c r="D3" s="8">
        <f t="shared" si="0"/>
        <v>1.0000000000065512</v>
      </c>
      <c r="E3">
        <v>5.2265800000000004E-9</v>
      </c>
      <c r="F3">
        <v>5.7899999999999997E-10</v>
      </c>
      <c r="G3">
        <f>ABS(GhostCurrent_FCup_Vacuum_112018_25min[[#This Row],[IFYGT03PICOdataRead]])</f>
        <v>5.2265800000000004E-9</v>
      </c>
      <c r="I3">
        <f t="shared" ref="I3:I66" si="5">I2+1</f>
        <v>2</v>
      </c>
      <c r="J3" s="5">
        <v>8.98E-9</v>
      </c>
      <c r="K3" s="3">
        <f t="shared" ref="K3:K66" si="6">(0.0000156)*J3^0.63</f>
        <v>1.3295010677383446E-10</v>
      </c>
      <c r="L3" s="3">
        <f t="shared" ref="L3:L66" si="7">133.3*K3</f>
        <v>1.7722249232952134E-8</v>
      </c>
      <c r="M3" s="6">
        <v>2.3728399999999998E-9</v>
      </c>
      <c r="N3" s="6">
        <v>2.3728399999999998E-9</v>
      </c>
      <c r="O3" s="9">
        <f t="shared" si="1"/>
        <v>2.3604200000000004E-9</v>
      </c>
      <c r="P3" s="9">
        <v>5.7899999999999997E-10</v>
      </c>
      <c r="Q3" s="9">
        <f t="shared" si="2"/>
        <v>8.8610000000000007E-9</v>
      </c>
      <c r="R3" s="9">
        <f t="shared" ref="R3:R66" si="8">$W$1-N3</f>
        <v>2.7945726865671636E-9</v>
      </c>
      <c r="S3" s="9">
        <f t="shared" si="3"/>
        <v>0.96359169763507868</v>
      </c>
      <c r="T3">
        <f>1+T2</f>
        <v>20</v>
      </c>
    </row>
    <row r="4" spans="1:23" x14ac:dyDescent="0.25">
      <c r="A4" s="1">
        <v>43424</v>
      </c>
      <c r="B4" s="2">
        <v>0.63891203703703703</v>
      </c>
      <c r="C4" s="7">
        <f t="shared" si="4"/>
        <v>2.3148148148188774E-5</v>
      </c>
      <c r="D4" s="8">
        <f t="shared" si="0"/>
        <v>2.0000000000035101</v>
      </c>
      <c r="E4">
        <v>5.2265800000000004E-9</v>
      </c>
      <c r="F4">
        <v>5.7899999999999997E-10</v>
      </c>
      <c r="G4">
        <f>ABS(GhostCurrent_FCup_Vacuum_112018_25min[[#This Row],[IFYGT03PICOdataRead]])</f>
        <v>5.2265800000000004E-9</v>
      </c>
      <c r="I4">
        <f t="shared" si="5"/>
        <v>3</v>
      </c>
      <c r="J4" s="3">
        <v>8.7000000000000001E-9</v>
      </c>
      <c r="K4" s="3">
        <f t="shared" si="6"/>
        <v>1.3032319767707517E-10</v>
      </c>
      <c r="L4" s="3">
        <f t="shared" si="7"/>
        <v>1.7372082250354122E-8</v>
      </c>
      <c r="M4" s="4">
        <v>2.3728399999999998E-9</v>
      </c>
      <c r="N4" s="4">
        <v>2.3728399999999998E-9</v>
      </c>
      <c r="O4" s="9">
        <f t="shared" si="1"/>
        <v>2.3604200000000004E-9</v>
      </c>
      <c r="P4" s="9">
        <v>6.0899999999999996E-10</v>
      </c>
      <c r="Q4" s="9">
        <f t="shared" si="2"/>
        <v>8.8309999999999998E-9</v>
      </c>
      <c r="R4" s="9">
        <f t="shared" si="8"/>
        <v>2.7945726865671636E-9</v>
      </c>
      <c r="S4" s="9">
        <f t="shared" si="3"/>
        <v>0.96359169763507868</v>
      </c>
      <c r="T4">
        <f t="shared" ref="T4:T67" si="9">1+T3</f>
        <v>21</v>
      </c>
    </row>
    <row r="5" spans="1:23" x14ac:dyDescent="0.25">
      <c r="A5" s="1">
        <v>43424</v>
      </c>
      <c r="B5" s="2">
        <v>0.63892361111111107</v>
      </c>
      <c r="C5" s="7">
        <f t="shared" si="4"/>
        <v>3.472222222222765E-5</v>
      </c>
      <c r="D5" s="8">
        <f t="shared" si="0"/>
        <v>3.000000000000469</v>
      </c>
      <c r="E5">
        <v>5.1920600000000004E-9</v>
      </c>
      <c r="F5">
        <v>5.7899999999999997E-10</v>
      </c>
      <c r="G5">
        <f>ABS(GhostCurrent_FCup_Vacuum_112018_25min[[#This Row],[IFYGT03PICOdataRead]])</f>
        <v>5.1920600000000004E-9</v>
      </c>
      <c r="I5">
        <f t="shared" si="5"/>
        <v>4</v>
      </c>
      <c r="J5" s="5">
        <v>8.3799999999999996E-9</v>
      </c>
      <c r="K5" s="3">
        <f t="shared" si="6"/>
        <v>1.2728239251040038E-10</v>
      </c>
      <c r="L5" s="3">
        <f t="shared" si="7"/>
        <v>1.6966742921636373E-8</v>
      </c>
      <c r="M5" s="6">
        <v>2.3978499999999999E-9</v>
      </c>
      <c r="N5" s="6">
        <v>2.3978499999999999E-9</v>
      </c>
      <c r="O5" s="9">
        <f t="shared" si="1"/>
        <v>2.3354100000000003E-9</v>
      </c>
      <c r="P5" s="9">
        <v>6.89E-10</v>
      </c>
      <c r="Q5" s="9">
        <f t="shared" si="2"/>
        <v>8.7510000000000001E-9</v>
      </c>
      <c r="R5" s="9">
        <f t="shared" si="8"/>
        <v>2.7695626865671635E-9</v>
      </c>
      <c r="S5" s="9">
        <f t="shared" si="3"/>
        <v>0.95496804348083408</v>
      </c>
      <c r="T5">
        <f t="shared" si="9"/>
        <v>22</v>
      </c>
    </row>
    <row r="6" spans="1:23" x14ac:dyDescent="0.25">
      <c r="A6" s="1">
        <v>43424</v>
      </c>
      <c r="B6" s="2">
        <v>0.63893518518518522</v>
      </c>
      <c r="C6" s="7">
        <f t="shared" si="4"/>
        <v>4.6296296296377548E-5</v>
      </c>
      <c r="D6" s="8">
        <f t="shared" si="0"/>
        <v>4.0000000000070202</v>
      </c>
      <c r="E6">
        <v>5.1889799999999996E-9</v>
      </c>
      <c r="F6">
        <v>5.69E-10</v>
      </c>
      <c r="G6">
        <f>ABS(GhostCurrent_FCup_Vacuum_112018_25min[[#This Row],[IFYGT03PICOdataRead]])</f>
        <v>5.1889799999999996E-9</v>
      </c>
      <c r="I6">
        <f t="shared" si="5"/>
        <v>5</v>
      </c>
      <c r="J6" s="3">
        <v>8.1099999999999995E-9</v>
      </c>
      <c r="K6" s="3">
        <f t="shared" si="6"/>
        <v>1.2468314159712581E-10</v>
      </c>
      <c r="L6" s="3">
        <f t="shared" si="7"/>
        <v>1.6620262774896872E-8</v>
      </c>
      <c r="M6" s="4">
        <v>2.44122E-9</v>
      </c>
      <c r="N6" s="4">
        <v>2.44122E-9</v>
      </c>
      <c r="O6" s="9">
        <f t="shared" si="1"/>
        <v>2.2920400000000003E-9</v>
      </c>
      <c r="P6" s="9">
        <v>8.0999999999999999E-10</v>
      </c>
      <c r="Q6" s="9">
        <f t="shared" si="2"/>
        <v>8.6300000000000002E-9</v>
      </c>
      <c r="R6" s="9">
        <f t="shared" si="8"/>
        <v>2.7261926865671635E-9</v>
      </c>
      <c r="S6" s="9">
        <f t="shared" si="3"/>
        <v>0.94001370998744793</v>
      </c>
      <c r="T6">
        <f t="shared" si="9"/>
        <v>23</v>
      </c>
    </row>
    <row r="7" spans="1:23" x14ac:dyDescent="0.25">
      <c r="A7" s="1">
        <v>43424</v>
      </c>
      <c r="B7" s="2">
        <v>0.63894675925925926</v>
      </c>
      <c r="C7" s="7">
        <f t="shared" si="4"/>
        <v>5.7870370370416424E-5</v>
      </c>
      <c r="D7" s="8">
        <f t="shared" si="0"/>
        <v>5.000000000003979</v>
      </c>
      <c r="E7">
        <v>5.2337000000000002E-9</v>
      </c>
      <c r="F7">
        <v>5.5900000000000003E-10</v>
      </c>
      <c r="G7">
        <f>ABS(GhostCurrent_FCup_Vacuum_112018_25min[[#This Row],[IFYGT03PICOdataRead]])</f>
        <v>5.2337000000000002E-9</v>
      </c>
      <c r="I7">
        <f t="shared" si="5"/>
        <v>6</v>
      </c>
      <c r="J7" s="5">
        <v>7.8299999999999996E-9</v>
      </c>
      <c r="K7" s="3">
        <f t="shared" si="6"/>
        <v>1.2195356728275815E-10</v>
      </c>
      <c r="L7" s="3">
        <f t="shared" si="7"/>
        <v>1.6256410518791661E-8</v>
      </c>
      <c r="M7" s="6">
        <v>2.4362200000000001E-9</v>
      </c>
      <c r="N7" s="6">
        <v>2.4362200000000001E-9</v>
      </c>
      <c r="O7" s="9">
        <f t="shared" si="1"/>
        <v>2.2970400000000002E-9</v>
      </c>
      <c r="P7" s="9">
        <v>9.6900000000000007E-10</v>
      </c>
      <c r="Q7" s="9">
        <f t="shared" si="2"/>
        <v>8.4710000000000002E-9</v>
      </c>
      <c r="R7" s="9">
        <f t="shared" si="8"/>
        <v>2.7311926865671634E-9</v>
      </c>
      <c r="S7" s="9">
        <f t="shared" si="3"/>
        <v>0.94173775120181102</v>
      </c>
      <c r="T7">
        <f t="shared" si="9"/>
        <v>24</v>
      </c>
    </row>
    <row r="8" spans="1:23" x14ac:dyDescent="0.25">
      <c r="A8" s="1">
        <v>43424</v>
      </c>
      <c r="B8" s="2">
        <v>0.63895833333333329</v>
      </c>
      <c r="C8" s="7">
        <f t="shared" si="4"/>
        <v>6.94444444444553E-5</v>
      </c>
      <c r="D8" s="8">
        <f t="shared" si="0"/>
        <v>6.0000000000009379</v>
      </c>
      <c r="E8">
        <v>5.1694799999999998E-9</v>
      </c>
      <c r="F8">
        <v>5.69E-10</v>
      </c>
      <c r="G8">
        <f>ABS(GhostCurrent_FCup_Vacuum_112018_25min[[#This Row],[IFYGT03PICOdataRead]])</f>
        <v>5.1694799999999998E-9</v>
      </c>
      <c r="I8">
        <f t="shared" si="5"/>
        <v>7</v>
      </c>
      <c r="J8" s="3">
        <v>7.5699999999999993E-9</v>
      </c>
      <c r="K8" s="3">
        <f t="shared" si="6"/>
        <v>1.1938644009152531E-10</v>
      </c>
      <c r="L8" s="3">
        <f t="shared" si="7"/>
        <v>1.5914212464200324E-8</v>
      </c>
      <c r="M8" s="4">
        <v>2.46791E-9</v>
      </c>
      <c r="N8" s="4">
        <v>2.46791E-9</v>
      </c>
      <c r="O8" s="9">
        <f t="shared" si="1"/>
        <v>2.2653500000000002E-9</v>
      </c>
      <c r="P8" s="9">
        <v>1.1200000000000001E-9</v>
      </c>
      <c r="Q8" s="9">
        <f t="shared" si="2"/>
        <v>8.320000000000001E-9</v>
      </c>
      <c r="R8" s="9">
        <f t="shared" si="8"/>
        <v>2.6995026865671635E-9</v>
      </c>
      <c r="S8" s="9">
        <f t="shared" si="3"/>
        <v>0.93081077798517731</v>
      </c>
      <c r="T8">
        <f t="shared" si="9"/>
        <v>25</v>
      </c>
    </row>
    <row r="9" spans="1:23" x14ac:dyDescent="0.25">
      <c r="A9" s="1">
        <v>43424</v>
      </c>
      <c r="B9" s="2">
        <v>0.63896990740740744</v>
      </c>
      <c r="C9" s="7">
        <f t="shared" si="4"/>
        <v>8.1018518518605198E-5</v>
      </c>
      <c r="D9" s="8">
        <f t="shared" si="0"/>
        <v>7.0000000000074891</v>
      </c>
      <c r="E9">
        <v>5.1895199999999997E-9</v>
      </c>
      <c r="F9">
        <v>5.7899999999999997E-10</v>
      </c>
      <c r="G9">
        <f>ABS(GhostCurrent_FCup_Vacuum_112018_25min[[#This Row],[IFYGT03PICOdataRead]])</f>
        <v>5.1895199999999997E-9</v>
      </c>
      <c r="I9">
        <f t="shared" si="5"/>
        <v>8</v>
      </c>
      <c r="J9" s="5">
        <v>7.3200000000000004E-9</v>
      </c>
      <c r="K9" s="3">
        <f t="shared" si="6"/>
        <v>1.1688709882000574E-10</v>
      </c>
      <c r="L9" s="3">
        <f t="shared" si="7"/>
        <v>1.5581050272706766E-8</v>
      </c>
      <c r="M9" s="6">
        <v>2.8517399999999999E-9</v>
      </c>
      <c r="N9" s="6">
        <v>2.8517399999999999E-9</v>
      </c>
      <c r="O9" s="9"/>
      <c r="P9" s="9">
        <v>1.31E-9</v>
      </c>
      <c r="Q9" s="9">
        <f t="shared" si="2"/>
        <v>8.1300000000000007E-9</v>
      </c>
      <c r="R9" s="9"/>
      <c r="S9" s="9"/>
      <c r="T9">
        <f t="shared" si="9"/>
        <v>26</v>
      </c>
    </row>
    <row r="10" spans="1:23" x14ac:dyDescent="0.25">
      <c r="A10" s="1">
        <v>43424</v>
      </c>
      <c r="B10" s="2">
        <v>0.63898148148148148</v>
      </c>
      <c r="C10" s="7">
        <f t="shared" si="4"/>
        <v>9.2592592592644074E-5</v>
      </c>
      <c r="D10" s="8">
        <f t="shared" si="0"/>
        <v>8.000000000004448</v>
      </c>
      <c r="E10">
        <v>5.1690699999999998E-9</v>
      </c>
      <c r="F10">
        <v>5.8900000000000003E-10</v>
      </c>
      <c r="G10">
        <f>ABS(GhostCurrent_FCup_Vacuum_112018_25min[[#This Row],[IFYGT03PICOdataRead]])</f>
        <v>5.1690699999999998E-9</v>
      </c>
      <c r="I10">
        <f t="shared" si="5"/>
        <v>9</v>
      </c>
      <c r="J10" s="3">
        <v>7.0699999999999998E-9</v>
      </c>
      <c r="K10" s="3">
        <f t="shared" si="6"/>
        <v>1.1435596657469011E-10</v>
      </c>
      <c r="L10" s="3">
        <f t="shared" si="7"/>
        <v>1.5243650344406192E-8</v>
      </c>
      <c r="M10" s="4">
        <v>2.44997E-9</v>
      </c>
      <c r="N10" s="4">
        <v>2.44997E-9</v>
      </c>
      <c r="O10" s="9">
        <f t="shared" ref="O10:O18" si="10">MAX($N$2:$N$570)-N10</f>
        <v>2.2832900000000003E-9</v>
      </c>
      <c r="P10" s="9">
        <v>1.5199999999999999E-9</v>
      </c>
      <c r="Q10" s="9">
        <f t="shared" si="2"/>
        <v>7.9200000000000008E-9</v>
      </c>
      <c r="R10" s="9">
        <f t="shared" si="8"/>
        <v>2.7174426865671635E-9</v>
      </c>
      <c r="S10" s="9">
        <f t="shared" ref="S10:S18" si="11">R10/MAX($R$2:$R$572)</f>
        <v>0.93699663786231235</v>
      </c>
      <c r="T10">
        <f t="shared" si="9"/>
        <v>27</v>
      </c>
    </row>
    <row r="11" spans="1:23" x14ac:dyDescent="0.25">
      <c r="A11" s="1">
        <v>43424</v>
      </c>
      <c r="B11" s="2">
        <v>0.63899305555555552</v>
      </c>
      <c r="C11" s="7">
        <f t="shared" si="4"/>
        <v>1.0416666666668295E-4</v>
      </c>
      <c r="D11" s="8">
        <f t="shared" si="0"/>
        <v>9.0000000000014069</v>
      </c>
      <c r="E11">
        <v>5.1730499999999996E-9</v>
      </c>
      <c r="F11">
        <v>5.99E-10</v>
      </c>
      <c r="G11">
        <f>ABS(GhostCurrent_FCup_Vacuum_112018_25min[[#This Row],[IFYGT03PICOdataRead]])</f>
        <v>5.1730499999999996E-9</v>
      </c>
      <c r="I11">
        <f t="shared" si="5"/>
        <v>10</v>
      </c>
      <c r="J11" s="5">
        <v>6.8500000000000001E-9</v>
      </c>
      <c r="K11" s="3">
        <f t="shared" si="6"/>
        <v>1.1210104430583322E-10</v>
      </c>
      <c r="L11" s="3">
        <f t="shared" si="7"/>
        <v>1.4943069205967568E-8</v>
      </c>
      <c r="M11" s="6">
        <v>2.5197800000000002E-9</v>
      </c>
      <c r="N11" s="6">
        <v>2.5197800000000002E-9</v>
      </c>
      <c r="O11" s="9">
        <f t="shared" si="10"/>
        <v>2.2134800000000001E-9</v>
      </c>
      <c r="P11" s="9">
        <v>1.74E-9</v>
      </c>
      <c r="Q11" s="9">
        <f t="shared" si="2"/>
        <v>7.7000000000000011E-9</v>
      </c>
      <c r="R11" s="9">
        <f t="shared" si="8"/>
        <v>2.6476326865671633E-9</v>
      </c>
      <c r="S11" s="9">
        <f t="shared" si="11"/>
        <v>0.91292557442737376</v>
      </c>
      <c r="T11">
        <f t="shared" si="9"/>
        <v>28</v>
      </c>
    </row>
    <row r="12" spans="1:23" x14ac:dyDescent="0.25">
      <c r="A12" s="1">
        <v>43424</v>
      </c>
      <c r="B12" s="2">
        <v>0.63900462962962967</v>
      </c>
      <c r="C12" s="7">
        <f t="shared" si="4"/>
        <v>1.1574074074083285E-4</v>
      </c>
      <c r="D12" s="8">
        <f t="shared" si="0"/>
        <v>10.000000000007958</v>
      </c>
      <c r="E12">
        <v>5.1730499999999996E-9</v>
      </c>
      <c r="F12">
        <v>6.0899999999999996E-10</v>
      </c>
      <c r="G12">
        <f>ABS(GhostCurrent_FCup_Vacuum_112018_25min[[#This Row],[IFYGT03PICOdataRead]])</f>
        <v>5.1730499999999996E-9</v>
      </c>
      <c r="I12">
        <f t="shared" si="5"/>
        <v>11</v>
      </c>
      <c r="J12" s="3">
        <v>6.6199999999999999E-9</v>
      </c>
      <c r="K12" s="3">
        <f t="shared" si="6"/>
        <v>1.0971477876250509E-10</v>
      </c>
      <c r="L12" s="3">
        <f t="shared" si="7"/>
        <v>1.462498000904193E-8</v>
      </c>
      <c r="M12" s="4">
        <v>2.5197800000000002E-9</v>
      </c>
      <c r="N12" s="4">
        <v>2.5197800000000002E-9</v>
      </c>
      <c r="O12" s="9">
        <f t="shared" si="10"/>
        <v>2.2134800000000001E-9</v>
      </c>
      <c r="P12" s="9">
        <v>1.9399999999999999E-9</v>
      </c>
      <c r="Q12" s="9">
        <f t="shared" si="2"/>
        <v>7.500000000000001E-9</v>
      </c>
      <c r="R12" s="9">
        <f t="shared" si="8"/>
        <v>2.6476326865671633E-9</v>
      </c>
      <c r="S12" s="9">
        <f t="shared" si="11"/>
        <v>0.91292557442737376</v>
      </c>
      <c r="T12">
        <f t="shared" si="9"/>
        <v>29</v>
      </c>
    </row>
    <row r="13" spans="1:23" x14ac:dyDescent="0.25">
      <c r="A13" s="1">
        <v>43424</v>
      </c>
      <c r="B13" s="2">
        <v>0.63901620370370371</v>
      </c>
      <c r="C13" s="7">
        <f t="shared" si="4"/>
        <v>1.2731481481487172E-4</v>
      </c>
      <c r="D13" s="8">
        <f t="shared" si="0"/>
        <v>11.000000000004917</v>
      </c>
      <c r="E13">
        <v>5.1598599999999996E-9</v>
      </c>
      <c r="F13">
        <v>6.0899999999999996E-10</v>
      </c>
      <c r="G13">
        <f>ABS(GhostCurrent_FCup_Vacuum_112018_25min[[#This Row],[IFYGT03PICOdataRead]])</f>
        <v>5.1598599999999996E-9</v>
      </c>
      <c r="I13">
        <f t="shared" si="5"/>
        <v>12</v>
      </c>
      <c r="J13" s="5">
        <v>6.3899999999999996E-9</v>
      </c>
      <c r="K13" s="3">
        <f t="shared" si="6"/>
        <v>1.0729763238640704E-10</v>
      </c>
      <c r="L13" s="3">
        <f t="shared" si="7"/>
        <v>1.4302774397108059E-8</v>
      </c>
      <c r="M13" s="6">
        <v>2.5418099999999999E-9</v>
      </c>
      <c r="N13" s="6">
        <v>2.5418099999999999E-9</v>
      </c>
      <c r="O13" s="9">
        <f t="shared" si="10"/>
        <v>2.1914500000000003E-9</v>
      </c>
      <c r="P13" s="9">
        <v>2.1499999999999998E-9</v>
      </c>
      <c r="Q13" s="9">
        <f t="shared" si="2"/>
        <v>7.2900000000000011E-9</v>
      </c>
      <c r="R13" s="9">
        <f t="shared" si="8"/>
        <v>2.6256026865671635E-9</v>
      </c>
      <c r="S13" s="9">
        <f t="shared" si="11"/>
        <v>0.90532944883688971</v>
      </c>
      <c r="T13">
        <f t="shared" si="9"/>
        <v>30</v>
      </c>
    </row>
    <row r="14" spans="1:23" x14ac:dyDescent="0.25">
      <c r="A14" s="1">
        <v>43424</v>
      </c>
      <c r="B14" s="2">
        <v>0.63902777777777775</v>
      </c>
      <c r="C14" s="7">
        <f t="shared" si="4"/>
        <v>1.388888888889106E-4</v>
      </c>
      <c r="D14" s="8">
        <f t="shared" si="0"/>
        <v>12.000000000001876</v>
      </c>
      <c r="E14">
        <v>5.1598599999999996E-9</v>
      </c>
      <c r="F14">
        <v>5.99E-10</v>
      </c>
      <c r="G14">
        <f>ABS(GhostCurrent_FCup_Vacuum_112018_25min[[#This Row],[IFYGT03PICOdataRead]])</f>
        <v>5.1598599999999996E-9</v>
      </c>
      <c r="I14">
        <f t="shared" si="5"/>
        <v>13</v>
      </c>
      <c r="J14" s="3">
        <v>6.2300000000000002E-9</v>
      </c>
      <c r="K14" s="3">
        <f t="shared" si="6"/>
        <v>1.0559711856748449E-10</v>
      </c>
      <c r="L14" s="3">
        <f t="shared" si="7"/>
        <v>1.4076095905045683E-8</v>
      </c>
      <c r="M14" s="4">
        <v>2.5418099999999999E-9</v>
      </c>
      <c r="N14" s="4">
        <v>2.5418099999999999E-9</v>
      </c>
      <c r="O14" s="9">
        <f t="shared" si="10"/>
        <v>2.1914500000000003E-9</v>
      </c>
      <c r="P14" s="9">
        <v>2.33E-9</v>
      </c>
      <c r="Q14" s="9">
        <f t="shared" si="2"/>
        <v>7.1100000000000005E-9</v>
      </c>
      <c r="R14" s="9">
        <f t="shared" si="8"/>
        <v>2.6256026865671635E-9</v>
      </c>
      <c r="S14" s="9">
        <f t="shared" si="11"/>
        <v>0.90532944883688971</v>
      </c>
      <c r="T14">
        <f t="shared" si="9"/>
        <v>31</v>
      </c>
    </row>
    <row r="15" spans="1:23" x14ac:dyDescent="0.25">
      <c r="A15" s="1">
        <v>43424</v>
      </c>
      <c r="B15" s="2">
        <v>0.6390393518518519</v>
      </c>
      <c r="C15" s="7">
        <f t="shared" si="4"/>
        <v>1.504629629630605E-4</v>
      </c>
      <c r="D15" s="8">
        <f t="shared" si="0"/>
        <v>13.000000000008427</v>
      </c>
      <c r="E15">
        <v>5.1972399999999997E-9</v>
      </c>
      <c r="F15">
        <v>5.99E-10</v>
      </c>
      <c r="G15">
        <f>ABS(GhostCurrent_FCup_Vacuum_112018_25min[[#This Row],[IFYGT03PICOdataRead]])</f>
        <v>5.1972399999999997E-9</v>
      </c>
      <c r="I15">
        <f t="shared" si="5"/>
        <v>14</v>
      </c>
      <c r="J15" s="5">
        <v>6.0399999999999998E-9</v>
      </c>
      <c r="K15" s="3">
        <f t="shared" si="6"/>
        <v>1.0355662064240953E-10</v>
      </c>
      <c r="L15" s="3">
        <f t="shared" si="7"/>
        <v>1.3804097531633192E-8</v>
      </c>
      <c r="M15" s="6">
        <v>2.5402600000000001E-9</v>
      </c>
      <c r="N15" s="6">
        <v>2.5402600000000001E-9</v>
      </c>
      <c r="O15" s="9">
        <f t="shared" si="10"/>
        <v>2.1930000000000002E-9</v>
      </c>
      <c r="P15" s="9">
        <v>2.5300000000000002E-9</v>
      </c>
      <c r="Q15" s="9">
        <f t="shared" si="2"/>
        <v>6.9100000000000003E-9</v>
      </c>
      <c r="R15" s="9">
        <f t="shared" si="8"/>
        <v>2.6271526865671634E-9</v>
      </c>
      <c r="S15" s="9">
        <f t="shared" si="11"/>
        <v>0.90586390161334229</v>
      </c>
      <c r="T15">
        <f t="shared" si="9"/>
        <v>32</v>
      </c>
    </row>
    <row r="16" spans="1:23" x14ac:dyDescent="0.25">
      <c r="A16" s="1">
        <v>43424</v>
      </c>
      <c r="B16" s="2">
        <v>0.63905092592592594</v>
      </c>
      <c r="C16" s="7">
        <f t="shared" si="4"/>
        <v>1.6203703703709937E-4</v>
      </c>
      <c r="D16" s="8">
        <f t="shared" si="0"/>
        <v>14.000000000005386</v>
      </c>
      <c r="E16">
        <v>5.2067000000000002E-9</v>
      </c>
      <c r="F16">
        <v>5.99E-10</v>
      </c>
      <c r="G16">
        <f>ABS(GhostCurrent_FCup_Vacuum_112018_25min[[#This Row],[IFYGT03PICOdataRead]])</f>
        <v>5.2067000000000002E-9</v>
      </c>
      <c r="I16">
        <f t="shared" si="5"/>
        <v>15</v>
      </c>
      <c r="J16" s="3">
        <v>5.8699999999999998E-9</v>
      </c>
      <c r="K16" s="3">
        <f t="shared" si="6"/>
        <v>1.0171069037170466E-10</v>
      </c>
      <c r="L16" s="3">
        <f t="shared" si="7"/>
        <v>1.3558035026548232E-8</v>
      </c>
      <c r="M16" s="4">
        <v>2.63446E-9</v>
      </c>
      <c r="N16" s="4">
        <v>2.63446E-9</v>
      </c>
      <c r="O16" s="9">
        <f t="shared" si="10"/>
        <v>2.0988000000000002E-9</v>
      </c>
      <c r="P16" s="9">
        <v>2.7099999999999999E-9</v>
      </c>
      <c r="Q16" s="9">
        <f t="shared" si="2"/>
        <v>6.7300000000000005E-9</v>
      </c>
      <c r="R16" s="9">
        <f t="shared" si="8"/>
        <v>2.5329526865671635E-9</v>
      </c>
      <c r="S16" s="9">
        <f t="shared" si="11"/>
        <v>0.87338296513474023</v>
      </c>
      <c r="T16">
        <f t="shared" si="9"/>
        <v>33</v>
      </c>
    </row>
    <row r="17" spans="1:20" x14ac:dyDescent="0.25">
      <c r="A17" s="1">
        <v>43424</v>
      </c>
      <c r="B17" s="2">
        <v>0.63906249999999998</v>
      </c>
      <c r="C17" s="7">
        <f t="shared" si="4"/>
        <v>1.7361111111113825E-4</v>
      </c>
      <c r="D17" s="8">
        <f t="shared" si="0"/>
        <v>15.000000000002345</v>
      </c>
      <c r="E17">
        <v>5.4712099999999998E-9</v>
      </c>
      <c r="F17">
        <v>5.8900000000000003E-10</v>
      </c>
      <c r="G17">
        <f>ABS(GhostCurrent_FCup_Vacuum_112018_25min[[#This Row],[IFYGT03PICOdataRead]])</f>
        <v>5.4712099999999998E-9</v>
      </c>
      <c r="I17">
        <f t="shared" si="5"/>
        <v>16</v>
      </c>
      <c r="J17" s="5">
        <v>5.7100000000000003E-9</v>
      </c>
      <c r="K17" s="3">
        <f t="shared" si="6"/>
        <v>9.9955189429558813E-11</v>
      </c>
      <c r="L17" s="3">
        <f t="shared" si="7"/>
        <v>1.3324026750960191E-8</v>
      </c>
      <c r="M17" s="6">
        <v>2.6303399999999998E-9</v>
      </c>
      <c r="N17" s="6">
        <v>2.6303399999999998E-9</v>
      </c>
      <c r="O17" s="9">
        <f t="shared" si="10"/>
        <v>2.1029200000000004E-9</v>
      </c>
      <c r="P17" s="9">
        <v>2.88E-9</v>
      </c>
      <c r="Q17" s="9">
        <f t="shared" si="2"/>
        <v>6.5600000000000005E-9</v>
      </c>
      <c r="R17" s="9">
        <f t="shared" si="8"/>
        <v>2.5370726865671636E-9</v>
      </c>
      <c r="S17" s="9">
        <f t="shared" si="11"/>
        <v>0.87480357509537554</v>
      </c>
      <c r="T17">
        <f t="shared" si="9"/>
        <v>34</v>
      </c>
    </row>
    <row r="18" spans="1:20" x14ac:dyDescent="0.25">
      <c r="A18" s="1">
        <v>43424</v>
      </c>
      <c r="B18" s="2">
        <v>0.63907407407407413</v>
      </c>
      <c r="C18" s="7">
        <f t="shared" si="4"/>
        <v>1.8518518518528815E-4</v>
      </c>
      <c r="D18" s="8">
        <f t="shared" si="0"/>
        <v>16.000000000008896</v>
      </c>
      <c r="E18">
        <v>5.1985499999999996E-9</v>
      </c>
      <c r="F18">
        <v>5.7899999999999997E-10</v>
      </c>
      <c r="G18">
        <f>ABS(GhostCurrent_FCup_Vacuum_112018_25min[[#This Row],[IFYGT03PICOdataRead]])</f>
        <v>5.1985499999999996E-9</v>
      </c>
      <c r="I18">
        <f t="shared" si="5"/>
        <v>17</v>
      </c>
      <c r="J18" s="3">
        <v>5.5299999999999997E-9</v>
      </c>
      <c r="K18" s="3">
        <f t="shared" si="6"/>
        <v>9.7958343181866382E-11</v>
      </c>
      <c r="L18" s="3">
        <f t="shared" si="7"/>
        <v>1.3057847146142789E-8</v>
      </c>
      <c r="M18" s="4">
        <v>2.6530699999999998E-9</v>
      </c>
      <c r="N18" s="4">
        <v>2.6530699999999998E-9</v>
      </c>
      <c r="O18" s="9">
        <f t="shared" si="10"/>
        <v>2.0801900000000004E-9</v>
      </c>
      <c r="P18" s="9">
        <v>3.0399999999999998E-9</v>
      </c>
      <c r="Q18" s="9">
        <f t="shared" si="2"/>
        <v>6.4000000000000011E-9</v>
      </c>
      <c r="R18" s="9">
        <f t="shared" si="8"/>
        <v>2.5143426865671637E-9</v>
      </c>
      <c r="S18" s="9">
        <f t="shared" si="11"/>
        <v>0.8669660837348806</v>
      </c>
      <c r="T18">
        <f t="shared" si="9"/>
        <v>35</v>
      </c>
    </row>
    <row r="19" spans="1:20" x14ac:dyDescent="0.25">
      <c r="A19" s="1">
        <v>43424</v>
      </c>
      <c r="B19" s="2">
        <v>0.63908564814814817</v>
      </c>
      <c r="C19" s="7">
        <f t="shared" si="4"/>
        <v>1.9675925925932702E-4</v>
      </c>
      <c r="D19" s="8">
        <f t="shared" si="0"/>
        <v>17.000000000005855</v>
      </c>
      <c r="E19">
        <v>5.1698399999999996E-9</v>
      </c>
      <c r="F19">
        <v>5.69E-10</v>
      </c>
      <c r="G19">
        <f>ABS(GhostCurrent_FCup_Vacuum_112018_25min[[#This Row],[IFYGT03PICOdataRead]])</f>
        <v>5.1698399999999996E-9</v>
      </c>
      <c r="I19">
        <f t="shared" si="5"/>
        <v>18</v>
      </c>
      <c r="J19" s="5">
        <v>5.3899999999999998E-9</v>
      </c>
      <c r="K19" s="3">
        <f t="shared" si="6"/>
        <v>9.6388566271856348E-11</v>
      </c>
      <c r="L19" s="3">
        <f t="shared" si="7"/>
        <v>1.2848595884038452E-8</v>
      </c>
      <c r="M19" s="6">
        <v>3.0359699999999998E-9</v>
      </c>
      <c r="N19" s="6">
        <v>3.0359699999999998E-9</v>
      </c>
      <c r="O19" s="9"/>
      <c r="P19" s="9">
        <v>3.1800000000000002E-9</v>
      </c>
      <c r="Q19" s="9">
        <f t="shared" si="2"/>
        <v>6.2600000000000003E-9</v>
      </c>
      <c r="R19" s="9"/>
      <c r="S19" s="9"/>
      <c r="T19">
        <f t="shared" si="9"/>
        <v>36</v>
      </c>
    </row>
    <row r="20" spans="1:20" x14ac:dyDescent="0.25">
      <c r="A20" s="1">
        <v>43424</v>
      </c>
      <c r="B20" s="2">
        <v>0.63909722222222221</v>
      </c>
      <c r="C20" s="7">
        <f t="shared" si="4"/>
        <v>2.083333333333659E-4</v>
      </c>
      <c r="D20" s="8">
        <f t="shared" si="0"/>
        <v>18.000000000002814</v>
      </c>
      <c r="E20">
        <v>5.1820900000000002E-9</v>
      </c>
      <c r="F20">
        <v>5.7899999999999997E-10</v>
      </c>
      <c r="G20">
        <f>ABS(GhostCurrent_FCup_Vacuum_112018_25min[[#This Row],[IFYGT03PICOdataRead]])</f>
        <v>5.1820900000000002E-9</v>
      </c>
      <c r="I20">
        <f t="shared" si="5"/>
        <v>19</v>
      </c>
      <c r="J20" s="3">
        <v>5.2700000000000002E-9</v>
      </c>
      <c r="K20" s="3">
        <f t="shared" si="6"/>
        <v>9.5030997072236617E-11</v>
      </c>
      <c r="L20" s="3">
        <f t="shared" si="7"/>
        <v>1.2667631909729143E-8</v>
      </c>
      <c r="M20" s="4">
        <v>2.5963299999999999E-9</v>
      </c>
      <c r="N20" s="4">
        <v>2.5963299999999999E-9</v>
      </c>
      <c r="O20" s="9">
        <f t="shared" ref="O20:O33" si="12">MAX($N$2:$N$570)-N20</f>
        <v>2.1369300000000004E-9</v>
      </c>
      <c r="P20" s="9">
        <v>3.3099999999999999E-9</v>
      </c>
      <c r="Q20" s="9">
        <f t="shared" si="2"/>
        <v>6.130000000000001E-9</v>
      </c>
      <c r="R20" s="9">
        <f t="shared" si="8"/>
        <v>2.5710826865671636E-9</v>
      </c>
      <c r="S20" s="9">
        <f t="shared" ref="S20:S33" si="13">R20/MAX($R$2:$R$572)</f>
        <v>0.88653050343547379</v>
      </c>
      <c r="T20">
        <f t="shared" si="9"/>
        <v>37</v>
      </c>
    </row>
    <row r="21" spans="1:20" x14ac:dyDescent="0.25">
      <c r="A21" s="1">
        <v>43424</v>
      </c>
      <c r="B21" s="2">
        <v>0.63910879629629624</v>
      </c>
      <c r="C21" s="7">
        <f t="shared" si="4"/>
        <v>2.1990740740740478E-4</v>
      </c>
      <c r="D21" s="8">
        <f t="shared" si="0"/>
        <v>18.999999999999773</v>
      </c>
      <c r="E21">
        <v>5.1939300000000001E-9</v>
      </c>
      <c r="F21">
        <v>5.7899999999999997E-10</v>
      </c>
      <c r="G21">
        <f>ABS(GhostCurrent_FCup_Vacuum_112018_25min[[#This Row],[IFYGT03PICOdataRead]])</f>
        <v>5.1939300000000001E-9</v>
      </c>
      <c r="I21">
        <f t="shared" si="5"/>
        <v>20</v>
      </c>
      <c r="J21" s="5">
        <v>5.2000000000000002E-9</v>
      </c>
      <c r="K21" s="3">
        <f t="shared" si="6"/>
        <v>9.4233800075218096E-11</v>
      </c>
      <c r="L21" s="3">
        <f t="shared" si="7"/>
        <v>1.2561365550026573E-8</v>
      </c>
      <c r="M21" s="6">
        <v>2.6895100000000002E-9</v>
      </c>
      <c r="N21" s="6">
        <v>2.6895100000000002E-9</v>
      </c>
      <c r="O21" s="9">
        <f t="shared" si="12"/>
        <v>2.0437500000000001E-9</v>
      </c>
      <c r="P21" s="9">
        <v>3.4299999999999999E-9</v>
      </c>
      <c r="Q21" s="9">
        <f t="shared" si="2"/>
        <v>6.0100000000000005E-9</v>
      </c>
      <c r="R21" s="9">
        <f t="shared" si="8"/>
        <v>2.4779026865671633E-9</v>
      </c>
      <c r="S21" s="9">
        <f t="shared" si="13"/>
        <v>0.85440127136460164</v>
      </c>
      <c r="T21">
        <f t="shared" si="9"/>
        <v>38</v>
      </c>
    </row>
    <row r="22" spans="1:20" x14ac:dyDescent="0.25">
      <c r="A22" s="1">
        <v>43424</v>
      </c>
      <c r="B22" s="2">
        <v>0.63912037037037039</v>
      </c>
      <c r="C22" s="7">
        <f t="shared" si="4"/>
        <v>2.3148148148155467E-4</v>
      </c>
      <c r="D22" s="8">
        <f t="shared" si="0"/>
        <v>20.000000000006324</v>
      </c>
      <c r="E22">
        <v>5.1939300000000001E-9</v>
      </c>
      <c r="F22">
        <v>5.99E-10</v>
      </c>
      <c r="G22">
        <f>ABS(GhostCurrent_FCup_Vacuum_112018_25min[[#This Row],[IFYGT03PICOdataRead]])</f>
        <v>5.1939300000000001E-9</v>
      </c>
      <c r="I22">
        <f t="shared" si="5"/>
        <v>21</v>
      </c>
      <c r="J22" s="3">
        <v>5.04E-9</v>
      </c>
      <c r="K22" s="3">
        <f t="shared" si="6"/>
        <v>9.2396567219739497E-11</v>
      </c>
      <c r="L22" s="3">
        <f t="shared" si="7"/>
        <v>1.2316462410391276E-8</v>
      </c>
      <c r="M22" s="4">
        <v>2.6895100000000002E-9</v>
      </c>
      <c r="N22" s="4">
        <v>2.6895100000000002E-9</v>
      </c>
      <c r="O22" s="9">
        <f t="shared" si="12"/>
        <v>2.0437500000000001E-9</v>
      </c>
      <c r="P22" s="9">
        <v>3.5600000000000001E-9</v>
      </c>
      <c r="Q22" s="9">
        <f t="shared" si="2"/>
        <v>5.8800000000000004E-9</v>
      </c>
      <c r="R22" s="9">
        <f t="shared" si="8"/>
        <v>2.4779026865671633E-9</v>
      </c>
      <c r="S22" s="9">
        <f t="shared" si="13"/>
        <v>0.85440127136460164</v>
      </c>
      <c r="T22">
        <f t="shared" si="9"/>
        <v>39</v>
      </c>
    </row>
    <row r="23" spans="1:20" x14ac:dyDescent="0.25">
      <c r="A23" s="1">
        <v>43424</v>
      </c>
      <c r="B23" s="2">
        <v>0.63913194444444443</v>
      </c>
      <c r="C23" s="7">
        <f t="shared" si="4"/>
        <v>2.4305555555559355E-4</v>
      </c>
      <c r="D23" s="8">
        <f t="shared" si="0"/>
        <v>21.000000000003283</v>
      </c>
      <c r="E23">
        <v>5.2064099999999996E-9</v>
      </c>
      <c r="F23">
        <v>5.7899999999999997E-10</v>
      </c>
      <c r="G23">
        <f>ABS(GhostCurrent_FCup_Vacuum_112018_25min[[#This Row],[IFYGT03PICOdataRead]])</f>
        <v>5.2064099999999996E-9</v>
      </c>
      <c r="I23">
        <f t="shared" si="5"/>
        <v>22</v>
      </c>
      <c r="J23" s="5">
        <v>4.9399999999999999E-9</v>
      </c>
      <c r="K23" s="3">
        <f t="shared" si="6"/>
        <v>9.1237331833172105E-11</v>
      </c>
      <c r="L23" s="3">
        <f t="shared" si="7"/>
        <v>1.2161936333361843E-8</v>
      </c>
      <c r="M23" s="6">
        <v>2.7276900000000001E-9</v>
      </c>
      <c r="N23" s="6">
        <v>2.7276900000000001E-9</v>
      </c>
      <c r="O23" s="9">
        <f t="shared" si="12"/>
        <v>2.0055700000000001E-9</v>
      </c>
      <c r="P23" s="9">
        <v>3.6800000000000001E-9</v>
      </c>
      <c r="Q23" s="9">
        <f t="shared" si="2"/>
        <v>5.76E-9</v>
      </c>
      <c r="R23" s="9">
        <f t="shared" si="8"/>
        <v>2.4397226865671634E-9</v>
      </c>
      <c r="S23" s="9">
        <f t="shared" si="13"/>
        <v>0.84123649265172451</v>
      </c>
      <c r="T23">
        <f t="shared" si="9"/>
        <v>40</v>
      </c>
    </row>
    <row r="24" spans="1:20" x14ac:dyDescent="0.25">
      <c r="A24" s="1">
        <v>43424</v>
      </c>
      <c r="B24" s="2">
        <v>0.63914351851851847</v>
      </c>
      <c r="C24" s="7">
        <f t="shared" si="4"/>
        <v>2.5462962962963243E-4</v>
      </c>
      <c r="D24" s="8">
        <f t="shared" si="0"/>
        <v>22.000000000000242</v>
      </c>
      <c r="E24">
        <v>5.2064099999999996E-9</v>
      </c>
      <c r="F24">
        <v>5.69E-10</v>
      </c>
      <c r="G24">
        <f>ABS(GhostCurrent_FCup_Vacuum_112018_25min[[#This Row],[IFYGT03PICOdataRead]])</f>
        <v>5.2064099999999996E-9</v>
      </c>
      <c r="I24">
        <f t="shared" si="5"/>
        <v>23</v>
      </c>
      <c r="J24" s="3">
        <v>4.8200000000000003E-9</v>
      </c>
      <c r="K24" s="3">
        <f t="shared" si="6"/>
        <v>8.9834722880866418E-11</v>
      </c>
      <c r="L24" s="3">
        <f t="shared" si="7"/>
        <v>1.1974968560019495E-8</v>
      </c>
      <c r="M24" s="4">
        <v>2.76147E-9</v>
      </c>
      <c r="N24" s="4">
        <v>2.76147E-9</v>
      </c>
      <c r="O24" s="9">
        <f t="shared" si="12"/>
        <v>1.9717900000000003E-9</v>
      </c>
      <c r="P24" s="9">
        <v>3.7799999999999998E-9</v>
      </c>
      <c r="Q24" s="9">
        <f t="shared" si="2"/>
        <v>5.6600000000000007E-9</v>
      </c>
      <c r="R24" s="9">
        <f t="shared" si="8"/>
        <v>2.4059426865671635E-9</v>
      </c>
      <c r="S24" s="9">
        <f t="shared" si="13"/>
        <v>0.82958887020748706</v>
      </c>
      <c r="T24">
        <f t="shared" si="9"/>
        <v>41</v>
      </c>
    </row>
    <row r="25" spans="1:20" x14ac:dyDescent="0.25">
      <c r="A25" s="1">
        <v>43424</v>
      </c>
      <c r="B25" s="2">
        <v>0.63915509259259262</v>
      </c>
      <c r="C25" s="7">
        <f t="shared" si="4"/>
        <v>2.6620370370378232E-4</v>
      </c>
      <c r="D25" s="8">
        <f t="shared" si="0"/>
        <v>23.000000000006793</v>
      </c>
      <c r="E25">
        <v>5.1751800000000003E-9</v>
      </c>
      <c r="F25">
        <v>5.5900000000000003E-10</v>
      </c>
      <c r="G25">
        <f>ABS(GhostCurrent_FCup_Vacuum_112018_25min[[#This Row],[IFYGT03PICOdataRead]])</f>
        <v>5.1751800000000003E-9</v>
      </c>
      <c r="I25">
        <f t="shared" si="5"/>
        <v>24</v>
      </c>
      <c r="J25" s="5">
        <v>4.8099999999999997E-9</v>
      </c>
      <c r="K25" s="3">
        <f t="shared" si="6"/>
        <v>8.9717258942060783E-11</v>
      </c>
      <c r="L25" s="3">
        <f t="shared" si="7"/>
        <v>1.1959310616976704E-8</v>
      </c>
      <c r="M25" s="6">
        <v>2.7530900000000001E-9</v>
      </c>
      <c r="N25" s="6">
        <v>2.7530900000000001E-9</v>
      </c>
      <c r="O25" s="9">
        <f t="shared" si="12"/>
        <v>1.9801700000000002E-9</v>
      </c>
      <c r="P25" s="9">
        <v>3.8799999999999998E-9</v>
      </c>
      <c r="Q25" s="9">
        <f t="shared" si="2"/>
        <v>5.5600000000000007E-9</v>
      </c>
      <c r="R25" s="9">
        <f t="shared" si="8"/>
        <v>2.4143226865671634E-9</v>
      </c>
      <c r="S25" s="9">
        <f t="shared" si="13"/>
        <v>0.8324783632827597</v>
      </c>
      <c r="T25">
        <f t="shared" si="9"/>
        <v>42</v>
      </c>
    </row>
    <row r="26" spans="1:20" x14ac:dyDescent="0.25">
      <c r="A26" s="1">
        <v>43424</v>
      </c>
      <c r="B26" s="2">
        <v>0.63916666666666666</v>
      </c>
      <c r="C26" s="7">
        <f t="shared" si="4"/>
        <v>2.777777777778212E-4</v>
      </c>
      <c r="D26" s="8">
        <f t="shared" si="0"/>
        <v>24.000000000003752</v>
      </c>
      <c r="E26">
        <v>5.1482600000000002E-9</v>
      </c>
      <c r="F26">
        <v>5.69E-10</v>
      </c>
      <c r="G26">
        <f>ABS(GhostCurrent_FCup_Vacuum_112018_25min[[#This Row],[IFYGT03PICOdataRead]])</f>
        <v>5.1482600000000002E-9</v>
      </c>
      <c r="I26">
        <f t="shared" si="5"/>
        <v>25</v>
      </c>
      <c r="J26" s="3">
        <v>4.6999999999999999E-9</v>
      </c>
      <c r="K26" s="3">
        <f t="shared" si="6"/>
        <v>8.8419132342026032E-11</v>
      </c>
      <c r="L26" s="3">
        <f t="shared" si="7"/>
        <v>1.1786270341192071E-8</v>
      </c>
      <c r="M26" s="4">
        <v>2.7813800000000002E-9</v>
      </c>
      <c r="N26" s="4">
        <v>2.7813800000000002E-9</v>
      </c>
      <c r="O26" s="9">
        <f t="shared" si="12"/>
        <v>1.9518800000000001E-9</v>
      </c>
      <c r="P26" s="9">
        <v>3.9799999999999999E-9</v>
      </c>
      <c r="Q26" s="9">
        <f t="shared" si="2"/>
        <v>5.4600000000000006E-9</v>
      </c>
      <c r="R26" s="9">
        <f t="shared" si="8"/>
        <v>2.3860326865671633E-9</v>
      </c>
      <c r="S26" s="9">
        <f t="shared" si="13"/>
        <v>0.82272373809189281</v>
      </c>
      <c r="T26">
        <f t="shared" si="9"/>
        <v>43</v>
      </c>
    </row>
    <row r="27" spans="1:20" x14ac:dyDescent="0.25">
      <c r="A27" s="1">
        <v>43424</v>
      </c>
      <c r="B27" s="2">
        <v>0.6391782407407407</v>
      </c>
      <c r="C27" s="7">
        <f t="shared" si="4"/>
        <v>2.8935185185186008E-4</v>
      </c>
      <c r="D27" s="8">
        <f t="shared" si="0"/>
        <v>25.000000000000711</v>
      </c>
      <c r="E27">
        <v>5.3312099999999998E-9</v>
      </c>
      <c r="F27">
        <v>5.69E-10</v>
      </c>
      <c r="G27">
        <f>ABS(GhostCurrent_FCup_Vacuum_112018_25min[[#This Row],[IFYGT03PICOdataRead]])</f>
        <v>5.3312099999999998E-9</v>
      </c>
      <c r="I27">
        <f t="shared" si="5"/>
        <v>26</v>
      </c>
      <c r="J27" s="5">
        <v>4.6399999999999997E-9</v>
      </c>
      <c r="K27" s="3">
        <f t="shared" si="6"/>
        <v>8.7706327458358025E-11</v>
      </c>
      <c r="L27" s="3">
        <f t="shared" si="7"/>
        <v>1.1691253450199126E-8</v>
      </c>
      <c r="M27" s="6">
        <v>2.6423699999999998E-9</v>
      </c>
      <c r="N27" s="6">
        <v>2.6423699999999998E-9</v>
      </c>
      <c r="O27" s="9">
        <f t="shared" si="12"/>
        <v>2.0908900000000004E-9</v>
      </c>
      <c r="P27" s="9">
        <v>4.0700000000000002E-9</v>
      </c>
      <c r="Q27" s="9">
        <f t="shared" si="2"/>
        <v>5.3700000000000003E-9</v>
      </c>
      <c r="R27" s="9">
        <f t="shared" si="8"/>
        <v>2.5250426865671636E-9</v>
      </c>
      <c r="S27" s="9">
        <f t="shared" si="13"/>
        <v>0.87065553193361778</v>
      </c>
      <c r="T27">
        <f t="shared" si="9"/>
        <v>44</v>
      </c>
    </row>
    <row r="28" spans="1:20" x14ac:dyDescent="0.25">
      <c r="A28" s="1">
        <v>43424</v>
      </c>
      <c r="B28" s="2">
        <v>0.63918981481481485</v>
      </c>
      <c r="C28" s="7">
        <f t="shared" si="4"/>
        <v>3.0092592592600997E-4</v>
      </c>
      <c r="D28" s="8">
        <f t="shared" si="0"/>
        <v>26.000000000007262</v>
      </c>
      <c r="E28">
        <v>5.1651500000000001E-9</v>
      </c>
      <c r="F28">
        <v>5.69E-10</v>
      </c>
      <c r="G28">
        <f>ABS(GhostCurrent_FCup_Vacuum_112018_25min[[#This Row],[IFYGT03PICOdataRead]])</f>
        <v>5.1651500000000001E-9</v>
      </c>
      <c r="I28">
        <f t="shared" si="5"/>
        <v>27</v>
      </c>
      <c r="J28" s="3">
        <v>4.6200000000000002E-9</v>
      </c>
      <c r="K28" s="3">
        <f t="shared" si="6"/>
        <v>8.7467969120691642E-11</v>
      </c>
      <c r="L28" s="3">
        <f t="shared" si="7"/>
        <v>1.1659480283788198E-8</v>
      </c>
      <c r="M28" s="4">
        <v>2.78338E-9</v>
      </c>
      <c r="N28" s="4">
        <v>2.78338E-9</v>
      </c>
      <c r="O28" s="9">
        <f t="shared" si="12"/>
        <v>1.9498800000000003E-9</v>
      </c>
      <c r="P28" s="9">
        <v>4.1400000000000002E-9</v>
      </c>
      <c r="Q28" s="9">
        <f t="shared" si="2"/>
        <v>5.3000000000000003E-9</v>
      </c>
      <c r="R28" s="9">
        <f t="shared" si="8"/>
        <v>2.3840326865671635E-9</v>
      </c>
      <c r="S28" s="9">
        <f t="shared" si="13"/>
        <v>0.82203412160614764</v>
      </c>
      <c r="T28">
        <f t="shared" si="9"/>
        <v>45</v>
      </c>
    </row>
    <row r="29" spans="1:20" x14ac:dyDescent="0.25">
      <c r="A29" s="1">
        <v>43424</v>
      </c>
      <c r="B29" s="2">
        <v>0.63920138888888889</v>
      </c>
      <c r="C29" s="7">
        <f t="shared" si="4"/>
        <v>3.1250000000004885E-4</v>
      </c>
      <c r="D29" s="8">
        <f t="shared" si="0"/>
        <v>27.000000000004221</v>
      </c>
      <c r="E29">
        <v>5.1863400000000001E-9</v>
      </c>
      <c r="F29">
        <v>5.69E-10</v>
      </c>
      <c r="G29">
        <f>ABS(GhostCurrent_FCup_Vacuum_112018_25min[[#This Row],[IFYGT03PICOdataRead]])</f>
        <v>5.1863400000000001E-9</v>
      </c>
      <c r="I29">
        <f t="shared" si="5"/>
        <v>28</v>
      </c>
      <c r="J29" s="5">
        <v>4.6099999999999996E-9</v>
      </c>
      <c r="K29" s="3">
        <f t="shared" si="6"/>
        <v>8.7348646808639315E-11</v>
      </c>
      <c r="L29" s="3">
        <f t="shared" si="7"/>
        <v>1.1643574619591622E-8</v>
      </c>
      <c r="M29" s="6">
        <v>2.7720799999999998E-9</v>
      </c>
      <c r="N29" s="6">
        <v>2.7720799999999998E-9</v>
      </c>
      <c r="O29" s="9">
        <f t="shared" si="12"/>
        <v>1.9611800000000005E-9</v>
      </c>
      <c r="P29" s="9">
        <v>4.2199999999999999E-9</v>
      </c>
      <c r="Q29" s="9">
        <f t="shared" si="2"/>
        <v>5.2200000000000006E-9</v>
      </c>
      <c r="R29" s="9">
        <f t="shared" si="8"/>
        <v>2.3953326865671637E-9</v>
      </c>
      <c r="S29" s="9">
        <f t="shared" si="13"/>
        <v>0.82593045475060844</v>
      </c>
      <c r="T29">
        <f t="shared" si="9"/>
        <v>46</v>
      </c>
    </row>
    <row r="30" spans="1:20" x14ac:dyDescent="0.25">
      <c r="A30" s="1">
        <v>43424</v>
      </c>
      <c r="B30" s="2">
        <v>0.63921296296296293</v>
      </c>
      <c r="C30" s="7">
        <f t="shared" si="4"/>
        <v>3.2407407407408773E-4</v>
      </c>
      <c r="D30" s="8">
        <f t="shared" si="0"/>
        <v>28.00000000000118</v>
      </c>
      <c r="E30">
        <v>5.1975899999999996E-9</v>
      </c>
      <c r="F30">
        <v>5.5900000000000003E-10</v>
      </c>
      <c r="G30">
        <f>ABS(GhostCurrent_FCup_Vacuum_112018_25min[[#This Row],[IFYGT03PICOdataRead]])</f>
        <v>5.1975899999999996E-9</v>
      </c>
      <c r="I30">
        <f t="shared" si="5"/>
        <v>29</v>
      </c>
      <c r="J30" s="3">
        <v>4.49E-9</v>
      </c>
      <c r="K30" s="3">
        <f t="shared" si="6"/>
        <v>8.5909223411361056E-11</v>
      </c>
      <c r="L30" s="3">
        <f t="shared" si="7"/>
        <v>1.145169948073443E-8</v>
      </c>
      <c r="M30" s="4">
        <v>2.7720799999999998E-9</v>
      </c>
      <c r="N30" s="4">
        <v>2.7720799999999998E-9</v>
      </c>
      <c r="O30" s="9">
        <f t="shared" si="12"/>
        <v>1.9611800000000005E-9</v>
      </c>
      <c r="P30" s="9">
        <v>4.2899999999999999E-9</v>
      </c>
      <c r="Q30" s="9">
        <f t="shared" si="2"/>
        <v>5.1500000000000006E-9</v>
      </c>
      <c r="R30" s="9">
        <f t="shared" si="8"/>
        <v>2.3953326865671637E-9</v>
      </c>
      <c r="S30" s="9">
        <f t="shared" si="13"/>
        <v>0.82593045475060844</v>
      </c>
      <c r="T30">
        <f t="shared" si="9"/>
        <v>47</v>
      </c>
    </row>
    <row r="31" spans="1:20" x14ac:dyDescent="0.25">
      <c r="A31" s="1">
        <v>43424</v>
      </c>
      <c r="B31" s="2">
        <v>0.63922453703703708</v>
      </c>
      <c r="C31" s="7">
        <f t="shared" si="4"/>
        <v>3.3564814814823762E-4</v>
      </c>
      <c r="D31" s="8">
        <f t="shared" si="0"/>
        <v>29.000000000007731</v>
      </c>
      <c r="E31">
        <v>5.1751200000000002E-9</v>
      </c>
      <c r="F31">
        <v>5.5900000000000003E-10</v>
      </c>
      <c r="G31">
        <f>ABS(GhostCurrent_FCup_Vacuum_112018_25min[[#This Row],[IFYGT03PICOdataRead]])</f>
        <v>5.1751200000000002E-9</v>
      </c>
      <c r="I31">
        <f t="shared" si="5"/>
        <v>30</v>
      </c>
      <c r="J31" s="5">
        <v>4.4599999999999999E-9</v>
      </c>
      <c r="K31" s="3">
        <f t="shared" si="6"/>
        <v>8.5547152704310909E-11</v>
      </c>
      <c r="L31" s="3">
        <f t="shared" si="7"/>
        <v>1.1403435455484644E-8</v>
      </c>
      <c r="M31" s="6">
        <v>2.8317099999999999E-9</v>
      </c>
      <c r="N31" s="6">
        <v>2.8317099999999999E-9</v>
      </c>
      <c r="O31" s="9">
        <f t="shared" si="12"/>
        <v>1.9015500000000003E-9</v>
      </c>
      <c r="P31" s="9">
        <v>4.3699999999999996E-9</v>
      </c>
      <c r="Q31" s="9">
        <f t="shared" si="2"/>
        <v>5.0700000000000009E-9</v>
      </c>
      <c r="R31" s="9">
        <f t="shared" si="8"/>
        <v>2.3357026865671635E-9</v>
      </c>
      <c r="S31" s="9">
        <f t="shared" si="13"/>
        <v>0.80536953922811327</v>
      </c>
      <c r="T31">
        <f t="shared" si="9"/>
        <v>48</v>
      </c>
    </row>
    <row r="32" spans="1:20" x14ac:dyDescent="0.25">
      <c r="A32" s="1">
        <v>43424</v>
      </c>
      <c r="B32" s="2">
        <v>0.63923611111111112</v>
      </c>
      <c r="C32" s="7">
        <f t="shared" si="4"/>
        <v>3.472222222222765E-4</v>
      </c>
      <c r="D32" s="8">
        <f t="shared" si="0"/>
        <v>30.00000000000469</v>
      </c>
      <c r="E32">
        <v>5.1751200000000002E-9</v>
      </c>
      <c r="F32">
        <v>5.5900000000000003E-10</v>
      </c>
      <c r="G32">
        <f>ABS(GhostCurrent_FCup_Vacuum_112018_25min[[#This Row],[IFYGT03PICOdataRead]])</f>
        <v>5.1751200000000002E-9</v>
      </c>
      <c r="I32">
        <f t="shared" si="5"/>
        <v>31</v>
      </c>
      <c r="J32" s="3">
        <v>4.4599999999999999E-9</v>
      </c>
      <c r="K32" s="3">
        <f t="shared" si="6"/>
        <v>8.5547152704310909E-11</v>
      </c>
      <c r="L32" s="3">
        <f t="shared" si="7"/>
        <v>1.1403435455484644E-8</v>
      </c>
      <c r="M32" s="4">
        <v>2.8317099999999999E-9</v>
      </c>
      <c r="N32" s="4">
        <v>2.8317099999999999E-9</v>
      </c>
      <c r="O32" s="9">
        <f t="shared" si="12"/>
        <v>1.9015500000000003E-9</v>
      </c>
      <c r="P32" s="9">
        <v>4.4500000000000001E-9</v>
      </c>
      <c r="Q32" s="9">
        <f t="shared" si="2"/>
        <v>4.9900000000000003E-9</v>
      </c>
      <c r="R32" s="9">
        <f t="shared" si="8"/>
        <v>2.3357026865671635E-9</v>
      </c>
      <c r="S32" s="9">
        <f t="shared" si="13"/>
        <v>0.80536953922811327</v>
      </c>
      <c r="T32">
        <f t="shared" si="9"/>
        <v>49</v>
      </c>
    </row>
    <row r="33" spans="1:20" x14ac:dyDescent="0.25">
      <c r="A33" s="1">
        <v>43424</v>
      </c>
      <c r="B33" s="2">
        <v>0.63924768518518515</v>
      </c>
      <c r="C33" s="7">
        <f t="shared" si="4"/>
        <v>3.5879629629631538E-4</v>
      </c>
      <c r="D33" s="8">
        <f t="shared" si="0"/>
        <v>31.000000000001648</v>
      </c>
      <c r="E33">
        <v>5.1730000000000002E-9</v>
      </c>
      <c r="F33">
        <v>5.5900000000000003E-10</v>
      </c>
      <c r="G33">
        <f>ABS(GhostCurrent_FCup_Vacuum_112018_25min[[#This Row],[IFYGT03PICOdataRead]])</f>
        <v>5.1730000000000002E-9</v>
      </c>
      <c r="I33">
        <f t="shared" si="5"/>
        <v>32</v>
      </c>
      <c r="J33" s="5">
        <v>4.3899999999999999E-9</v>
      </c>
      <c r="K33" s="3">
        <f t="shared" si="6"/>
        <v>8.4698797806408724E-11</v>
      </c>
      <c r="L33" s="3">
        <f t="shared" si="7"/>
        <v>1.1290349747594284E-8</v>
      </c>
      <c r="M33" s="6">
        <v>2.83584E-9</v>
      </c>
      <c r="N33" s="6">
        <v>2.83584E-9</v>
      </c>
      <c r="O33" s="9">
        <f t="shared" si="12"/>
        <v>1.8974200000000003E-9</v>
      </c>
      <c r="P33" s="9">
        <v>4.5100000000000003E-9</v>
      </c>
      <c r="Q33" s="9">
        <f t="shared" si="2"/>
        <v>4.9300000000000001E-9</v>
      </c>
      <c r="R33" s="9">
        <f t="shared" si="8"/>
        <v>2.3315726865671635E-9</v>
      </c>
      <c r="S33" s="9">
        <f t="shared" si="13"/>
        <v>0.80394548118504927</v>
      </c>
      <c r="T33">
        <f t="shared" si="9"/>
        <v>50</v>
      </c>
    </row>
    <row r="34" spans="1:20" x14ac:dyDescent="0.25">
      <c r="A34" s="1">
        <v>43424</v>
      </c>
      <c r="B34" s="2">
        <v>0.6392592592592593</v>
      </c>
      <c r="C34" s="7">
        <f t="shared" si="4"/>
        <v>3.7037037037046527E-4</v>
      </c>
      <c r="D34" s="8">
        <f t="shared" si="0"/>
        <v>32.0000000000082</v>
      </c>
      <c r="E34">
        <v>5.1730000000000002E-9</v>
      </c>
      <c r="F34">
        <v>5.5900000000000003E-10</v>
      </c>
      <c r="G34">
        <f>ABS(GhostCurrent_FCup_Vacuum_112018_25min[[#This Row],[IFYGT03PICOdataRead]])</f>
        <v>5.1730000000000002E-9</v>
      </c>
      <c r="I34">
        <f t="shared" si="5"/>
        <v>33</v>
      </c>
      <c r="J34" s="3">
        <v>4.3299999999999997E-9</v>
      </c>
      <c r="K34" s="3">
        <f t="shared" si="6"/>
        <v>8.3967645028635739E-11</v>
      </c>
      <c r="L34" s="3">
        <f t="shared" si="7"/>
        <v>1.1192887082317145E-8</v>
      </c>
      <c r="M34" s="4">
        <v>5.1400099999999999E-9</v>
      </c>
      <c r="N34" s="4"/>
      <c r="O34" s="9"/>
      <c r="P34" s="9">
        <v>4.5699999999999997E-9</v>
      </c>
      <c r="Q34" s="9">
        <f t="shared" si="2"/>
        <v>4.8700000000000008E-9</v>
      </c>
      <c r="R34" s="9"/>
      <c r="S34" s="9"/>
      <c r="T34">
        <f t="shared" si="9"/>
        <v>51</v>
      </c>
    </row>
    <row r="35" spans="1:20" x14ac:dyDescent="0.25">
      <c r="A35" s="1">
        <v>43424</v>
      </c>
      <c r="B35" s="2">
        <v>0.63927083333333334</v>
      </c>
      <c r="C35" s="7">
        <f t="shared" si="4"/>
        <v>3.8194444444450415E-4</v>
      </c>
      <c r="D35" s="8">
        <f t="shared" si="0"/>
        <v>33.000000000005159</v>
      </c>
      <c r="E35">
        <v>5.1508600000000001E-9</v>
      </c>
      <c r="F35">
        <v>5.5900000000000003E-10</v>
      </c>
      <c r="G35">
        <f>ABS(GhostCurrent_FCup_Vacuum_112018_25min[[#This Row],[IFYGT03PICOdataRead]])</f>
        <v>5.1508600000000001E-9</v>
      </c>
      <c r="I35">
        <f t="shared" si="5"/>
        <v>34</v>
      </c>
      <c r="J35" s="5">
        <v>4.25E-9</v>
      </c>
      <c r="K35" s="3">
        <f t="shared" si="6"/>
        <v>8.2986915782349658E-11</v>
      </c>
      <c r="L35" s="3">
        <f t="shared" si="7"/>
        <v>1.1062155873787211E-8</v>
      </c>
      <c r="M35" s="6">
        <v>5.0382800000000001E-9</v>
      </c>
      <c r="N35" s="6"/>
      <c r="O35" s="9"/>
      <c r="P35" s="9">
        <v>4.6399999999999997E-9</v>
      </c>
      <c r="Q35" s="9">
        <f t="shared" si="2"/>
        <v>4.8000000000000008E-9</v>
      </c>
      <c r="R35" s="9"/>
      <c r="S35" s="9"/>
      <c r="T35">
        <f t="shared" si="9"/>
        <v>52</v>
      </c>
    </row>
    <row r="36" spans="1:20" x14ac:dyDescent="0.25">
      <c r="A36" s="1">
        <v>43424</v>
      </c>
      <c r="B36" s="2">
        <v>0.63928240740740738</v>
      </c>
      <c r="C36" s="7">
        <f t="shared" si="4"/>
        <v>3.9351851851854303E-4</v>
      </c>
      <c r="D36" s="8">
        <f t="shared" si="0"/>
        <v>34.000000000002117</v>
      </c>
      <c r="E36">
        <v>5.2129200000000002E-9</v>
      </c>
      <c r="F36">
        <v>5.69E-10</v>
      </c>
      <c r="G36">
        <f>ABS(GhostCurrent_FCup_Vacuum_112018_25min[[#This Row],[IFYGT03PICOdataRead]])</f>
        <v>5.2129200000000002E-9</v>
      </c>
      <c r="I36">
        <f t="shared" si="5"/>
        <v>35</v>
      </c>
      <c r="J36" s="3">
        <v>4.2000000000000004E-9</v>
      </c>
      <c r="K36" s="3">
        <f t="shared" si="6"/>
        <v>8.2370490343697597E-11</v>
      </c>
      <c r="L36" s="3">
        <f t="shared" si="7"/>
        <v>1.097998636281489E-8</v>
      </c>
      <c r="M36" s="4">
        <v>5.0856799999999998E-9</v>
      </c>
      <c r="N36" s="4"/>
      <c r="O36" s="9"/>
      <c r="P36" s="9">
        <v>4.7099999999999997E-9</v>
      </c>
      <c r="Q36" s="9">
        <f t="shared" si="2"/>
        <v>4.7300000000000008E-9</v>
      </c>
      <c r="R36" s="9"/>
      <c r="S36" s="9"/>
      <c r="T36">
        <f t="shared" si="9"/>
        <v>53</v>
      </c>
    </row>
    <row r="37" spans="1:20" x14ac:dyDescent="0.25">
      <c r="A37" s="1">
        <v>43424</v>
      </c>
      <c r="B37" s="2">
        <v>0.63929398148148153</v>
      </c>
      <c r="C37" s="7">
        <f t="shared" si="4"/>
        <v>4.0509259259269292E-4</v>
      </c>
      <c r="D37" s="8">
        <f t="shared" si="0"/>
        <v>35.000000000008669</v>
      </c>
      <c r="E37">
        <v>5.1766300000000001E-9</v>
      </c>
      <c r="F37">
        <v>5.69E-10</v>
      </c>
      <c r="G37">
        <f>ABS(GhostCurrent_FCup_Vacuum_112018_25min[[#This Row],[IFYGT03PICOdataRead]])</f>
        <v>5.1766300000000001E-9</v>
      </c>
      <c r="I37">
        <f t="shared" si="5"/>
        <v>36</v>
      </c>
      <c r="J37" s="5">
        <v>4.18E-9</v>
      </c>
      <c r="K37" s="3">
        <f t="shared" si="6"/>
        <v>8.2123160704490895E-11</v>
      </c>
      <c r="L37" s="3">
        <f t="shared" si="7"/>
        <v>1.0947017321908637E-8</v>
      </c>
      <c r="M37" s="6">
        <v>5.2682699999999996E-9</v>
      </c>
      <c r="N37" s="6"/>
      <c r="O37" s="9"/>
      <c r="P37" s="9">
        <v>4.7600000000000001E-9</v>
      </c>
      <c r="Q37" s="9">
        <f t="shared" si="2"/>
        <v>4.6800000000000004E-9</v>
      </c>
      <c r="R37" s="9"/>
      <c r="S37" s="9"/>
      <c r="T37">
        <f t="shared" si="9"/>
        <v>54</v>
      </c>
    </row>
    <row r="38" spans="1:20" x14ac:dyDescent="0.25">
      <c r="A38" s="1">
        <v>43424</v>
      </c>
      <c r="B38" s="2">
        <v>0.63930555555555557</v>
      </c>
      <c r="C38" s="7">
        <f t="shared" si="4"/>
        <v>4.166666666667318E-4</v>
      </c>
      <c r="D38" s="8">
        <f t="shared" si="0"/>
        <v>36.000000000005627</v>
      </c>
      <c r="E38">
        <v>5.1239900000000002E-9</v>
      </c>
      <c r="F38">
        <v>5.99E-10</v>
      </c>
      <c r="G38">
        <f>ABS(GhostCurrent_FCup_Vacuum_112018_25min[[#This Row],[IFYGT03PICOdataRead]])</f>
        <v>5.1239900000000002E-9</v>
      </c>
      <c r="I38">
        <f t="shared" si="5"/>
        <v>37</v>
      </c>
      <c r="J38" s="3">
        <v>4.1700000000000003E-9</v>
      </c>
      <c r="K38" s="3">
        <f t="shared" si="6"/>
        <v>8.1999331722404949E-11</v>
      </c>
      <c r="L38" s="3">
        <f t="shared" si="7"/>
        <v>1.093051091859658E-8</v>
      </c>
      <c r="M38" s="4">
        <v>5.0211100000000003E-9</v>
      </c>
      <c r="N38" s="4"/>
      <c r="O38" s="9"/>
      <c r="P38" s="9">
        <v>4.8300000000000001E-9</v>
      </c>
      <c r="Q38" s="9">
        <f t="shared" si="2"/>
        <v>4.6100000000000004E-9</v>
      </c>
      <c r="R38" s="9"/>
      <c r="S38" s="9"/>
      <c r="T38">
        <f t="shared" si="9"/>
        <v>55</v>
      </c>
    </row>
    <row r="39" spans="1:20" x14ac:dyDescent="0.25">
      <c r="A39" s="1">
        <v>43424</v>
      </c>
      <c r="B39" s="2">
        <v>0.63931712962962961</v>
      </c>
      <c r="C39" s="7">
        <f t="shared" si="4"/>
        <v>4.2824074074077068E-4</v>
      </c>
      <c r="D39" s="8">
        <f t="shared" si="0"/>
        <v>37.000000000002586</v>
      </c>
      <c r="E39">
        <v>5.2283600000000003E-9</v>
      </c>
      <c r="F39">
        <v>5.99E-10</v>
      </c>
      <c r="G39">
        <f>ABS(GhostCurrent_FCup_Vacuum_112018_25min[[#This Row],[IFYGT03PICOdataRead]])</f>
        <v>5.2283600000000003E-9</v>
      </c>
      <c r="I39">
        <f t="shared" si="5"/>
        <v>38</v>
      </c>
      <c r="J39" s="5">
        <v>4.1100000000000001E-9</v>
      </c>
      <c r="K39" s="3">
        <f t="shared" si="6"/>
        <v>8.1254036737897213E-11</v>
      </c>
      <c r="L39" s="3">
        <f t="shared" si="7"/>
        <v>1.0831163097161699E-8</v>
      </c>
      <c r="M39" s="6">
        <v>5.0763400000000003E-9</v>
      </c>
      <c r="N39" s="6"/>
      <c r="O39" s="9"/>
      <c r="P39" s="9">
        <v>4.9E-9</v>
      </c>
      <c r="Q39" s="9">
        <f t="shared" si="2"/>
        <v>4.5400000000000005E-9</v>
      </c>
      <c r="R39" s="9"/>
      <c r="S39" s="9"/>
      <c r="T39">
        <f t="shared" si="9"/>
        <v>56</v>
      </c>
    </row>
    <row r="40" spans="1:20" x14ac:dyDescent="0.25">
      <c r="A40" s="1">
        <v>43424</v>
      </c>
      <c r="B40" s="2">
        <v>0.63932870370370365</v>
      </c>
      <c r="C40" s="7">
        <f t="shared" si="4"/>
        <v>4.3981481481480955E-4</v>
      </c>
      <c r="D40" s="8">
        <f t="shared" si="0"/>
        <v>37.999999999999545</v>
      </c>
      <c r="E40">
        <v>5.2009299999999997E-9</v>
      </c>
      <c r="F40">
        <v>5.99E-10</v>
      </c>
      <c r="G40">
        <f>ABS(GhostCurrent_FCup_Vacuum_112018_25min[[#This Row],[IFYGT03PICOdataRead]])</f>
        <v>5.2009299999999997E-9</v>
      </c>
      <c r="I40">
        <f t="shared" si="5"/>
        <v>39</v>
      </c>
      <c r="J40" s="3">
        <v>4.1100000000000001E-9</v>
      </c>
      <c r="K40" s="3">
        <f t="shared" si="6"/>
        <v>8.1254036737897213E-11</v>
      </c>
      <c r="L40" s="3">
        <f t="shared" si="7"/>
        <v>1.0831163097161699E-8</v>
      </c>
      <c r="M40" s="4">
        <v>5.0763400000000003E-9</v>
      </c>
      <c r="N40" s="4"/>
      <c r="O40" s="9"/>
      <c r="P40" s="9">
        <v>4.97E-9</v>
      </c>
      <c r="Q40" s="9">
        <f t="shared" si="2"/>
        <v>4.4700000000000005E-9</v>
      </c>
      <c r="R40" s="9"/>
      <c r="S40" s="9"/>
      <c r="T40">
        <f t="shared" si="9"/>
        <v>57</v>
      </c>
    </row>
    <row r="41" spans="1:20" x14ac:dyDescent="0.25">
      <c r="A41" s="1">
        <v>43424</v>
      </c>
      <c r="B41" s="2">
        <v>0.6393402777777778</v>
      </c>
      <c r="C41" s="7">
        <f t="shared" si="4"/>
        <v>4.5138888888895945E-4</v>
      </c>
      <c r="D41" s="8">
        <f t="shared" si="0"/>
        <v>39.000000000006096</v>
      </c>
      <c r="E41">
        <v>5.1989499999999997E-9</v>
      </c>
      <c r="F41">
        <v>5.8900000000000003E-10</v>
      </c>
      <c r="G41">
        <f>ABS(GhostCurrent_FCup_Vacuum_112018_25min[[#This Row],[IFYGT03PICOdataRead]])</f>
        <v>5.1989499999999997E-9</v>
      </c>
      <c r="I41">
        <f t="shared" si="5"/>
        <v>40</v>
      </c>
      <c r="J41" s="5">
        <v>4.0400000000000001E-9</v>
      </c>
      <c r="K41" s="3">
        <f t="shared" si="6"/>
        <v>8.0379418200854379E-11</v>
      </c>
      <c r="L41" s="3">
        <f t="shared" si="7"/>
        <v>1.0714576446173889E-8</v>
      </c>
      <c r="M41" s="6">
        <v>5.1092100000000004E-9</v>
      </c>
      <c r="N41" s="6"/>
      <c r="O41" s="9"/>
      <c r="P41" s="9">
        <v>5.0199999999999996E-9</v>
      </c>
      <c r="Q41" s="9">
        <f t="shared" si="2"/>
        <v>4.4200000000000009E-9</v>
      </c>
      <c r="R41" s="9"/>
      <c r="S41" s="9"/>
      <c r="T41">
        <f t="shared" si="9"/>
        <v>58</v>
      </c>
    </row>
    <row r="42" spans="1:20" x14ac:dyDescent="0.25">
      <c r="A42" s="1">
        <v>43424</v>
      </c>
      <c r="B42" s="2">
        <v>0.63935185185185184</v>
      </c>
      <c r="C42" s="7">
        <f t="shared" si="4"/>
        <v>4.6296296296299833E-4</v>
      </c>
      <c r="D42" s="8">
        <f t="shared" si="0"/>
        <v>40.000000000003055</v>
      </c>
      <c r="E42">
        <v>5.1989499999999997E-9</v>
      </c>
      <c r="F42">
        <v>5.7899999999999997E-10</v>
      </c>
      <c r="G42">
        <f>ABS(GhostCurrent_FCup_Vacuum_112018_25min[[#This Row],[IFYGT03PICOdataRead]])</f>
        <v>5.1989499999999997E-9</v>
      </c>
      <c r="I42">
        <f t="shared" si="5"/>
        <v>41</v>
      </c>
      <c r="J42" s="3">
        <v>4.0199999999999998E-9</v>
      </c>
      <c r="K42" s="3">
        <f t="shared" si="6"/>
        <v>8.0128499805041568E-11</v>
      </c>
      <c r="L42" s="3">
        <f t="shared" si="7"/>
        <v>1.0681129024012042E-8</v>
      </c>
      <c r="M42" s="4">
        <v>5.15149E-9</v>
      </c>
      <c r="N42" s="4"/>
      <c r="O42" s="9"/>
      <c r="P42" s="9">
        <v>5.0799999999999998E-9</v>
      </c>
      <c r="Q42" s="9">
        <f t="shared" si="2"/>
        <v>4.3600000000000007E-9</v>
      </c>
      <c r="R42" s="9"/>
      <c r="S42" s="9"/>
      <c r="T42">
        <f t="shared" si="9"/>
        <v>59</v>
      </c>
    </row>
    <row r="43" spans="1:20" x14ac:dyDescent="0.25">
      <c r="A43" s="1">
        <v>43424</v>
      </c>
      <c r="B43" s="2">
        <v>0.63936342592592588</v>
      </c>
      <c r="C43" s="7">
        <f t="shared" si="4"/>
        <v>4.745370370370372E-4</v>
      </c>
      <c r="D43" s="8">
        <f t="shared" si="0"/>
        <v>41.000000000000014</v>
      </c>
      <c r="E43">
        <v>5.1795700000000001E-9</v>
      </c>
      <c r="F43">
        <v>5.7899999999999997E-10</v>
      </c>
      <c r="G43">
        <f>ABS(GhostCurrent_FCup_Vacuum_112018_25min[[#This Row],[IFYGT03PICOdataRead]])</f>
        <v>5.1795700000000001E-9</v>
      </c>
      <c r="I43">
        <f t="shared" si="5"/>
        <v>42</v>
      </c>
      <c r="J43" s="5">
        <v>3.9799999999999999E-9</v>
      </c>
      <c r="K43" s="3">
        <f t="shared" si="6"/>
        <v>7.9625272891896301E-11</v>
      </c>
      <c r="L43" s="3">
        <f t="shared" si="7"/>
        <v>1.0614048876489777E-8</v>
      </c>
      <c r="M43" s="6">
        <v>5.07281E-9</v>
      </c>
      <c r="N43" s="6"/>
      <c r="O43" s="9"/>
      <c r="P43" s="9">
        <v>5.1199999999999997E-9</v>
      </c>
      <c r="Q43" s="9">
        <f t="shared" si="2"/>
        <v>4.3200000000000008E-9</v>
      </c>
      <c r="R43" s="9"/>
      <c r="S43" s="9"/>
      <c r="T43">
        <f t="shared" si="9"/>
        <v>60</v>
      </c>
    </row>
    <row r="44" spans="1:20" x14ac:dyDescent="0.25">
      <c r="A44" s="1">
        <v>43424</v>
      </c>
      <c r="B44" s="2">
        <v>0.63937500000000003</v>
      </c>
      <c r="C44" s="7">
        <f t="shared" si="4"/>
        <v>4.861111111111871E-4</v>
      </c>
      <c r="D44" s="8">
        <f t="shared" si="0"/>
        <v>42.000000000006565</v>
      </c>
      <c r="E44">
        <v>5.1795700000000001E-9</v>
      </c>
      <c r="F44">
        <v>5.7899999999999997E-10</v>
      </c>
      <c r="G44">
        <f>ABS(GhostCurrent_FCup_Vacuum_112018_25min[[#This Row],[IFYGT03PICOdataRead]])</f>
        <v>5.1795700000000001E-9</v>
      </c>
      <c r="I44">
        <f t="shared" si="5"/>
        <v>43</v>
      </c>
      <c r="J44" s="3">
        <v>3.9600000000000004E-9</v>
      </c>
      <c r="K44" s="3">
        <f t="shared" si="6"/>
        <v>7.9372957997116068E-11</v>
      </c>
      <c r="L44" s="3">
        <f t="shared" si="7"/>
        <v>1.0580415301015572E-8</v>
      </c>
      <c r="M44" s="4">
        <v>5.07971E-9</v>
      </c>
      <c r="N44" s="4"/>
      <c r="O44" s="9"/>
      <c r="P44" s="9">
        <v>5.2000000000000002E-9</v>
      </c>
      <c r="Q44" s="9">
        <f t="shared" si="2"/>
        <v>4.2400000000000002E-9</v>
      </c>
      <c r="R44" s="9"/>
      <c r="S44" s="9"/>
      <c r="T44">
        <f t="shared" si="9"/>
        <v>61</v>
      </c>
    </row>
    <row r="45" spans="1:20" x14ac:dyDescent="0.25">
      <c r="A45" s="1">
        <v>43424</v>
      </c>
      <c r="B45" s="2">
        <v>0.63938657407407407</v>
      </c>
      <c r="C45" s="7">
        <f t="shared" si="4"/>
        <v>4.9768518518522598E-4</v>
      </c>
      <c r="D45" s="8">
        <f t="shared" si="0"/>
        <v>43.000000000003524</v>
      </c>
      <c r="E45">
        <v>5.1426099999999999E-9</v>
      </c>
      <c r="F45">
        <v>5.8900000000000003E-10</v>
      </c>
      <c r="G45">
        <f>ABS(GhostCurrent_FCup_Vacuum_112018_25min[[#This Row],[IFYGT03PICOdataRead]])</f>
        <v>5.1426099999999999E-9</v>
      </c>
      <c r="I45">
        <f t="shared" si="5"/>
        <v>44</v>
      </c>
      <c r="J45" s="5">
        <v>3.94E-9</v>
      </c>
      <c r="K45" s="3">
        <f t="shared" si="6"/>
        <v>7.912017116161024E-11</v>
      </c>
      <c r="L45" s="3">
        <f t="shared" si="7"/>
        <v>1.0546718815842646E-8</v>
      </c>
      <c r="M45" s="6">
        <v>4.7382400000000004E-9</v>
      </c>
      <c r="N45" s="6"/>
      <c r="O45" s="9"/>
      <c r="P45" s="9">
        <v>5.2400000000000001E-9</v>
      </c>
      <c r="Q45" s="9">
        <f t="shared" si="2"/>
        <v>4.2000000000000004E-9</v>
      </c>
      <c r="R45" s="9"/>
      <c r="S45" s="9"/>
      <c r="T45">
        <f t="shared" si="9"/>
        <v>62</v>
      </c>
    </row>
    <row r="46" spans="1:20" x14ac:dyDescent="0.25">
      <c r="A46" s="1">
        <v>43424</v>
      </c>
      <c r="B46" s="2">
        <v>0.6393981481481481</v>
      </c>
      <c r="C46" s="7">
        <f t="shared" si="4"/>
        <v>5.0925925925926485E-4</v>
      </c>
      <c r="D46" s="8">
        <f t="shared" si="0"/>
        <v>44.000000000000483</v>
      </c>
      <c r="E46">
        <v>5.16557E-9</v>
      </c>
      <c r="F46">
        <v>5.7899999999999997E-10</v>
      </c>
      <c r="G46">
        <f>ABS(GhostCurrent_FCup_Vacuum_112018_25min[[#This Row],[IFYGT03PICOdataRead]])</f>
        <v>5.16557E-9</v>
      </c>
      <c r="I46">
        <f t="shared" si="5"/>
        <v>45</v>
      </c>
      <c r="J46" s="3">
        <v>3.9199999999999997E-9</v>
      </c>
      <c r="K46" s="3">
        <f t="shared" si="6"/>
        <v>7.8866909100242219E-11</v>
      </c>
      <c r="L46" s="3">
        <f t="shared" si="7"/>
        <v>1.0512958983062289E-8</v>
      </c>
      <c r="M46" s="4">
        <v>5.1295300000000002E-9</v>
      </c>
      <c r="N46" s="4"/>
      <c r="O46" s="9"/>
      <c r="P46" s="9">
        <v>5.3100000000000001E-9</v>
      </c>
      <c r="Q46" s="9">
        <f t="shared" si="2"/>
        <v>4.1300000000000004E-9</v>
      </c>
      <c r="R46" s="9"/>
      <c r="S46" s="9"/>
      <c r="T46">
        <f t="shared" si="9"/>
        <v>63</v>
      </c>
    </row>
    <row r="47" spans="1:20" x14ac:dyDescent="0.25">
      <c r="A47" s="1">
        <v>43424</v>
      </c>
      <c r="B47" s="2">
        <v>0.63940972222222225</v>
      </c>
      <c r="C47" s="7">
        <f t="shared" si="4"/>
        <v>5.2083333333341475E-4</v>
      </c>
      <c r="D47" s="8">
        <f t="shared" si="0"/>
        <v>45.000000000007034</v>
      </c>
      <c r="E47">
        <v>4.7738700000000002E-9</v>
      </c>
      <c r="F47">
        <v>5.69E-10</v>
      </c>
      <c r="G47">
        <f>ABS(GhostCurrent_FCup_Vacuum_112018_25min[[#This Row],[IFYGT03PICOdataRead]])</f>
        <v>4.7738700000000002E-9</v>
      </c>
      <c r="I47">
        <f t="shared" si="5"/>
        <v>46</v>
      </c>
      <c r="J47" s="5">
        <v>3.8799999999999998E-9</v>
      </c>
      <c r="K47" s="3">
        <f t="shared" si="6"/>
        <v>7.8358945959879104E-11</v>
      </c>
      <c r="L47" s="3">
        <f t="shared" si="7"/>
        <v>1.0445247496451886E-8</v>
      </c>
      <c r="M47" s="6">
        <v>5.0927600000000001E-9</v>
      </c>
      <c r="N47" s="6"/>
      <c r="O47" s="9"/>
      <c r="P47" s="9">
        <v>5.3599999999999997E-9</v>
      </c>
      <c r="Q47" s="9">
        <f t="shared" si="2"/>
        <v>4.0800000000000008E-9</v>
      </c>
      <c r="R47" s="9"/>
      <c r="S47" s="9"/>
      <c r="T47">
        <f t="shared" si="9"/>
        <v>64</v>
      </c>
    </row>
    <row r="48" spans="1:20" x14ac:dyDescent="0.25">
      <c r="A48" s="1">
        <v>43424</v>
      </c>
      <c r="B48" s="2">
        <v>0.63942129629629629</v>
      </c>
      <c r="C48" s="7">
        <f t="shared" si="4"/>
        <v>5.3240740740745363E-4</v>
      </c>
      <c r="D48" s="8">
        <f t="shared" si="0"/>
        <v>46.000000000003993</v>
      </c>
      <c r="E48">
        <v>5.1450099999999998E-9</v>
      </c>
      <c r="F48">
        <v>5.7899999999999997E-10</v>
      </c>
      <c r="G48">
        <f>ABS(GhostCurrent_FCup_Vacuum_112018_25min[[#This Row],[IFYGT03PICOdataRead]])</f>
        <v>5.1450099999999998E-9</v>
      </c>
      <c r="I48">
        <f t="shared" si="5"/>
        <v>47</v>
      </c>
      <c r="J48" s="3">
        <v>3.8799999999999998E-9</v>
      </c>
      <c r="K48" s="3">
        <f t="shared" si="6"/>
        <v>7.8358945959879104E-11</v>
      </c>
      <c r="L48" s="3">
        <f t="shared" si="7"/>
        <v>1.0445247496451886E-8</v>
      </c>
      <c r="M48" s="4">
        <v>5.0708200000000001E-9</v>
      </c>
      <c r="N48" s="4"/>
      <c r="O48" s="9"/>
      <c r="P48" s="9">
        <v>5.4199999999999999E-9</v>
      </c>
      <c r="Q48" s="9">
        <f t="shared" si="2"/>
        <v>4.0200000000000006E-9</v>
      </c>
      <c r="R48" s="9"/>
      <c r="S48" s="9"/>
      <c r="T48">
        <f t="shared" si="9"/>
        <v>65</v>
      </c>
    </row>
    <row r="49" spans="1:20" x14ac:dyDescent="0.25">
      <c r="A49" s="1">
        <v>43424</v>
      </c>
      <c r="B49" s="2">
        <v>0.63943287037037033</v>
      </c>
      <c r="C49" s="7">
        <f t="shared" si="4"/>
        <v>5.439814814814925E-4</v>
      </c>
      <c r="D49" s="8">
        <f t="shared" si="0"/>
        <v>47.000000000000952</v>
      </c>
      <c r="E49">
        <v>5.1785500000000001E-9</v>
      </c>
      <c r="F49">
        <v>5.69E-10</v>
      </c>
      <c r="G49">
        <f>ABS(GhostCurrent_FCup_Vacuum_112018_25min[[#This Row],[IFYGT03PICOdataRead]])</f>
        <v>5.1785500000000001E-9</v>
      </c>
      <c r="I49">
        <f t="shared" si="5"/>
        <v>48</v>
      </c>
      <c r="J49" s="5">
        <v>3.8300000000000002E-9</v>
      </c>
      <c r="K49" s="3">
        <f t="shared" si="6"/>
        <v>7.7721258797945846E-11</v>
      </c>
      <c r="L49" s="3">
        <f t="shared" si="7"/>
        <v>1.0360243797766182E-8</v>
      </c>
      <c r="M49" s="6">
        <v>5.1243799999999996E-9</v>
      </c>
      <c r="N49" s="6"/>
      <c r="O49" s="9"/>
      <c r="P49" s="9">
        <v>5.4599999999999998E-9</v>
      </c>
      <c r="Q49" s="9">
        <f t="shared" si="2"/>
        <v>3.9800000000000007E-9</v>
      </c>
      <c r="R49" s="9"/>
      <c r="S49" s="9"/>
      <c r="T49">
        <f t="shared" si="9"/>
        <v>66</v>
      </c>
    </row>
    <row r="50" spans="1:20" x14ac:dyDescent="0.25">
      <c r="A50" s="1">
        <v>43424</v>
      </c>
      <c r="B50" s="2">
        <v>0.63944444444444448</v>
      </c>
      <c r="C50" s="7">
        <f t="shared" si="4"/>
        <v>5.555555555556424E-4</v>
      </c>
      <c r="D50" s="8">
        <f t="shared" si="0"/>
        <v>48.000000000007503</v>
      </c>
      <c r="E50">
        <v>5.1813500000000001E-9</v>
      </c>
      <c r="F50">
        <v>5.5900000000000003E-10</v>
      </c>
      <c r="G50">
        <f>ABS(GhostCurrent_FCup_Vacuum_112018_25min[[#This Row],[IFYGT03PICOdataRead]])</f>
        <v>5.1813500000000001E-9</v>
      </c>
      <c r="I50">
        <f t="shared" si="5"/>
        <v>49</v>
      </c>
      <c r="J50" s="3">
        <v>3.8199999999999996E-9</v>
      </c>
      <c r="K50" s="3">
        <f t="shared" si="6"/>
        <v>7.7593352603442225E-11</v>
      </c>
      <c r="L50" s="3">
        <f t="shared" si="7"/>
        <v>1.0343193902038849E-8</v>
      </c>
      <c r="M50" s="4">
        <v>5.1243799999999996E-9</v>
      </c>
      <c r="N50" s="4"/>
      <c r="O50" s="9"/>
      <c r="P50" s="9">
        <v>5.5100000000000002E-9</v>
      </c>
      <c r="Q50" s="9">
        <f t="shared" si="2"/>
        <v>3.9300000000000003E-9</v>
      </c>
      <c r="R50" s="9"/>
      <c r="S50" s="9"/>
      <c r="T50">
        <f t="shared" si="9"/>
        <v>67</v>
      </c>
    </row>
    <row r="51" spans="1:20" x14ac:dyDescent="0.25">
      <c r="A51" s="1">
        <v>43424</v>
      </c>
      <c r="B51" s="2">
        <v>0.63945601851851852</v>
      </c>
      <c r="C51" s="7">
        <f t="shared" si="4"/>
        <v>5.6712962962968128E-4</v>
      </c>
      <c r="D51" s="8">
        <f t="shared" si="0"/>
        <v>49.000000000004462</v>
      </c>
      <c r="E51">
        <v>5.14827E-9</v>
      </c>
      <c r="F51">
        <v>5.5900000000000003E-10</v>
      </c>
      <c r="G51">
        <f>ABS(GhostCurrent_FCup_Vacuum_112018_25min[[#This Row],[IFYGT03PICOdataRead]])</f>
        <v>5.14827E-9</v>
      </c>
      <c r="I51">
        <f t="shared" si="5"/>
        <v>50</v>
      </c>
      <c r="J51" s="5">
        <v>3.8199999999999996E-9</v>
      </c>
      <c r="K51" s="3">
        <f t="shared" si="6"/>
        <v>7.7593352603442225E-11</v>
      </c>
      <c r="L51" s="3">
        <f t="shared" si="7"/>
        <v>1.0343193902038849E-8</v>
      </c>
      <c r="M51" s="6">
        <v>5.0612099999999997E-9</v>
      </c>
      <c r="N51" s="6"/>
      <c r="O51" s="9"/>
      <c r="P51" s="9">
        <v>5.5400000000000003E-9</v>
      </c>
      <c r="Q51" s="9">
        <f t="shared" si="2"/>
        <v>3.9000000000000002E-9</v>
      </c>
      <c r="R51" s="9"/>
      <c r="S51" s="9"/>
      <c r="T51">
        <f t="shared" si="9"/>
        <v>68</v>
      </c>
    </row>
    <row r="52" spans="1:20" x14ac:dyDescent="0.25">
      <c r="A52" s="1">
        <v>43424</v>
      </c>
      <c r="B52" s="2">
        <v>0.63946759259259256</v>
      </c>
      <c r="C52" s="7">
        <f t="shared" si="4"/>
        <v>5.7870370370372015E-4</v>
      </c>
      <c r="D52" s="8">
        <f t="shared" si="0"/>
        <v>50.000000000001421</v>
      </c>
      <c r="E52">
        <v>5.14827E-9</v>
      </c>
      <c r="F52">
        <v>5.69E-10</v>
      </c>
      <c r="G52">
        <f>ABS(GhostCurrent_FCup_Vacuum_112018_25min[[#This Row],[IFYGT03PICOdataRead]])</f>
        <v>5.14827E-9</v>
      </c>
      <c r="I52">
        <f t="shared" si="5"/>
        <v>51</v>
      </c>
      <c r="J52" s="3">
        <v>3.77E-9</v>
      </c>
      <c r="K52" s="3">
        <f t="shared" si="6"/>
        <v>7.6951953445051397E-11</v>
      </c>
      <c r="L52" s="3">
        <f t="shared" si="7"/>
        <v>1.0257695394225352E-8</v>
      </c>
      <c r="M52" s="4">
        <v>3.2134600000000002E-9</v>
      </c>
      <c r="N52" s="4">
        <v>3.2134600000000002E-9</v>
      </c>
      <c r="O52" s="9">
        <f>MAX($N$2:$N$570)-N52</f>
        <v>1.5198000000000001E-9</v>
      </c>
      <c r="P52" s="9">
        <v>5.5899999999999999E-9</v>
      </c>
      <c r="Q52" s="9">
        <f t="shared" si="2"/>
        <v>3.8500000000000006E-9</v>
      </c>
      <c r="R52" s="9">
        <f t="shared" si="8"/>
        <v>1.9539526865671633E-9</v>
      </c>
      <c r="S52" s="9">
        <f>R52/MAX($R$2:$R$572)</f>
        <v>0.67373899251148528</v>
      </c>
      <c r="T52">
        <f t="shared" si="9"/>
        <v>69</v>
      </c>
    </row>
    <row r="53" spans="1:20" x14ac:dyDescent="0.25">
      <c r="A53" s="1">
        <v>43424</v>
      </c>
      <c r="B53" s="2">
        <v>0.63947916666666671</v>
      </c>
      <c r="C53" s="7">
        <f t="shared" si="4"/>
        <v>5.9027777777787005E-4</v>
      </c>
      <c r="D53" s="8">
        <f t="shared" si="0"/>
        <v>51.000000000007972</v>
      </c>
      <c r="E53">
        <v>5.1392799999999996E-9</v>
      </c>
      <c r="F53">
        <v>5.5900000000000003E-10</v>
      </c>
      <c r="G53">
        <f>ABS(GhostCurrent_FCup_Vacuum_112018_25min[[#This Row],[IFYGT03PICOdataRead]])</f>
        <v>5.1392799999999996E-9</v>
      </c>
      <c r="I53">
        <f t="shared" si="5"/>
        <v>52</v>
      </c>
      <c r="J53" s="5">
        <v>3.77E-9</v>
      </c>
      <c r="K53" s="3">
        <f t="shared" si="6"/>
        <v>7.6951953445051397E-11</v>
      </c>
      <c r="L53" s="3">
        <f t="shared" si="7"/>
        <v>1.0257695394225352E-8</v>
      </c>
      <c r="M53" s="6">
        <v>3.05287E-9</v>
      </c>
      <c r="N53" s="6">
        <v>3.05287E-9</v>
      </c>
      <c r="O53" s="9">
        <f>MAX($N$2:$N$570)-N53</f>
        <v>1.6803900000000002E-9</v>
      </c>
      <c r="P53" s="9">
        <v>5.6299999999999998E-9</v>
      </c>
      <c r="Q53" s="9">
        <f t="shared" si="2"/>
        <v>3.8100000000000007E-9</v>
      </c>
      <c r="R53" s="9">
        <f t="shared" si="8"/>
        <v>2.1145426865671635E-9</v>
      </c>
      <c r="S53" s="9">
        <f>R53/MAX($R$2:$R$572)</f>
        <v>0.72911174823440161</v>
      </c>
      <c r="T53">
        <f t="shared" si="9"/>
        <v>70</v>
      </c>
    </row>
    <row r="54" spans="1:20" x14ac:dyDescent="0.25">
      <c r="A54" s="1">
        <v>43424</v>
      </c>
      <c r="B54" s="2">
        <v>0.63949074074074075</v>
      </c>
      <c r="C54" s="7">
        <f t="shared" si="4"/>
        <v>6.0185185185190893E-4</v>
      </c>
      <c r="D54" s="8">
        <f t="shared" si="0"/>
        <v>52.000000000004931</v>
      </c>
      <c r="E54">
        <v>5.1392799999999996E-9</v>
      </c>
      <c r="F54">
        <v>5.69E-10</v>
      </c>
      <c r="G54">
        <f>ABS(GhostCurrent_FCup_Vacuum_112018_25min[[#This Row],[IFYGT03PICOdataRead]])</f>
        <v>5.1392799999999996E-9</v>
      </c>
      <c r="I54">
        <f t="shared" si="5"/>
        <v>53</v>
      </c>
      <c r="J54" s="3">
        <v>3.7099999999999998E-9</v>
      </c>
      <c r="K54" s="3">
        <f t="shared" si="6"/>
        <v>7.6178104372902112E-11</v>
      </c>
      <c r="L54" s="3">
        <f t="shared" si="7"/>
        <v>1.0154541312907852E-8</v>
      </c>
      <c r="M54" s="4">
        <v>3.05287E-9</v>
      </c>
      <c r="N54" s="4">
        <v>3.05287E-9</v>
      </c>
      <c r="O54" s="9">
        <f>MAX($N$2:$N$570)-N54</f>
        <v>1.6803900000000002E-9</v>
      </c>
      <c r="P54" s="9">
        <v>5.6800000000000002E-9</v>
      </c>
      <c r="Q54" s="9">
        <f t="shared" si="2"/>
        <v>3.7600000000000003E-9</v>
      </c>
      <c r="R54" s="9">
        <f t="shared" si="8"/>
        <v>2.1145426865671635E-9</v>
      </c>
      <c r="S54" s="9">
        <f>R54/MAX($R$2:$R$572)</f>
        <v>0.72911174823440161</v>
      </c>
      <c r="T54">
        <f t="shared" si="9"/>
        <v>71</v>
      </c>
    </row>
    <row r="55" spans="1:20" x14ac:dyDescent="0.25">
      <c r="A55" s="1">
        <v>43424</v>
      </c>
      <c r="B55" s="2">
        <v>0.63950231481481479</v>
      </c>
      <c r="C55" s="7">
        <f t="shared" si="4"/>
        <v>6.134259259259478E-4</v>
      </c>
      <c r="D55" s="8">
        <f t="shared" si="0"/>
        <v>53.00000000000189</v>
      </c>
      <c r="E55">
        <v>5.13905E-9</v>
      </c>
      <c r="F55">
        <v>5.69E-10</v>
      </c>
      <c r="G55">
        <f>ABS(GhostCurrent_FCup_Vacuum_112018_25min[[#This Row],[IFYGT03PICOdataRead]])</f>
        <v>5.13905E-9</v>
      </c>
      <c r="I55">
        <f t="shared" si="5"/>
        <v>54</v>
      </c>
      <c r="J55" s="5">
        <v>3.6899999999999999E-9</v>
      </c>
      <c r="K55" s="3">
        <f t="shared" si="6"/>
        <v>7.591912762460637E-11</v>
      </c>
      <c r="L55" s="3">
        <f t="shared" si="7"/>
        <v>1.0120019712360029E-8</v>
      </c>
      <c r="M55" s="6">
        <v>2.80429E-9</v>
      </c>
      <c r="N55" s="6">
        <v>2.80429E-9</v>
      </c>
      <c r="O55" s="9"/>
      <c r="P55" s="9">
        <v>5.7299999999999999E-9</v>
      </c>
      <c r="Q55" s="9">
        <f t="shared" si="2"/>
        <v>3.7100000000000006E-9</v>
      </c>
      <c r="R55" s="9"/>
      <c r="S55" s="9"/>
      <c r="T55">
        <f t="shared" si="9"/>
        <v>72</v>
      </c>
    </row>
    <row r="56" spans="1:20" x14ac:dyDescent="0.25">
      <c r="A56" s="1">
        <v>43424</v>
      </c>
      <c r="B56" s="2">
        <v>0.63951388888888894</v>
      </c>
      <c r="C56" s="7">
        <f t="shared" si="4"/>
        <v>6.250000000000977E-4</v>
      </c>
      <c r="D56" s="8">
        <f t="shared" si="0"/>
        <v>54.000000000008441</v>
      </c>
      <c r="E56">
        <v>5.1869699999999999E-9</v>
      </c>
      <c r="F56">
        <v>5.7899999999999997E-10</v>
      </c>
      <c r="G56">
        <f>ABS(GhostCurrent_FCup_Vacuum_112018_25min[[#This Row],[IFYGT03PICOdataRead]])</f>
        <v>5.1869699999999999E-9</v>
      </c>
      <c r="I56">
        <f t="shared" si="5"/>
        <v>55</v>
      </c>
      <c r="J56" s="3">
        <v>3.6800000000000001E-9</v>
      </c>
      <c r="K56" s="3">
        <f t="shared" si="6"/>
        <v>7.5789444536634088E-11</v>
      </c>
      <c r="L56" s="3">
        <f t="shared" si="7"/>
        <v>1.0102732956733324E-8</v>
      </c>
      <c r="M56" s="4">
        <v>2.99966E-9</v>
      </c>
      <c r="N56" s="4">
        <v>2.99966E-9</v>
      </c>
      <c r="O56" s="9">
        <f t="shared" ref="O56:O61" si="14">MAX($N$2:$N$570)-N56</f>
        <v>1.7336000000000003E-9</v>
      </c>
      <c r="P56" s="9">
        <v>5.7800000000000003E-9</v>
      </c>
      <c r="Q56" s="9">
        <f t="shared" si="2"/>
        <v>3.6600000000000002E-9</v>
      </c>
      <c r="R56" s="9">
        <f t="shared" si="8"/>
        <v>2.1677526865671635E-9</v>
      </c>
      <c r="S56" s="9">
        <f t="shared" ref="S56:S61" si="15">R56/MAX($R$2:$R$572)</f>
        <v>0.74745899483765443</v>
      </c>
      <c r="T56">
        <f t="shared" si="9"/>
        <v>73</v>
      </c>
    </row>
    <row r="57" spans="1:20" x14ac:dyDescent="0.25">
      <c r="A57" s="1">
        <v>43424</v>
      </c>
      <c r="B57" s="2">
        <v>0.63952546296296298</v>
      </c>
      <c r="C57" s="7">
        <f t="shared" si="4"/>
        <v>6.3657407407413658E-4</v>
      </c>
      <c r="D57" s="8">
        <f t="shared" si="0"/>
        <v>55.0000000000054</v>
      </c>
      <c r="E57">
        <v>4.6524000000000002E-9</v>
      </c>
      <c r="F57">
        <v>5.8900000000000003E-10</v>
      </c>
      <c r="G57">
        <f>ABS(GhostCurrent_FCup_Vacuum_112018_25min[[#This Row],[IFYGT03PICOdataRead]])</f>
        <v>4.6524000000000002E-9</v>
      </c>
      <c r="I57">
        <f t="shared" si="5"/>
        <v>56</v>
      </c>
      <c r="J57" s="5">
        <v>3.6800000000000001E-9</v>
      </c>
      <c r="K57" s="3">
        <f t="shared" si="6"/>
        <v>7.5789444536634088E-11</v>
      </c>
      <c r="L57" s="3">
        <f t="shared" si="7"/>
        <v>1.0102732956733324E-8</v>
      </c>
      <c r="M57" s="6">
        <v>3.0742200000000002E-9</v>
      </c>
      <c r="N57" s="6">
        <v>3.0742200000000002E-9</v>
      </c>
      <c r="O57" s="9">
        <f t="shared" si="14"/>
        <v>1.6590400000000001E-9</v>
      </c>
      <c r="P57" s="9">
        <v>5.8200000000000002E-9</v>
      </c>
      <c r="Q57" s="9">
        <f t="shared" si="2"/>
        <v>3.6200000000000003E-9</v>
      </c>
      <c r="R57" s="9">
        <f t="shared" si="8"/>
        <v>2.0931926865671633E-9</v>
      </c>
      <c r="S57" s="9">
        <f t="shared" si="15"/>
        <v>0.72175009224907083</v>
      </c>
      <c r="T57">
        <f t="shared" si="9"/>
        <v>74</v>
      </c>
    </row>
    <row r="58" spans="1:20" x14ac:dyDescent="0.25">
      <c r="A58" s="1">
        <v>43424</v>
      </c>
      <c r="B58" s="2">
        <v>0.63953703703703701</v>
      </c>
      <c r="C58" s="7">
        <f t="shared" si="4"/>
        <v>6.4814814814817545E-4</v>
      </c>
      <c r="D58" s="8">
        <f t="shared" si="0"/>
        <v>56.000000000002359</v>
      </c>
      <c r="E58">
        <v>5.1170700000000004E-9</v>
      </c>
      <c r="F58">
        <v>5.69E-10</v>
      </c>
      <c r="G58">
        <f>ABS(GhostCurrent_FCup_Vacuum_112018_25min[[#This Row],[IFYGT03PICOdataRead]])</f>
        <v>5.1170700000000004E-9</v>
      </c>
      <c r="I58">
        <f t="shared" si="5"/>
        <v>57</v>
      </c>
      <c r="J58" s="3">
        <v>3.65E-9</v>
      </c>
      <c r="K58" s="3">
        <f t="shared" si="6"/>
        <v>7.5399610598767689E-11</v>
      </c>
      <c r="L58" s="3">
        <f t="shared" si="7"/>
        <v>1.0050768092815734E-8</v>
      </c>
      <c r="M58" s="4">
        <v>3.0489799999999999E-9</v>
      </c>
      <c r="N58" s="4">
        <v>3.0489799999999999E-9</v>
      </c>
      <c r="O58" s="9">
        <f t="shared" si="14"/>
        <v>1.6842800000000003E-9</v>
      </c>
      <c r="P58" s="9">
        <v>5.8699999999999998E-9</v>
      </c>
      <c r="Q58" s="9">
        <f t="shared" si="2"/>
        <v>3.5700000000000007E-9</v>
      </c>
      <c r="R58" s="9">
        <f t="shared" si="8"/>
        <v>2.1184326865671635E-9</v>
      </c>
      <c r="S58" s="9">
        <f t="shared" si="15"/>
        <v>0.73045305229917612</v>
      </c>
      <c r="T58">
        <f t="shared" si="9"/>
        <v>75</v>
      </c>
    </row>
    <row r="59" spans="1:20" x14ac:dyDescent="0.25">
      <c r="A59" s="1">
        <v>43424</v>
      </c>
      <c r="B59" s="2">
        <v>0.63954861111111116</v>
      </c>
      <c r="C59" s="7">
        <f t="shared" si="4"/>
        <v>6.5972222222232535E-4</v>
      </c>
      <c r="D59" s="8">
        <f t="shared" si="0"/>
        <v>57.00000000000891</v>
      </c>
      <c r="E59">
        <v>5.2083899999999996E-9</v>
      </c>
      <c r="F59">
        <v>5.7899999999999997E-10</v>
      </c>
      <c r="G59">
        <f>ABS(GhostCurrent_FCup_Vacuum_112018_25min[[#This Row],[IFYGT03PICOdataRead]])</f>
        <v>5.2083899999999996E-9</v>
      </c>
      <c r="I59">
        <f t="shared" si="5"/>
        <v>58</v>
      </c>
      <c r="J59" s="5">
        <v>3.65E-9</v>
      </c>
      <c r="K59" s="3">
        <f t="shared" si="6"/>
        <v>7.5399610598767689E-11</v>
      </c>
      <c r="L59" s="3">
        <f t="shared" si="7"/>
        <v>1.0050768092815734E-8</v>
      </c>
      <c r="M59" s="6">
        <v>3.0812300000000001E-9</v>
      </c>
      <c r="N59" s="6">
        <v>3.0812300000000001E-9</v>
      </c>
      <c r="O59" s="9">
        <f t="shared" si="14"/>
        <v>1.6520300000000001E-9</v>
      </c>
      <c r="P59" s="9">
        <v>5.9399999999999998E-9</v>
      </c>
      <c r="Q59" s="9">
        <f t="shared" si="2"/>
        <v>3.5000000000000007E-9</v>
      </c>
      <c r="R59" s="9">
        <f t="shared" si="8"/>
        <v>2.0861826865671634E-9</v>
      </c>
      <c r="S59" s="9">
        <f t="shared" si="15"/>
        <v>0.71933298646653365</v>
      </c>
      <c r="T59">
        <f t="shared" si="9"/>
        <v>76</v>
      </c>
    </row>
    <row r="60" spans="1:20" x14ac:dyDescent="0.25">
      <c r="A60" s="1">
        <v>43424</v>
      </c>
      <c r="B60" s="2">
        <v>0.6395601851851852</v>
      </c>
      <c r="C60" s="7">
        <f t="shared" si="4"/>
        <v>6.7129629629636423E-4</v>
      </c>
      <c r="D60" s="8">
        <f t="shared" si="0"/>
        <v>58.000000000005869</v>
      </c>
      <c r="E60">
        <v>5.1782999999999998E-9</v>
      </c>
      <c r="F60">
        <v>5.7899999999999997E-10</v>
      </c>
      <c r="G60">
        <f>ABS(GhostCurrent_FCup_Vacuum_112018_25min[[#This Row],[IFYGT03PICOdataRead]])</f>
        <v>5.1782999999999998E-9</v>
      </c>
      <c r="I60">
        <f t="shared" si="5"/>
        <v>59</v>
      </c>
      <c r="J60" s="3">
        <v>3.6100000000000001E-9</v>
      </c>
      <c r="K60" s="3">
        <f t="shared" si="6"/>
        <v>7.487798271140715E-11</v>
      </c>
      <c r="L60" s="3">
        <f t="shared" si="7"/>
        <v>9.9812350954305739E-9</v>
      </c>
      <c r="M60" s="4">
        <v>3.1202499999999998E-9</v>
      </c>
      <c r="N60" s="4">
        <v>3.1202499999999998E-9</v>
      </c>
      <c r="O60" s="9">
        <f t="shared" si="14"/>
        <v>1.6130100000000004E-9</v>
      </c>
      <c r="P60" s="9">
        <v>6E-9</v>
      </c>
      <c r="Q60" s="9">
        <f t="shared" si="2"/>
        <v>3.4400000000000005E-9</v>
      </c>
      <c r="R60" s="9">
        <f t="shared" si="8"/>
        <v>2.0471626865671636E-9</v>
      </c>
      <c r="S60" s="9">
        <f t="shared" si="15"/>
        <v>0.70587856882964362</v>
      </c>
      <c r="T60">
        <f t="shared" si="9"/>
        <v>77</v>
      </c>
    </row>
    <row r="61" spans="1:20" x14ac:dyDescent="0.25">
      <c r="A61" s="1">
        <v>43424</v>
      </c>
      <c r="B61" s="2">
        <v>0.63957175925925924</v>
      </c>
      <c r="C61" s="7">
        <f t="shared" si="4"/>
        <v>6.828703703704031E-4</v>
      </c>
      <c r="D61" s="8">
        <f t="shared" si="0"/>
        <v>59.000000000002828</v>
      </c>
      <c r="E61">
        <v>5.1782999999999998E-9</v>
      </c>
      <c r="F61">
        <v>5.69E-10</v>
      </c>
      <c r="G61">
        <f>ABS(GhostCurrent_FCup_Vacuum_112018_25min[[#This Row],[IFYGT03PICOdataRead]])</f>
        <v>5.1782999999999998E-9</v>
      </c>
      <c r="I61">
        <f t="shared" si="5"/>
        <v>60</v>
      </c>
      <c r="J61" s="5">
        <v>3.5899999999999998E-9</v>
      </c>
      <c r="K61" s="3">
        <f t="shared" si="6"/>
        <v>7.4616367193259518E-11</v>
      </c>
      <c r="L61" s="3">
        <f t="shared" si="7"/>
        <v>9.9463617468614953E-9</v>
      </c>
      <c r="M61" s="6">
        <v>3.0074899999999999E-9</v>
      </c>
      <c r="N61" s="6">
        <v>3.0074899999999999E-9</v>
      </c>
      <c r="O61" s="9">
        <f t="shared" si="14"/>
        <v>1.7257700000000003E-9</v>
      </c>
      <c r="P61" s="9">
        <v>6.0699999999999999E-9</v>
      </c>
      <c r="Q61" s="9">
        <f t="shared" si="2"/>
        <v>3.3700000000000006E-9</v>
      </c>
      <c r="R61" s="9">
        <f t="shared" si="8"/>
        <v>2.1599226865671636E-9</v>
      </c>
      <c r="S61" s="9">
        <f t="shared" si="15"/>
        <v>0.74475914629596174</v>
      </c>
      <c r="T61">
        <f t="shared" si="9"/>
        <v>78</v>
      </c>
    </row>
    <row r="62" spans="1:20" x14ac:dyDescent="0.25">
      <c r="A62" s="1">
        <v>43424</v>
      </c>
      <c r="B62" s="2">
        <v>0.63958333333333328</v>
      </c>
      <c r="C62" s="7">
        <f t="shared" si="4"/>
        <v>6.9444444444444198E-4</v>
      </c>
      <c r="D62" s="8">
        <f t="shared" si="0"/>
        <v>59.999999999999787</v>
      </c>
      <c r="E62">
        <v>5.1782999999999998E-9</v>
      </c>
      <c r="F62">
        <v>5.7899999999999997E-10</v>
      </c>
      <c r="G62">
        <f>ABS(GhostCurrent_FCup_Vacuum_112018_25min[[#This Row],[IFYGT03PICOdataRead]])</f>
        <v>5.1782999999999998E-9</v>
      </c>
      <c r="I62">
        <f t="shared" si="5"/>
        <v>61</v>
      </c>
      <c r="J62" s="3">
        <v>3.53E-9</v>
      </c>
      <c r="K62" s="3">
        <f t="shared" si="6"/>
        <v>7.3828265057315466E-11</v>
      </c>
      <c r="L62" s="3">
        <f t="shared" si="7"/>
        <v>9.8413077321401531E-9</v>
      </c>
      <c r="M62" s="4">
        <v>2.7040299999999998E-9</v>
      </c>
      <c r="N62" s="4">
        <v>2.7040299999999998E-9</v>
      </c>
      <c r="O62" s="9"/>
      <c r="P62" s="9">
        <v>6.1300000000000001E-9</v>
      </c>
      <c r="Q62" s="9">
        <f t="shared" si="2"/>
        <v>3.3100000000000004E-9</v>
      </c>
      <c r="R62" s="9"/>
      <c r="S62" s="9"/>
      <c r="T62">
        <f t="shared" si="9"/>
        <v>79</v>
      </c>
    </row>
    <row r="63" spans="1:20" x14ac:dyDescent="0.25">
      <c r="A63" s="1">
        <v>43424</v>
      </c>
      <c r="B63" s="2">
        <v>0.63959490740740743</v>
      </c>
      <c r="C63" s="7">
        <f t="shared" si="4"/>
        <v>7.0601851851859188E-4</v>
      </c>
      <c r="D63" s="8">
        <f t="shared" si="0"/>
        <v>61.000000000006338</v>
      </c>
      <c r="E63">
        <v>5.1782999999999998E-9</v>
      </c>
      <c r="F63">
        <v>6.0899999999999996E-10</v>
      </c>
      <c r="G63">
        <f>ABS(GhostCurrent_FCup_Vacuum_112018_25min[[#This Row],[IFYGT03PICOdataRead]])</f>
        <v>5.1782999999999998E-9</v>
      </c>
      <c r="I63">
        <f t="shared" si="5"/>
        <v>62</v>
      </c>
      <c r="J63" s="5">
        <v>3.5199999999999998E-9</v>
      </c>
      <c r="K63" s="3">
        <f t="shared" si="6"/>
        <v>7.3696434421480496E-11</v>
      </c>
      <c r="L63" s="3">
        <f t="shared" si="7"/>
        <v>9.8237347083833504E-9</v>
      </c>
      <c r="M63" s="6">
        <v>3.1737100000000002E-9</v>
      </c>
      <c r="N63" s="6">
        <v>3.1737100000000002E-9</v>
      </c>
      <c r="O63" s="9">
        <f t="shared" ref="O63:O76" si="16">MAX($N$2:$N$570)-N63</f>
        <v>1.5595500000000001E-9</v>
      </c>
      <c r="P63" s="9">
        <v>6.1600000000000002E-9</v>
      </c>
      <c r="Q63" s="9">
        <f t="shared" si="2"/>
        <v>3.2800000000000003E-9</v>
      </c>
      <c r="R63" s="9">
        <f t="shared" si="8"/>
        <v>1.9937026865671633E-9</v>
      </c>
      <c r="S63" s="9">
        <f t="shared" ref="S63:S76" si="17">R63/MAX($R$2:$R$572)</f>
        <v>0.6874451201656725</v>
      </c>
      <c r="T63">
        <f t="shared" si="9"/>
        <v>80</v>
      </c>
    </row>
    <row r="64" spans="1:20" x14ac:dyDescent="0.25">
      <c r="A64" s="1">
        <v>43424</v>
      </c>
      <c r="B64" s="2">
        <v>0.63960648148148147</v>
      </c>
      <c r="C64" s="7">
        <f t="shared" si="4"/>
        <v>7.1759259259263075E-4</v>
      </c>
      <c r="D64" s="8">
        <f t="shared" si="0"/>
        <v>62.000000000003297</v>
      </c>
      <c r="E64">
        <v>5.1782999999999998E-9</v>
      </c>
      <c r="F64">
        <v>6.89E-10</v>
      </c>
      <c r="G64">
        <f>ABS(GhostCurrent_FCup_Vacuum_112018_25min[[#This Row],[IFYGT03PICOdataRead]])</f>
        <v>5.1782999999999998E-9</v>
      </c>
      <c r="I64">
        <f t="shared" si="5"/>
        <v>63</v>
      </c>
      <c r="J64" s="3">
        <v>3.5100000000000001E-9</v>
      </c>
      <c r="K64" s="3">
        <f t="shared" si="6"/>
        <v>7.356446514059483E-11</v>
      </c>
      <c r="L64" s="3">
        <f t="shared" si="7"/>
        <v>9.8061432032412919E-9</v>
      </c>
      <c r="M64" s="4">
        <v>3.0851600000000001E-9</v>
      </c>
      <c r="N64" s="4">
        <v>3.0851600000000001E-9</v>
      </c>
      <c r="O64" s="9">
        <f t="shared" si="16"/>
        <v>1.6481000000000001E-9</v>
      </c>
      <c r="P64" s="9">
        <v>6.2099999999999999E-9</v>
      </c>
      <c r="Q64" s="9">
        <f t="shared" si="2"/>
        <v>3.2300000000000006E-9</v>
      </c>
      <c r="R64" s="9">
        <f t="shared" si="8"/>
        <v>2.0822526865671633E-9</v>
      </c>
      <c r="S64" s="9">
        <f t="shared" si="17"/>
        <v>0.71797789007204427</v>
      </c>
      <c r="T64">
        <f t="shared" si="9"/>
        <v>81</v>
      </c>
    </row>
    <row r="65" spans="1:20" x14ac:dyDescent="0.25">
      <c r="A65" s="1">
        <v>43424</v>
      </c>
      <c r="B65" s="2">
        <v>0.63961805555555551</v>
      </c>
      <c r="C65" s="7">
        <f t="shared" si="4"/>
        <v>7.2916666666666963E-4</v>
      </c>
      <c r="D65" s="8">
        <f t="shared" si="0"/>
        <v>63.000000000000256</v>
      </c>
      <c r="E65">
        <v>5.1782999999999998E-9</v>
      </c>
      <c r="F65">
        <v>8.0999999999999999E-10</v>
      </c>
      <c r="G65">
        <f>ABS(GhostCurrent_FCup_Vacuum_112018_25min[[#This Row],[IFYGT03PICOdataRead]])</f>
        <v>5.1782999999999998E-9</v>
      </c>
      <c r="I65">
        <f t="shared" si="5"/>
        <v>64</v>
      </c>
      <c r="J65" s="5">
        <v>3.5100000000000001E-9</v>
      </c>
      <c r="K65" s="3">
        <f t="shared" si="6"/>
        <v>7.356446514059483E-11</v>
      </c>
      <c r="L65" s="3">
        <f t="shared" si="7"/>
        <v>9.8061432032412919E-9</v>
      </c>
      <c r="M65" s="6">
        <v>3.14813E-9</v>
      </c>
      <c r="N65" s="6">
        <v>3.14813E-9</v>
      </c>
      <c r="O65" s="9">
        <f t="shared" si="16"/>
        <v>1.5851300000000003E-9</v>
      </c>
      <c r="P65" s="9">
        <v>6.2300000000000002E-9</v>
      </c>
      <c r="Q65" s="9">
        <f t="shared" si="2"/>
        <v>3.2100000000000003E-9</v>
      </c>
      <c r="R65" s="9">
        <f t="shared" si="8"/>
        <v>2.0192826865671635E-9</v>
      </c>
      <c r="S65" s="9">
        <f t="shared" si="17"/>
        <v>0.69626531501835454</v>
      </c>
      <c r="T65">
        <f t="shared" si="9"/>
        <v>82</v>
      </c>
    </row>
    <row r="66" spans="1:20" x14ac:dyDescent="0.25">
      <c r="A66" s="1">
        <v>43424</v>
      </c>
      <c r="B66" s="2">
        <v>0.63962962962962966</v>
      </c>
      <c r="C66" s="7">
        <f t="shared" si="4"/>
        <v>7.4074074074081953E-4</v>
      </c>
      <c r="D66" s="8">
        <f t="shared" ref="D66:D129" si="18">(C66-INT(C66))*24*60*60</f>
        <v>64.000000000006807</v>
      </c>
      <c r="E66">
        <v>5.1782999999999998E-9</v>
      </c>
      <c r="F66">
        <v>9.6900000000000007E-10</v>
      </c>
      <c r="G66">
        <f>ABS(GhostCurrent_FCup_Vacuum_112018_25min[[#This Row],[IFYGT03PICOdataRead]])</f>
        <v>5.1782999999999998E-9</v>
      </c>
      <c r="I66">
        <f t="shared" si="5"/>
        <v>65</v>
      </c>
      <c r="J66" s="3">
        <v>3.5100000000000001E-9</v>
      </c>
      <c r="K66" s="3">
        <f t="shared" si="6"/>
        <v>7.356446514059483E-11</v>
      </c>
      <c r="L66" s="3">
        <f t="shared" si="7"/>
        <v>9.8061432032412919E-9</v>
      </c>
      <c r="M66" s="4">
        <v>3.14813E-9</v>
      </c>
      <c r="N66" s="4">
        <v>3.14813E-9</v>
      </c>
      <c r="O66" s="9">
        <f t="shared" si="16"/>
        <v>1.5851300000000003E-9</v>
      </c>
      <c r="P66" s="9">
        <v>6.2600000000000003E-9</v>
      </c>
      <c r="Q66" s="9">
        <f t="shared" ref="Q66:Q129" si="19">MAX($P$2:$P$533)-P66</f>
        <v>3.1800000000000002E-9</v>
      </c>
      <c r="R66" s="9">
        <f t="shared" si="8"/>
        <v>2.0192826865671635E-9</v>
      </c>
      <c r="S66" s="9">
        <f t="shared" si="17"/>
        <v>0.69626531501835454</v>
      </c>
      <c r="T66">
        <f t="shared" si="9"/>
        <v>83</v>
      </c>
    </row>
    <row r="67" spans="1:20" x14ac:dyDescent="0.25">
      <c r="A67" s="1">
        <v>43424</v>
      </c>
      <c r="B67" s="2">
        <v>0.6396412037037037</v>
      </c>
      <c r="C67" s="7">
        <f t="shared" ref="C67:C130" si="20">(B67-B66)+C66</f>
        <v>7.523148148148584E-4</v>
      </c>
      <c r="D67" s="8">
        <f t="shared" si="18"/>
        <v>65.000000000003766</v>
      </c>
      <c r="E67">
        <v>5.1782999999999998E-9</v>
      </c>
      <c r="F67">
        <v>1.1200000000000001E-9</v>
      </c>
      <c r="G67">
        <f>ABS(GhostCurrent_FCup_Vacuum_112018_25min[[#This Row],[IFYGT03PICOdataRead]])</f>
        <v>5.1782999999999998E-9</v>
      </c>
      <c r="I67">
        <f t="shared" ref="I67:I130" si="21">I66+1</f>
        <v>66</v>
      </c>
      <c r="J67" s="5">
        <v>3.5100000000000001E-9</v>
      </c>
      <c r="K67" s="3">
        <f t="shared" ref="K67:K130" si="22">(0.0000156)*J67^0.63</f>
        <v>7.356446514059483E-11</v>
      </c>
      <c r="L67" s="3">
        <f t="shared" ref="L67:L130" si="23">133.3*K67</f>
        <v>9.8061432032412919E-9</v>
      </c>
      <c r="M67" s="6">
        <v>3.2542100000000001E-9</v>
      </c>
      <c r="N67" s="6">
        <v>3.2542100000000001E-9</v>
      </c>
      <c r="O67" s="9">
        <f t="shared" si="16"/>
        <v>1.4790500000000002E-9</v>
      </c>
      <c r="P67" s="9">
        <v>6.2700000000000001E-9</v>
      </c>
      <c r="Q67" s="9">
        <f t="shared" si="19"/>
        <v>3.1700000000000004E-9</v>
      </c>
      <c r="R67" s="9">
        <f t="shared" ref="R67:R127" si="24">$W$1-N67</f>
        <v>1.9132026865671634E-9</v>
      </c>
      <c r="S67" s="9">
        <f t="shared" si="17"/>
        <v>0.65968805661442553</v>
      </c>
      <c r="T67">
        <f t="shared" si="9"/>
        <v>84</v>
      </c>
    </row>
    <row r="68" spans="1:20" x14ac:dyDescent="0.25">
      <c r="A68" s="1">
        <v>43424</v>
      </c>
      <c r="B68" s="2">
        <v>0.63965277777777774</v>
      </c>
      <c r="C68" s="7">
        <f t="shared" si="20"/>
        <v>7.6388888888889728E-4</v>
      </c>
      <c r="D68" s="8">
        <f t="shared" si="18"/>
        <v>66.000000000000725</v>
      </c>
      <c r="E68">
        <v>5.1782999999999998E-9</v>
      </c>
      <c r="F68">
        <v>1.31E-9</v>
      </c>
      <c r="G68">
        <f>ABS(GhostCurrent_FCup_Vacuum_112018_25min[[#This Row],[IFYGT03PICOdataRead]])</f>
        <v>5.1782999999999998E-9</v>
      </c>
      <c r="I68">
        <f t="shared" si="21"/>
        <v>67</v>
      </c>
      <c r="J68" s="3">
        <v>3.5100000000000001E-9</v>
      </c>
      <c r="K68" s="3">
        <f t="shared" si="22"/>
        <v>7.356446514059483E-11</v>
      </c>
      <c r="L68" s="3">
        <f t="shared" si="23"/>
        <v>9.8061432032412919E-9</v>
      </c>
      <c r="M68" s="4">
        <v>3.2542100000000001E-9</v>
      </c>
      <c r="N68" s="4">
        <v>3.2542100000000001E-9</v>
      </c>
      <c r="O68" s="9">
        <f t="shared" si="16"/>
        <v>1.4790500000000002E-9</v>
      </c>
      <c r="P68" s="9">
        <v>6.2799999999999998E-9</v>
      </c>
      <c r="Q68" s="9">
        <f t="shared" si="19"/>
        <v>3.1600000000000007E-9</v>
      </c>
      <c r="R68" s="9">
        <f t="shared" si="24"/>
        <v>1.9132026865671634E-9</v>
      </c>
      <c r="S68" s="9">
        <f t="shared" si="17"/>
        <v>0.65968805661442553</v>
      </c>
      <c r="T68">
        <f t="shared" ref="T68:T131" si="25">1+T67</f>
        <v>85</v>
      </c>
    </row>
    <row r="69" spans="1:20" x14ac:dyDescent="0.25">
      <c r="A69" s="1">
        <v>43424</v>
      </c>
      <c r="B69" s="2">
        <v>0.63966435185185189</v>
      </c>
      <c r="C69" s="7">
        <f t="shared" si="20"/>
        <v>7.7546296296304718E-4</v>
      </c>
      <c r="D69" s="8">
        <f t="shared" si="18"/>
        <v>67.000000000007276</v>
      </c>
      <c r="E69">
        <v>5.1782999999999998E-9</v>
      </c>
      <c r="F69">
        <v>1.5199999999999999E-9</v>
      </c>
      <c r="G69">
        <f>ABS(GhostCurrent_FCup_Vacuum_112018_25min[[#This Row],[IFYGT03PICOdataRead]])</f>
        <v>5.1782999999999998E-9</v>
      </c>
      <c r="I69">
        <f t="shared" si="21"/>
        <v>68</v>
      </c>
      <c r="J69" s="5">
        <v>3.4200000000000002E-9</v>
      </c>
      <c r="K69" s="3">
        <f t="shared" si="22"/>
        <v>7.2370412021127857E-11</v>
      </c>
      <c r="L69" s="3">
        <f t="shared" si="23"/>
        <v>9.646975922416344E-9</v>
      </c>
      <c r="M69" s="6">
        <v>3.1771899999999999E-9</v>
      </c>
      <c r="N69" s="6">
        <v>3.1771899999999999E-9</v>
      </c>
      <c r="O69" s="9">
        <f t="shared" si="16"/>
        <v>1.5560700000000004E-9</v>
      </c>
      <c r="P69" s="9">
        <v>6.3000000000000002E-9</v>
      </c>
      <c r="Q69" s="9">
        <f t="shared" si="19"/>
        <v>3.1400000000000003E-9</v>
      </c>
      <c r="R69" s="9">
        <f t="shared" si="24"/>
        <v>1.9902226865671636E-9</v>
      </c>
      <c r="S69" s="9">
        <f t="shared" si="17"/>
        <v>0.6862451874804758</v>
      </c>
      <c r="T69">
        <f t="shared" si="25"/>
        <v>86</v>
      </c>
    </row>
    <row r="70" spans="1:20" x14ac:dyDescent="0.25">
      <c r="A70" s="1">
        <v>43424</v>
      </c>
      <c r="B70" s="2">
        <v>0.63967592592592593</v>
      </c>
      <c r="C70" s="7">
        <f t="shared" si="20"/>
        <v>7.8703703703708605E-4</v>
      </c>
      <c r="D70" s="8">
        <f t="shared" si="18"/>
        <v>68.000000000004235</v>
      </c>
      <c r="E70">
        <v>5.1782999999999998E-9</v>
      </c>
      <c r="F70">
        <v>1.74E-9</v>
      </c>
      <c r="G70">
        <f>ABS(GhostCurrent_FCup_Vacuum_112018_25min[[#This Row],[IFYGT03PICOdataRead]])</f>
        <v>5.1782999999999998E-9</v>
      </c>
      <c r="I70">
        <f t="shared" si="21"/>
        <v>69</v>
      </c>
      <c r="J70" s="3">
        <v>3.41E-9</v>
      </c>
      <c r="K70" s="3">
        <f t="shared" si="22"/>
        <v>7.2237025893533405E-11</v>
      </c>
      <c r="L70" s="3">
        <f t="shared" si="23"/>
        <v>9.6291955516080044E-9</v>
      </c>
      <c r="M70" s="4">
        <v>3.1771899999999999E-9</v>
      </c>
      <c r="N70" s="4">
        <v>3.1771899999999999E-9</v>
      </c>
      <c r="O70" s="9">
        <f t="shared" si="16"/>
        <v>1.5560700000000004E-9</v>
      </c>
      <c r="P70" s="9">
        <v>6.3099999999999999E-9</v>
      </c>
      <c r="Q70" s="9">
        <f t="shared" si="19"/>
        <v>3.1300000000000006E-9</v>
      </c>
      <c r="R70" s="9">
        <f t="shared" si="24"/>
        <v>1.9902226865671636E-9</v>
      </c>
      <c r="S70" s="9">
        <f t="shared" si="17"/>
        <v>0.6862451874804758</v>
      </c>
      <c r="T70">
        <f t="shared" si="25"/>
        <v>87</v>
      </c>
    </row>
    <row r="71" spans="1:20" x14ac:dyDescent="0.25">
      <c r="A71" s="1">
        <v>43424</v>
      </c>
      <c r="B71" s="2">
        <v>0.63968749999999996</v>
      </c>
      <c r="C71" s="7">
        <f t="shared" si="20"/>
        <v>7.9861111111112493E-4</v>
      </c>
      <c r="D71" s="8">
        <f t="shared" si="18"/>
        <v>69.000000000001194</v>
      </c>
      <c r="E71">
        <v>5.1782999999999998E-9</v>
      </c>
      <c r="F71">
        <v>1.9399999999999999E-9</v>
      </c>
      <c r="G71">
        <f>ABS(GhostCurrent_FCup_Vacuum_112018_25min[[#This Row],[IFYGT03PICOdataRead]])</f>
        <v>5.1782999999999998E-9</v>
      </c>
      <c r="I71">
        <f t="shared" si="21"/>
        <v>70</v>
      </c>
      <c r="J71" s="5">
        <v>3.41E-9</v>
      </c>
      <c r="K71" s="3">
        <f t="shared" si="22"/>
        <v>7.2237025893533405E-11</v>
      </c>
      <c r="L71" s="3">
        <f t="shared" si="23"/>
        <v>9.6291955516080044E-9</v>
      </c>
      <c r="M71" s="6">
        <v>3.18678E-9</v>
      </c>
      <c r="N71" s="6">
        <v>3.18678E-9</v>
      </c>
      <c r="O71" s="9">
        <f t="shared" si="16"/>
        <v>1.5464800000000002E-9</v>
      </c>
      <c r="P71" s="9">
        <v>6.3099999999999999E-9</v>
      </c>
      <c r="Q71" s="9">
        <f t="shared" si="19"/>
        <v>3.1300000000000006E-9</v>
      </c>
      <c r="R71" s="9">
        <f t="shared" si="24"/>
        <v>1.9806326865671634E-9</v>
      </c>
      <c r="S71" s="9">
        <f t="shared" si="17"/>
        <v>0.68293847643132721</v>
      </c>
      <c r="T71">
        <f t="shared" si="25"/>
        <v>88</v>
      </c>
    </row>
    <row r="72" spans="1:20" x14ac:dyDescent="0.25">
      <c r="A72" s="1">
        <v>43424</v>
      </c>
      <c r="B72" s="2">
        <v>0.63969907407407411</v>
      </c>
      <c r="C72" s="7">
        <f t="shared" si="20"/>
        <v>8.1018518518527483E-4</v>
      </c>
      <c r="D72" s="8">
        <f t="shared" si="18"/>
        <v>70.000000000007745</v>
      </c>
      <c r="E72">
        <v>5.1782999999999998E-9</v>
      </c>
      <c r="F72">
        <v>2.1499999999999998E-9</v>
      </c>
      <c r="G72">
        <f>ABS(GhostCurrent_FCup_Vacuum_112018_25min[[#This Row],[IFYGT03PICOdataRead]])</f>
        <v>5.1782999999999998E-9</v>
      </c>
      <c r="I72">
        <f t="shared" si="21"/>
        <v>71</v>
      </c>
      <c r="J72" s="3">
        <v>3.3700000000000001E-9</v>
      </c>
      <c r="K72" s="3">
        <f t="shared" si="22"/>
        <v>7.1702027438473691E-11</v>
      </c>
      <c r="L72" s="3">
        <f t="shared" si="23"/>
        <v>9.5578802575485436E-9</v>
      </c>
      <c r="M72" s="4">
        <v>3.18678E-9</v>
      </c>
      <c r="N72" s="4">
        <v>3.18678E-9</v>
      </c>
      <c r="O72" s="9">
        <f t="shared" si="16"/>
        <v>1.5464800000000002E-9</v>
      </c>
      <c r="P72" s="9">
        <v>6.3099999999999999E-9</v>
      </c>
      <c r="Q72" s="9">
        <f t="shared" si="19"/>
        <v>3.1300000000000006E-9</v>
      </c>
      <c r="R72" s="9">
        <f t="shared" si="24"/>
        <v>1.9806326865671634E-9</v>
      </c>
      <c r="S72" s="9">
        <f t="shared" si="17"/>
        <v>0.68293847643132721</v>
      </c>
      <c r="T72">
        <f t="shared" si="25"/>
        <v>89</v>
      </c>
    </row>
    <row r="73" spans="1:20" x14ac:dyDescent="0.25">
      <c r="A73" s="1">
        <v>43424</v>
      </c>
      <c r="B73" s="2">
        <v>0.63971064814814815</v>
      </c>
      <c r="C73" s="7">
        <f t="shared" si="20"/>
        <v>8.217592592593137E-4</v>
      </c>
      <c r="D73" s="8">
        <f t="shared" si="18"/>
        <v>71.000000000004704</v>
      </c>
      <c r="E73">
        <v>-9.31959E-5</v>
      </c>
      <c r="F73">
        <v>2.33E-9</v>
      </c>
      <c r="G73">
        <f>ABS(GhostCurrent_FCup_Vacuum_112018_25min[[#This Row],[IFYGT03PICOdataRead]])</f>
        <v>9.31959E-5</v>
      </c>
      <c r="I73">
        <f t="shared" si="21"/>
        <v>72</v>
      </c>
      <c r="J73" s="5">
        <v>3.36E-9</v>
      </c>
      <c r="K73" s="3">
        <f t="shared" si="22"/>
        <v>7.1567911388662037E-11</v>
      </c>
      <c r="L73" s="3">
        <f t="shared" si="23"/>
        <v>9.5400025881086506E-9</v>
      </c>
      <c r="M73" s="6">
        <v>3.2011199999999998E-9</v>
      </c>
      <c r="N73" s="6">
        <v>3.2011199999999998E-9</v>
      </c>
      <c r="O73" s="9">
        <f t="shared" si="16"/>
        <v>1.5321400000000005E-9</v>
      </c>
      <c r="P73" s="9">
        <v>6.3000000000000002E-9</v>
      </c>
      <c r="Q73" s="9">
        <f t="shared" si="19"/>
        <v>3.1400000000000003E-9</v>
      </c>
      <c r="R73" s="9">
        <f t="shared" si="24"/>
        <v>1.9662926865671637E-9</v>
      </c>
      <c r="S73" s="9">
        <f t="shared" si="17"/>
        <v>0.67799392622853372</v>
      </c>
      <c r="T73">
        <f t="shared" si="25"/>
        <v>90</v>
      </c>
    </row>
    <row r="74" spans="1:20" x14ac:dyDescent="0.25">
      <c r="A74" s="1">
        <v>43424</v>
      </c>
      <c r="B74" s="2">
        <v>0.63972222222222219</v>
      </c>
      <c r="C74" s="7">
        <f t="shared" si="20"/>
        <v>8.3333333333335258E-4</v>
      </c>
      <c r="D74" s="8">
        <f t="shared" si="18"/>
        <v>72.000000000001663</v>
      </c>
      <c r="E74">
        <v>-9.31959E-5</v>
      </c>
      <c r="F74">
        <v>2.5300000000000002E-9</v>
      </c>
      <c r="G74">
        <f>ABS(GhostCurrent_FCup_Vacuum_112018_25min[[#This Row],[IFYGT03PICOdataRead]])</f>
        <v>9.31959E-5</v>
      </c>
      <c r="I74">
        <f t="shared" si="21"/>
        <v>73</v>
      </c>
      <c r="J74" s="3">
        <v>3.3499999999999998E-9</v>
      </c>
      <c r="K74" s="3">
        <f t="shared" si="22"/>
        <v>7.1433647569929275E-11</v>
      </c>
      <c r="L74" s="3">
        <f t="shared" si="23"/>
        <v>9.5221052210715737E-9</v>
      </c>
      <c r="M74" s="4">
        <v>3.1997099999999999E-9</v>
      </c>
      <c r="N74" s="4">
        <v>3.1997099999999999E-9</v>
      </c>
      <c r="O74" s="9">
        <f t="shared" si="16"/>
        <v>1.5335500000000004E-9</v>
      </c>
      <c r="P74" s="9">
        <v>6.3199999999999997E-9</v>
      </c>
      <c r="Q74" s="9">
        <f t="shared" si="19"/>
        <v>3.1200000000000008E-9</v>
      </c>
      <c r="R74" s="9">
        <f t="shared" si="24"/>
        <v>1.9677026865671636E-9</v>
      </c>
      <c r="S74" s="9">
        <f t="shared" si="17"/>
        <v>0.67848010585098417</v>
      </c>
      <c r="T74">
        <f t="shared" si="25"/>
        <v>91</v>
      </c>
    </row>
    <row r="75" spans="1:20" x14ac:dyDescent="0.25">
      <c r="A75" s="1">
        <v>43424</v>
      </c>
      <c r="B75" s="2">
        <v>0.63973379629629634</v>
      </c>
      <c r="C75" s="7">
        <f t="shared" si="20"/>
        <v>8.4490740740750248E-4</v>
      </c>
      <c r="D75" s="8">
        <f t="shared" si="18"/>
        <v>73.000000000008214</v>
      </c>
      <c r="E75">
        <v>-9.8570899999999995E-5</v>
      </c>
      <c r="F75">
        <v>2.7099999999999999E-9</v>
      </c>
      <c r="G75">
        <f>ABS(GhostCurrent_FCup_Vacuum_112018_25min[[#This Row],[IFYGT03PICOdataRead]])</f>
        <v>9.8570899999999995E-5</v>
      </c>
      <c r="I75">
        <f t="shared" si="21"/>
        <v>74</v>
      </c>
      <c r="J75" s="5">
        <v>3.3200000000000001E-9</v>
      </c>
      <c r="K75" s="3">
        <f t="shared" si="22"/>
        <v>7.1029963432252364E-11</v>
      </c>
      <c r="L75" s="3">
        <f t="shared" si="23"/>
        <v>9.4682941255192401E-9</v>
      </c>
      <c r="M75" s="6">
        <v>3.2057299999999998E-9</v>
      </c>
      <c r="N75" s="6">
        <v>3.2057299999999998E-9</v>
      </c>
      <c r="O75" s="9">
        <f t="shared" si="16"/>
        <v>1.5275300000000004E-9</v>
      </c>
      <c r="P75" s="9">
        <v>6.3499999999999998E-9</v>
      </c>
      <c r="Q75" s="9">
        <f t="shared" si="19"/>
        <v>3.0900000000000007E-9</v>
      </c>
      <c r="R75" s="9">
        <f t="shared" si="24"/>
        <v>1.9616826865671636E-9</v>
      </c>
      <c r="S75" s="9">
        <f t="shared" si="17"/>
        <v>0.67640436022889094</v>
      </c>
      <c r="T75">
        <f t="shared" si="25"/>
        <v>92</v>
      </c>
    </row>
    <row r="76" spans="1:20" x14ac:dyDescent="0.25">
      <c r="A76" s="1">
        <v>43424</v>
      </c>
      <c r="B76" s="2">
        <v>0.63974537037037038</v>
      </c>
      <c r="C76" s="7">
        <f t="shared" si="20"/>
        <v>8.5648148148154135E-4</v>
      </c>
      <c r="D76" s="8">
        <f t="shared" si="18"/>
        <v>74.000000000005173</v>
      </c>
      <c r="E76">
        <v>-9.8570899999999995E-5</v>
      </c>
      <c r="F76">
        <v>2.88E-9</v>
      </c>
      <c r="G76">
        <f>ABS(GhostCurrent_FCup_Vacuum_112018_25min[[#This Row],[IFYGT03PICOdataRead]])</f>
        <v>9.8570899999999995E-5</v>
      </c>
      <c r="I76">
        <f t="shared" si="21"/>
        <v>75</v>
      </c>
      <c r="J76" s="3">
        <v>3.3099999999999999E-9</v>
      </c>
      <c r="K76" s="3">
        <f t="shared" si="22"/>
        <v>7.0895102448244701E-11</v>
      </c>
      <c r="L76" s="3">
        <f t="shared" si="23"/>
        <v>9.4503171563510196E-9</v>
      </c>
      <c r="M76" s="4">
        <v>3.2730100000000001E-9</v>
      </c>
      <c r="N76" s="4">
        <v>3.2730100000000001E-9</v>
      </c>
      <c r="O76" s="9">
        <f t="shared" si="16"/>
        <v>1.4602500000000002E-9</v>
      </c>
      <c r="P76" s="9">
        <v>6.3600000000000004E-9</v>
      </c>
      <c r="Q76" s="9">
        <f t="shared" si="19"/>
        <v>3.0800000000000001E-9</v>
      </c>
      <c r="R76" s="9">
        <f t="shared" si="24"/>
        <v>1.8944026865671634E-9</v>
      </c>
      <c r="S76" s="9">
        <f t="shared" si="17"/>
        <v>0.65320566164842009</v>
      </c>
      <c r="T76">
        <f t="shared" si="25"/>
        <v>93</v>
      </c>
    </row>
    <row r="77" spans="1:20" x14ac:dyDescent="0.25">
      <c r="A77" s="1">
        <v>43424</v>
      </c>
      <c r="B77" s="2">
        <v>0.63975694444444442</v>
      </c>
      <c r="C77" s="7">
        <f t="shared" si="20"/>
        <v>8.6805555555558023E-4</v>
      </c>
      <c r="D77" s="8">
        <f t="shared" si="18"/>
        <v>75.000000000002132</v>
      </c>
      <c r="E77">
        <v>-9.4117399999999994E-5</v>
      </c>
      <c r="F77">
        <v>3.0399999999999998E-9</v>
      </c>
      <c r="G77">
        <f>ABS(GhostCurrent_FCup_Vacuum_112018_25min[[#This Row],[IFYGT03PICOdataRead]])</f>
        <v>9.4117399999999994E-5</v>
      </c>
      <c r="I77">
        <f t="shared" si="21"/>
        <v>76</v>
      </c>
      <c r="J77" s="5">
        <v>3.3099999999999999E-9</v>
      </c>
      <c r="K77" s="3">
        <f t="shared" si="22"/>
        <v>7.0895102448244701E-11</v>
      </c>
      <c r="L77" s="3">
        <f t="shared" si="23"/>
        <v>9.4503171563510196E-9</v>
      </c>
      <c r="M77" s="6">
        <v>3.7796900000000002E-9</v>
      </c>
      <c r="N77" s="6">
        <v>3.7796900000000002E-9</v>
      </c>
      <c r="O77" s="9"/>
      <c r="P77" s="9">
        <v>6.3600000000000004E-9</v>
      </c>
      <c r="Q77" s="9">
        <f t="shared" si="19"/>
        <v>3.0800000000000001E-9</v>
      </c>
      <c r="R77" s="9"/>
      <c r="S77" s="9"/>
      <c r="T77">
        <f t="shared" si="25"/>
        <v>94</v>
      </c>
    </row>
    <row r="78" spans="1:20" x14ac:dyDescent="0.25">
      <c r="A78" s="1">
        <v>43424</v>
      </c>
      <c r="B78" s="2">
        <v>0.63976851851851857</v>
      </c>
      <c r="C78" s="7">
        <f t="shared" si="20"/>
        <v>8.7962962962973013E-4</v>
      </c>
      <c r="D78" s="8">
        <f t="shared" si="18"/>
        <v>76.000000000008683</v>
      </c>
      <c r="E78">
        <v>-9.4117399999999994E-5</v>
      </c>
      <c r="F78">
        <v>3.1800000000000002E-9</v>
      </c>
      <c r="G78">
        <f>ABS(GhostCurrent_FCup_Vacuum_112018_25min[[#This Row],[IFYGT03PICOdataRead]])</f>
        <v>9.4117399999999994E-5</v>
      </c>
      <c r="I78">
        <f t="shared" si="21"/>
        <v>77</v>
      </c>
      <c r="J78" s="3">
        <v>3.2700000000000001E-9</v>
      </c>
      <c r="K78" s="3">
        <f t="shared" si="22"/>
        <v>7.0354143869009251E-11</v>
      </c>
      <c r="L78" s="3">
        <f t="shared" si="23"/>
        <v>9.3782073777389332E-9</v>
      </c>
      <c r="M78" s="4">
        <v>3.66497E-9</v>
      </c>
      <c r="N78" s="4">
        <v>3.66497E-9</v>
      </c>
      <c r="O78" s="9"/>
      <c r="P78" s="9">
        <v>6.3899999999999996E-9</v>
      </c>
      <c r="Q78" s="9">
        <f t="shared" si="19"/>
        <v>3.0500000000000008E-9</v>
      </c>
      <c r="R78" s="9"/>
      <c r="S78" s="9"/>
      <c r="T78">
        <f t="shared" si="25"/>
        <v>95</v>
      </c>
    </row>
    <row r="79" spans="1:20" x14ac:dyDescent="0.25">
      <c r="A79" s="1">
        <v>43424</v>
      </c>
      <c r="B79" s="2">
        <v>0.63978009259259261</v>
      </c>
      <c r="C79" s="7">
        <f t="shared" si="20"/>
        <v>8.91203703703769E-4</v>
      </c>
      <c r="D79" s="8">
        <f t="shared" si="18"/>
        <v>77.000000000005642</v>
      </c>
      <c r="E79">
        <v>-9.0025399999999994E-5</v>
      </c>
      <c r="F79">
        <v>3.3099999999999999E-9</v>
      </c>
      <c r="G79">
        <f>ABS(GhostCurrent_FCup_Vacuum_112018_25min[[#This Row],[IFYGT03PICOdataRead]])</f>
        <v>9.0025399999999994E-5</v>
      </c>
      <c r="I79">
        <f t="shared" si="21"/>
        <v>78</v>
      </c>
      <c r="J79" s="5">
        <v>3.2700000000000001E-9</v>
      </c>
      <c r="K79" s="3">
        <f t="shared" si="22"/>
        <v>7.0354143869009251E-11</v>
      </c>
      <c r="L79" s="3">
        <f t="shared" si="23"/>
        <v>9.3782073777389332E-9</v>
      </c>
      <c r="M79" s="6">
        <v>3.29403E-9</v>
      </c>
      <c r="N79" s="6">
        <v>3.29403E-9</v>
      </c>
      <c r="O79" s="9">
        <f>MAX($N$2:$N$570)-N79</f>
        <v>1.4392300000000002E-9</v>
      </c>
      <c r="P79" s="9">
        <v>6.3899999999999996E-9</v>
      </c>
      <c r="Q79" s="9">
        <f t="shared" si="19"/>
        <v>3.0500000000000008E-9</v>
      </c>
      <c r="R79" s="9">
        <f t="shared" si="24"/>
        <v>1.8733826865671634E-9</v>
      </c>
      <c r="S79" s="9">
        <f>R79/MAX($R$2:$R$572)</f>
        <v>0.64595779238323725</v>
      </c>
      <c r="T79">
        <f t="shared" si="25"/>
        <v>96</v>
      </c>
    </row>
    <row r="80" spans="1:20" x14ac:dyDescent="0.25">
      <c r="A80" s="1">
        <v>43424</v>
      </c>
      <c r="B80" s="2">
        <v>0.63979166666666665</v>
      </c>
      <c r="C80" s="7">
        <f t="shared" si="20"/>
        <v>9.0277777777780788E-4</v>
      </c>
      <c r="D80" s="8">
        <f t="shared" si="18"/>
        <v>78.000000000002601</v>
      </c>
      <c r="E80">
        <v>-9.0025399999999994E-5</v>
      </c>
      <c r="F80">
        <v>3.4299999999999999E-9</v>
      </c>
      <c r="G80">
        <f>ABS(GhostCurrent_FCup_Vacuum_112018_25min[[#This Row],[IFYGT03PICOdataRead]])</f>
        <v>9.0025399999999994E-5</v>
      </c>
      <c r="I80">
        <f t="shared" si="21"/>
        <v>79</v>
      </c>
      <c r="J80" s="3">
        <v>3.2099999999999999E-9</v>
      </c>
      <c r="K80" s="3">
        <f t="shared" si="22"/>
        <v>6.9538091762576931E-11</v>
      </c>
      <c r="L80" s="3">
        <f t="shared" si="23"/>
        <v>9.2694276319515063E-9</v>
      </c>
      <c r="M80" s="4">
        <v>3.2179100000000001E-9</v>
      </c>
      <c r="N80" s="4">
        <v>3.2179100000000001E-9</v>
      </c>
      <c r="O80" s="9">
        <f>MAX($N$2:$N$570)-N80</f>
        <v>1.5153500000000001E-9</v>
      </c>
      <c r="P80" s="9">
        <v>6.4199999999999998E-9</v>
      </c>
      <c r="Q80" s="9">
        <f t="shared" si="19"/>
        <v>3.0200000000000007E-9</v>
      </c>
      <c r="R80" s="9">
        <f t="shared" si="24"/>
        <v>1.9495026865671634E-9</v>
      </c>
      <c r="S80" s="9">
        <f>R80/MAX($R$2:$R$572)</f>
        <v>0.67220459583070213</v>
      </c>
      <c r="T80">
        <f t="shared" si="25"/>
        <v>97</v>
      </c>
    </row>
    <row r="81" spans="1:20" x14ac:dyDescent="0.25">
      <c r="A81" s="1">
        <v>43424</v>
      </c>
      <c r="B81" s="2">
        <v>0.63980324074074069</v>
      </c>
      <c r="C81" s="7">
        <f t="shared" si="20"/>
        <v>9.1435185185184675E-4</v>
      </c>
      <c r="D81" s="8">
        <f t="shared" si="18"/>
        <v>78.999999999999559</v>
      </c>
      <c r="E81">
        <v>-9.0188300000000005E-5</v>
      </c>
      <c r="F81">
        <v>3.5600000000000001E-9</v>
      </c>
      <c r="G81">
        <f>ABS(GhostCurrent_FCup_Vacuum_112018_25min[[#This Row],[IFYGT03PICOdataRead]])</f>
        <v>9.0188300000000005E-5</v>
      </c>
      <c r="I81">
        <f t="shared" si="21"/>
        <v>80</v>
      </c>
      <c r="J81" s="5">
        <v>3.22E-9</v>
      </c>
      <c r="K81" s="3">
        <f t="shared" si="22"/>
        <v>6.9674489848205996E-11</v>
      </c>
      <c r="L81" s="3">
        <f t="shared" si="23"/>
        <v>9.2876094967658609E-9</v>
      </c>
      <c r="M81" s="6">
        <v>3.2809499999999999E-9</v>
      </c>
      <c r="N81" s="6">
        <v>3.2809499999999999E-9</v>
      </c>
      <c r="O81" s="9">
        <f>MAX($N$2:$N$570)-N81</f>
        <v>1.4523100000000003E-9</v>
      </c>
      <c r="P81" s="9">
        <v>6.4499999999999999E-9</v>
      </c>
      <c r="Q81" s="9">
        <f t="shared" si="19"/>
        <v>2.9900000000000006E-9</v>
      </c>
      <c r="R81" s="9">
        <f t="shared" si="24"/>
        <v>1.8864626865671636E-9</v>
      </c>
      <c r="S81" s="9">
        <f>R81/MAX($R$2:$R$572)</f>
        <v>0.65046788420001134</v>
      </c>
      <c r="T81">
        <f t="shared" si="25"/>
        <v>98</v>
      </c>
    </row>
    <row r="82" spans="1:20" x14ac:dyDescent="0.25">
      <c r="A82" s="1">
        <v>43424</v>
      </c>
      <c r="B82" s="2">
        <v>0.63981481481481484</v>
      </c>
      <c r="C82" s="7">
        <f t="shared" si="20"/>
        <v>9.2592592592599665E-4</v>
      </c>
      <c r="D82" s="8">
        <f t="shared" si="18"/>
        <v>80.000000000006111</v>
      </c>
      <c r="E82">
        <v>-9.0188300000000005E-5</v>
      </c>
      <c r="F82">
        <v>3.6800000000000001E-9</v>
      </c>
      <c r="G82">
        <f>ABS(GhostCurrent_FCup_Vacuum_112018_25min[[#This Row],[IFYGT03PICOdataRead]])</f>
        <v>9.0188300000000005E-5</v>
      </c>
      <c r="I82">
        <f t="shared" si="21"/>
        <v>81</v>
      </c>
      <c r="J82" s="3">
        <v>3.1800000000000002E-9</v>
      </c>
      <c r="K82" s="3">
        <f t="shared" si="22"/>
        <v>6.9127950945643982E-11</v>
      </c>
      <c r="L82" s="3">
        <f t="shared" si="23"/>
        <v>9.2147558610543433E-9</v>
      </c>
      <c r="M82" s="4">
        <v>3.2615099999999998E-9</v>
      </c>
      <c r="N82" s="4">
        <v>3.2615099999999998E-9</v>
      </c>
      <c r="O82" s="9">
        <f>MAX($N$2:$N$570)-N82</f>
        <v>1.4717500000000004E-9</v>
      </c>
      <c r="P82" s="9">
        <v>6.4400000000000001E-9</v>
      </c>
      <c r="Q82" s="9">
        <f t="shared" si="19"/>
        <v>3.0000000000000004E-9</v>
      </c>
      <c r="R82" s="9">
        <f t="shared" si="24"/>
        <v>1.9059026865671636E-9</v>
      </c>
      <c r="S82" s="9">
        <f>R82/MAX($R$2:$R$572)</f>
        <v>0.6571709564414554</v>
      </c>
      <c r="T82">
        <f t="shared" si="25"/>
        <v>99</v>
      </c>
    </row>
    <row r="83" spans="1:20" x14ac:dyDescent="0.25">
      <c r="A83" s="1">
        <v>43424</v>
      </c>
      <c r="B83" s="2">
        <v>0.63982638888888888</v>
      </c>
      <c r="C83" s="7">
        <f t="shared" si="20"/>
        <v>9.3750000000003553E-4</v>
      </c>
      <c r="D83" s="8">
        <f t="shared" si="18"/>
        <v>81.00000000000307</v>
      </c>
      <c r="E83">
        <v>-8.9146400000000004E-5</v>
      </c>
      <c r="F83">
        <v>3.7799999999999998E-9</v>
      </c>
      <c r="G83">
        <f>ABS(GhostCurrent_FCup_Vacuum_112018_25min[[#This Row],[IFYGT03PICOdataRead]])</f>
        <v>8.9146400000000004E-5</v>
      </c>
      <c r="I83">
        <f t="shared" si="21"/>
        <v>82</v>
      </c>
      <c r="J83" s="5">
        <v>3.1800000000000002E-9</v>
      </c>
      <c r="K83" s="3">
        <f t="shared" si="22"/>
        <v>6.9127950945643982E-11</v>
      </c>
      <c r="L83" s="3">
        <f t="shared" si="23"/>
        <v>9.2147558610543433E-9</v>
      </c>
      <c r="M83" s="6">
        <v>3.4036899999999999E-9</v>
      </c>
      <c r="N83" s="6">
        <v>3.4036899999999999E-9</v>
      </c>
      <c r="O83" s="9">
        <f>MAX($N$2:$N$570)-N83</f>
        <v>1.3295700000000004E-9</v>
      </c>
      <c r="P83" s="9">
        <v>6.48E-9</v>
      </c>
      <c r="Q83" s="9">
        <f t="shared" si="19"/>
        <v>2.9600000000000005E-9</v>
      </c>
      <c r="R83" s="9">
        <f t="shared" si="24"/>
        <v>1.7637226865671636E-9</v>
      </c>
      <c r="S83" s="9">
        <f>R83/MAX($R$2:$R$572)</f>
        <v>0.6081461204698243</v>
      </c>
      <c r="T83">
        <f t="shared" si="25"/>
        <v>100</v>
      </c>
    </row>
    <row r="84" spans="1:20" x14ac:dyDescent="0.25">
      <c r="A84" s="1">
        <v>43424</v>
      </c>
      <c r="B84" s="2">
        <v>0.63983796296296291</v>
      </c>
      <c r="C84" s="7">
        <f t="shared" si="20"/>
        <v>9.490740740740744E-4</v>
      </c>
      <c r="D84" s="8">
        <f t="shared" si="18"/>
        <v>82.000000000000028</v>
      </c>
      <c r="E84">
        <v>-8.9146400000000004E-5</v>
      </c>
      <c r="F84">
        <v>3.8799999999999998E-9</v>
      </c>
      <c r="G84">
        <f>ABS(GhostCurrent_FCup_Vacuum_112018_25min[[#This Row],[IFYGT03PICOdataRead]])</f>
        <v>8.9146400000000004E-5</v>
      </c>
      <c r="I84">
        <f t="shared" si="21"/>
        <v>83</v>
      </c>
      <c r="J84" s="3">
        <v>3.1800000000000002E-9</v>
      </c>
      <c r="K84" s="3">
        <f t="shared" si="22"/>
        <v>6.9127950945643982E-11</v>
      </c>
      <c r="L84" s="3">
        <f t="shared" si="23"/>
        <v>9.2147558610543433E-9</v>
      </c>
      <c r="M84" s="4">
        <v>5.1488399999999998E-9</v>
      </c>
      <c r="N84" s="4"/>
      <c r="O84" s="9"/>
      <c r="P84" s="9">
        <v>6.5000000000000003E-9</v>
      </c>
      <c r="Q84" s="9">
        <f t="shared" si="19"/>
        <v>2.9400000000000002E-9</v>
      </c>
      <c r="R84" s="9"/>
      <c r="S84" s="9"/>
      <c r="T84">
        <f t="shared" si="25"/>
        <v>101</v>
      </c>
    </row>
    <row r="85" spans="1:20" x14ac:dyDescent="0.25">
      <c r="A85" s="1">
        <v>43424</v>
      </c>
      <c r="B85" s="2">
        <v>0.63984953703703706</v>
      </c>
      <c r="C85" s="7">
        <f t="shared" si="20"/>
        <v>9.606481481482243E-4</v>
      </c>
      <c r="D85" s="8">
        <f t="shared" si="18"/>
        <v>83.00000000000658</v>
      </c>
      <c r="E85">
        <v>-9.3143800000000001E-5</v>
      </c>
      <c r="F85">
        <v>3.9799999999999999E-9</v>
      </c>
      <c r="G85">
        <f>ABS(GhostCurrent_FCup_Vacuum_112018_25min[[#This Row],[IFYGT03PICOdataRead]])</f>
        <v>9.3143800000000001E-5</v>
      </c>
      <c r="I85">
        <f t="shared" si="21"/>
        <v>84</v>
      </c>
      <c r="J85" s="5">
        <v>3.1800000000000002E-9</v>
      </c>
      <c r="K85" s="3">
        <f t="shared" si="22"/>
        <v>6.9127950945643982E-11</v>
      </c>
      <c r="L85" s="3">
        <f t="shared" si="23"/>
        <v>9.2147558610543433E-9</v>
      </c>
      <c r="M85" s="6">
        <v>5.1807499999999999E-9</v>
      </c>
      <c r="N85" s="6"/>
      <c r="O85" s="9"/>
      <c r="P85" s="9">
        <v>6.5000000000000003E-9</v>
      </c>
      <c r="Q85" s="9">
        <f t="shared" si="19"/>
        <v>2.9400000000000002E-9</v>
      </c>
      <c r="R85" s="9"/>
      <c r="S85" s="9"/>
      <c r="T85">
        <f t="shared" si="25"/>
        <v>102</v>
      </c>
    </row>
    <row r="86" spans="1:20" x14ac:dyDescent="0.25">
      <c r="A86" s="1">
        <v>43424</v>
      </c>
      <c r="B86" s="2">
        <v>0.6398611111111111</v>
      </c>
      <c r="C86" s="7">
        <f t="shared" si="20"/>
        <v>9.7222222222226318E-4</v>
      </c>
      <c r="D86" s="8">
        <f t="shared" si="18"/>
        <v>84.000000000003539</v>
      </c>
      <c r="E86">
        <v>-9.3143800000000001E-5</v>
      </c>
      <c r="F86">
        <v>4.0700000000000002E-9</v>
      </c>
      <c r="G86">
        <f>ABS(GhostCurrent_FCup_Vacuum_112018_25min[[#This Row],[IFYGT03PICOdataRead]])</f>
        <v>9.3143800000000001E-5</v>
      </c>
      <c r="I86">
        <f t="shared" si="21"/>
        <v>85</v>
      </c>
      <c r="J86" s="3">
        <v>3.1800000000000002E-9</v>
      </c>
      <c r="K86" s="3">
        <f t="shared" si="22"/>
        <v>6.9127950945643982E-11</v>
      </c>
      <c r="L86" s="3">
        <f t="shared" si="23"/>
        <v>9.2147558610543433E-9</v>
      </c>
      <c r="M86" s="4">
        <v>5.1807499999999999E-9</v>
      </c>
      <c r="N86" s="4"/>
      <c r="O86" s="9"/>
      <c r="P86" s="9">
        <v>6.5499999999999999E-9</v>
      </c>
      <c r="Q86" s="9">
        <f t="shared" si="19"/>
        <v>2.8900000000000006E-9</v>
      </c>
      <c r="R86" s="9"/>
      <c r="S86" s="9"/>
      <c r="T86">
        <f t="shared" si="25"/>
        <v>103</v>
      </c>
    </row>
    <row r="87" spans="1:20" x14ac:dyDescent="0.25">
      <c r="A87" s="1">
        <v>43424</v>
      </c>
      <c r="B87" s="2">
        <v>0.63987268518518514</v>
      </c>
      <c r="C87" s="7">
        <f t="shared" si="20"/>
        <v>9.8379629629630205E-4</v>
      </c>
      <c r="D87" s="8">
        <f t="shared" si="18"/>
        <v>85.000000000000497</v>
      </c>
      <c r="E87">
        <v>-9.2744200000000006E-5</v>
      </c>
      <c r="F87">
        <v>4.1400000000000002E-9</v>
      </c>
      <c r="G87">
        <f>ABS(GhostCurrent_FCup_Vacuum_112018_25min[[#This Row],[IFYGT03PICOdataRead]])</f>
        <v>9.2744200000000006E-5</v>
      </c>
      <c r="I87">
        <f t="shared" si="21"/>
        <v>86</v>
      </c>
      <c r="J87" s="5">
        <v>3.1800000000000002E-9</v>
      </c>
      <c r="K87" s="3">
        <f t="shared" si="22"/>
        <v>6.9127950945643982E-11</v>
      </c>
      <c r="L87" s="3">
        <f t="shared" si="23"/>
        <v>9.2147558610543433E-9</v>
      </c>
      <c r="M87" s="6">
        <v>5.1367800000000001E-9</v>
      </c>
      <c r="N87" s="6"/>
      <c r="O87" s="9"/>
      <c r="P87" s="9">
        <v>6.5599999999999997E-9</v>
      </c>
      <c r="Q87" s="9">
        <f t="shared" si="19"/>
        <v>2.8800000000000008E-9</v>
      </c>
      <c r="R87" s="9"/>
      <c r="S87" s="9"/>
      <c r="T87">
        <f t="shared" si="25"/>
        <v>104</v>
      </c>
    </row>
    <row r="88" spans="1:20" x14ac:dyDescent="0.25">
      <c r="A88" s="1">
        <v>43424</v>
      </c>
      <c r="B88" s="2">
        <v>0.63988425925925929</v>
      </c>
      <c r="C88" s="7">
        <f t="shared" si="20"/>
        <v>9.9537037037045195E-4</v>
      </c>
      <c r="D88" s="8">
        <f t="shared" si="18"/>
        <v>86.000000000007049</v>
      </c>
      <c r="E88">
        <v>-9.2744200000000006E-5</v>
      </c>
      <c r="F88">
        <v>4.2199999999999999E-9</v>
      </c>
      <c r="G88">
        <f>ABS(GhostCurrent_FCup_Vacuum_112018_25min[[#This Row],[IFYGT03PICOdataRead]])</f>
        <v>9.2744200000000006E-5</v>
      </c>
      <c r="I88">
        <f t="shared" si="21"/>
        <v>87</v>
      </c>
      <c r="J88" s="3">
        <v>3.1500000000000001E-9</v>
      </c>
      <c r="K88" s="3">
        <f t="shared" si="22"/>
        <v>6.8716375978353444E-11</v>
      </c>
      <c r="L88" s="3">
        <f t="shared" si="23"/>
        <v>9.1598929179145148E-9</v>
      </c>
      <c r="M88" s="4">
        <v>5.09318E-9</v>
      </c>
      <c r="N88" s="4"/>
      <c r="O88" s="9"/>
      <c r="P88" s="9">
        <v>6.6000000000000004E-9</v>
      </c>
      <c r="Q88" s="9">
        <f t="shared" si="19"/>
        <v>2.8400000000000001E-9</v>
      </c>
      <c r="R88" s="9"/>
      <c r="S88" s="9"/>
      <c r="T88">
        <f t="shared" si="25"/>
        <v>105</v>
      </c>
    </row>
    <row r="89" spans="1:20" x14ac:dyDescent="0.25">
      <c r="A89" s="1">
        <v>43424</v>
      </c>
      <c r="B89" s="2">
        <v>0.63989583333333333</v>
      </c>
      <c r="C89" s="7">
        <f t="shared" si="20"/>
        <v>1.0069444444444908E-3</v>
      </c>
      <c r="D89" s="8">
        <f t="shared" si="18"/>
        <v>87.000000000004007</v>
      </c>
      <c r="E89">
        <v>-9.5101799999999998E-5</v>
      </c>
      <c r="F89">
        <v>4.2899999999999999E-9</v>
      </c>
      <c r="G89">
        <f>ABS(GhostCurrent_FCup_Vacuum_112018_25min[[#This Row],[IFYGT03PICOdataRead]])</f>
        <v>9.5101799999999998E-5</v>
      </c>
      <c r="I89">
        <f t="shared" si="21"/>
        <v>88</v>
      </c>
      <c r="J89" s="5">
        <v>3.1500000000000001E-9</v>
      </c>
      <c r="K89" s="3">
        <f t="shared" si="22"/>
        <v>6.8716375978353444E-11</v>
      </c>
      <c r="L89" s="3">
        <f t="shared" si="23"/>
        <v>9.1598929179145148E-9</v>
      </c>
      <c r="M89" s="6">
        <v>5.6105899999999998E-9</v>
      </c>
      <c r="N89" s="6"/>
      <c r="O89" s="9"/>
      <c r="P89" s="9">
        <v>6.6299999999999996E-9</v>
      </c>
      <c r="Q89" s="9">
        <f t="shared" si="19"/>
        <v>2.8100000000000008E-9</v>
      </c>
      <c r="R89" s="9"/>
      <c r="S89" s="9"/>
      <c r="T89">
        <f t="shared" si="25"/>
        <v>106</v>
      </c>
    </row>
    <row r="90" spans="1:20" x14ac:dyDescent="0.25">
      <c r="A90" s="1">
        <v>43424</v>
      </c>
      <c r="B90" s="2">
        <v>0.63990740740740737</v>
      </c>
      <c r="C90" s="7">
        <f t="shared" si="20"/>
        <v>1.0185185185185297E-3</v>
      </c>
      <c r="D90" s="8">
        <f t="shared" si="18"/>
        <v>88.000000000000966</v>
      </c>
      <c r="E90">
        <v>-9.5101799999999998E-5</v>
      </c>
      <c r="F90">
        <v>4.3699999999999996E-9</v>
      </c>
      <c r="G90">
        <f>ABS(GhostCurrent_FCup_Vacuum_112018_25min[[#This Row],[IFYGT03PICOdataRead]])</f>
        <v>9.5101799999999998E-5</v>
      </c>
      <c r="I90">
        <f t="shared" si="21"/>
        <v>89</v>
      </c>
      <c r="J90" s="3">
        <v>3.0699999999999999E-9</v>
      </c>
      <c r="K90" s="3">
        <f t="shared" si="22"/>
        <v>6.7611687407663581E-11</v>
      </c>
      <c r="L90" s="3">
        <f t="shared" si="23"/>
        <v>9.0126379314415567E-9</v>
      </c>
      <c r="M90" s="4">
        <v>5.2965499999999999E-9</v>
      </c>
      <c r="N90" s="4"/>
      <c r="O90" s="9"/>
      <c r="P90" s="9">
        <v>6.6800000000000001E-9</v>
      </c>
      <c r="Q90" s="9">
        <f t="shared" si="19"/>
        <v>2.7600000000000004E-9</v>
      </c>
      <c r="R90" s="9"/>
      <c r="S90" s="9"/>
      <c r="T90">
        <f t="shared" si="25"/>
        <v>107</v>
      </c>
    </row>
    <row r="91" spans="1:20" x14ac:dyDescent="0.25">
      <c r="A91" s="1">
        <v>43424</v>
      </c>
      <c r="B91" s="2">
        <v>0.63991898148148152</v>
      </c>
      <c r="C91" s="7">
        <f t="shared" si="20"/>
        <v>1.0300925925926796E-3</v>
      </c>
      <c r="D91" s="8">
        <f t="shared" si="18"/>
        <v>89.000000000007518</v>
      </c>
      <c r="E91">
        <v>-9.2312900000000002E-5</v>
      </c>
      <c r="F91">
        <v>4.4500000000000001E-9</v>
      </c>
      <c r="G91">
        <f>ABS(GhostCurrent_FCup_Vacuum_112018_25min[[#This Row],[IFYGT03PICOdataRead]])</f>
        <v>9.2312900000000002E-5</v>
      </c>
      <c r="I91">
        <f t="shared" si="21"/>
        <v>90</v>
      </c>
      <c r="J91" s="5">
        <v>3.05E-9</v>
      </c>
      <c r="K91" s="3">
        <f t="shared" si="22"/>
        <v>6.7333857747616163E-11</v>
      </c>
      <c r="L91" s="3">
        <f t="shared" si="23"/>
        <v>8.9756032377572361E-9</v>
      </c>
      <c r="M91" s="6">
        <v>5.1195699999999999E-9</v>
      </c>
      <c r="N91" s="6"/>
      <c r="O91" s="9"/>
      <c r="P91" s="9">
        <v>6.6800000000000001E-9</v>
      </c>
      <c r="Q91" s="9">
        <f t="shared" si="19"/>
        <v>2.7600000000000004E-9</v>
      </c>
      <c r="R91" s="9"/>
      <c r="S91" s="9"/>
      <c r="T91">
        <f t="shared" si="25"/>
        <v>108</v>
      </c>
    </row>
    <row r="92" spans="1:20" x14ac:dyDescent="0.25">
      <c r="A92" s="1">
        <v>43424</v>
      </c>
      <c r="B92" s="2">
        <v>0.63993055555555556</v>
      </c>
      <c r="C92" s="7">
        <f t="shared" si="20"/>
        <v>1.0416666666667185E-3</v>
      </c>
      <c r="D92" s="8">
        <f t="shared" si="18"/>
        <v>90.000000000004476</v>
      </c>
      <c r="E92">
        <v>-9.2312900000000002E-5</v>
      </c>
      <c r="F92">
        <v>4.5100000000000003E-9</v>
      </c>
      <c r="G92">
        <f>ABS(GhostCurrent_FCup_Vacuum_112018_25min[[#This Row],[IFYGT03PICOdataRead]])</f>
        <v>9.2312900000000002E-5</v>
      </c>
      <c r="I92">
        <f t="shared" si="21"/>
        <v>91</v>
      </c>
      <c r="J92" s="3">
        <v>3.0199999999999999E-9</v>
      </c>
      <c r="K92" s="3">
        <f t="shared" si="22"/>
        <v>6.6915845909235455E-11</v>
      </c>
      <c r="L92" s="3">
        <f t="shared" si="23"/>
        <v>8.9198822597010877E-9</v>
      </c>
      <c r="M92" s="4">
        <v>5.14212E-9</v>
      </c>
      <c r="N92" s="4"/>
      <c r="O92" s="9"/>
      <c r="P92" s="9">
        <v>6.7100000000000002E-9</v>
      </c>
      <c r="Q92" s="9">
        <f t="shared" si="19"/>
        <v>2.7300000000000003E-9</v>
      </c>
      <c r="R92" s="9"/>
      <c r="S92" s="9"/>
      <c r="T92">
        <f t="shared" si="25"/>
        <v>109</v>
      </c>
    </row>
    <row r="93" spans="1:20" x14ac:dyDescent="0.25">
      <c r="A93" s="1">
        <v>43424</v>
      </c>
      <c r="B93" s="2">
        <v>0.6399421296296296</v>
      </c>
      <c r="C93" s="7">
        <f t="shared" si="20"/>
        <v>1.0532407407407574E-3</v>
      </c>
      <c r="D93" s="8">
        <f t="shared" si="18"/>
        <v>91.000000000001435</v>
      </c>
      <c r="E93">
        <v>-9.5928599999999995E-5</v>
      </c>
      <c r="F93">
        <v>4.5699999999999997E-9</v>
      </c>
      <c r="G93">
        <f>ABS(GhostCurrent_FCup_Vacuum_112018_25min[[#This Row],[IFYGT03PICOdataRead]])</f>
        <v>9.5928599999999995E-5</v>
      </c>
      <c r="I93">
        <f t="shared" si="21"/>
        <v>92</v>
      </c>
      <c r="J93" s="5">
        <v>3.0199999999999999E-9</v>
      </c>
      <c r="K93" s="3">
        <f t="shared" si="22"/>
        <v>6.6915845909235455E-11</v>
      </c>
      <c r="L93" s="3">
        <f t="shared" si="23"/>
        <v>8.9198822597010877E-9</v>
      </c>
      <c r="M93" s="6">
        <v>5.1282300000000002E-9</v>
      </c>
      <c r="N93" s="6"/>
      <c r="O93" s="9"/>
      <c r="P93" s="9">
        <v>6.7400000000000003E-9</v>
      </c>
      <c r="Q93" s="9">
        <f t="shared" si="19"/>
        <v>2.7000000000000002E-9</v>
      </c>
      <c r="R93" s="9"/>
      <c r="S93" s="9"/>
      <c r="T93">
        <f t="shared" si="25"/>
        <v>110</v>
      </c>
    </row>
    <row r="94" spans="1:20" x14ac:dyDescent="0.25">
      <c r="A94" s="1">
        <v>43424</v>
      </c>
      <c r="B94" s="2">
        <v>0.63995370370370375</v>
      </c>
      <c r="C94" s="7">
        <f t="shared" si="20"/>
        <v>1.0648148148149073E-3</v>
      </c>
      <c r="D94" s="8">
        <f t="shared" si="18"/>
        <v>92.000000000007987</v>
      </c>
      <c r="E94">
        <v>-9.5928599999999995E-5</v>
      </c>
      <c r="F94">
        <v>4.6399999999999997E-9</v>
      </c>
      <c r="G94">
        <f>ABS(GhostCurrent_FCup_Vacuum_112018_25min[[#This Row],[IFYGT03PICOdataRead]])</f>
        <v>9.5928599999999995E-5</v>
      </c>
      <c r="I94">
        <f t="shared" si="21"/>
        <v>93</v>
      </c>
      <c r="J94" s="3">
        <v>3.0199999999999999E-9</v>
      </c>
      <c r="K94" s="3">
        <f t="shared" si="22"/>
        <v>6.6915845909235455E-11</v>
      </c>
      <c r="L94" s="3">
        <f t="shared" si="23"/>
        <v>8.9198822597010877E-9</v>
      </c>
      <c r="M94" s="4">
        <v>5.1411400000000003E-9</v>
      </c>
      <c r="N94" s="4"/>
      <c r="O94" s="9"/>
      <c r="P94" s="9">
        <v>6.7899999999999999E-9</v>
      </c>
      <c r="Q94" s="9">
        <f t="shared" si="19"/>
        <v>2.6500000000000006E-9</v>
      </c>
      <c r="R94" s="9"/>
      <c r="S94" s="9"/>
      <c r="T94">
        <f t="shared" si="25"/>
        <v>111</v>
      </c>
    </row>
    <row r="95" spans="1:20" x14ac:dyDescent="0.25">
      <c r="A95" s="1">
        <v>43424</v>
      </c>
      <c r="B95" s="2">
        <v>0.63996527777777779</v>
      </c>
      <c r="C95" s="7">
        <f t="shared" si="20"/>
        <v>1.0763888888889461E-3</v>
      </c>
      <c r="D95" s="8">
        <f t="shared" si="18"/>
        <v>93.000000000004945</v>
      </c>
      <c r="E95">
        <v>-9.2388799999999999E-5</v>
      </c>
      <c r="F95">
        <v>4.7099999999999997E-9</v>
      </c>
      <c r="G95">
        <f>ABS(GhostCurrent_FCup_Vacuum_112018_25min[[#This Row],[IFYGT03PICOdataRead]])</f>
        <v>9.2388799999999999E-5</v>
      </c>
      <c r="I95">
        <f t="shared" si="21"/>
        <v>94</v>
      </c>
      <c r="J95" s="5">
        <v>3.0300000000000001E-9</v>
      </c>
      <c r="K95" s="3">
        <f t="shared" si="22"/>
        <v>6.7055353184914298E-11</v>
      </c>
      <c r="L95" s="3">
        <f t="shared" si="23"/>
        <v>8.9384785795490768E-9</v>
      </c>
      <c r="M95" s="6">
        <v>4.1196800000000004E-9</v>
      </c>
      <c r="N95" s="6"/>
      <c r="O95" s="9"/>
      <c r="P95" s="9">
        <v>6.7899999999999999E-9</v>
      </c>
      <c r="Q95" s="9">
        <f t="shared" si="19"/>
        <v>2.6500000000000006E-9</v>
      </c>
      <c r="R95" s="9"/>
      <c r="S95" s="9"/>
      <c r="T95">
        <f t="shared" si="25"/>
        <v>112</v>
      </c>
    </row>
    <row r="96" spans="1:20" x14ac:dyDescent="0.25">
      <c r="A96" s="1">
        <v>43424</v>
      </c>
      <c r="B96" s="2">
        <v>0.63997685185185182</v>
      </c>
      <c r="C96" s="7">
        <f t="shared" si="20"/>
        <v>1.087962962962985E-3</v>
      </c>
      <c r="D96" s="8">
        <f t="shared" si="18"/>
        <v>94.000000000001904</v>
      </c>
      <c r="E96">
        <v>-9.2388799999999999E-5</v>
      </c>
      <c r="F96">
        <v>4.7600000000000001E-9</v>
      </c>
      <c r="G96">
        <f>ABS(GhostCurrent_FCup_Vacuum_112018_25min[[#This Row],[IFYGT03PICOdataRead]])</f>
        <v>9.2388799999999999E-5</v>
      </c>
      <c r="I96">
        <f t="shared" si="21"/>
        <v>95</v>
      </c>
      <c r="J96" s="3">
        <v>3.0199999999999999E-9</v>
      </c>
      <c r="K96" s="3">
        <f t="shared" si="22"/>
        <v>6.6915845909235455E-11</v>
      </c>
      <c r="L96" s="3">
        <f t="shared" si="23"/>
        <v>8.9198822597010877E-9</v>
      </c>
      <c r="M96" s="4">
        <v>3.61039E-9</v>
      </c>
      <c r="N96" s="4">
        <v>3.61039E-9</v>
      </c>
      <c r="O96" s="9"/>
      <c r="P96" s="9">
        <v>6.8299999999999998E-9</v>
      </c>
      <c r="Q96" s="9">
        <f t="shared" si="19"/>
        <v>2.6100000000000007E-9</v>
      </c>
      <c r="R96" s="9"/>
      <c r="S96" s="9"/>
      <c r="T96">
        <f t="shared" si="25"/>
        <v>113</v>
      </c>
    </row>
    <row r="97" spans="1:20" x14ac:dyDescent="0.25">
      <c r="A97" s="1">
        <v>43424</v>
      </c>
      <c r="B97" s="2">
        <v>0.63998842592592597</v>
      </c>
      <c r="C97" s="7">
        <f t="shared" si="20"/>
        <v>1.0995370370371349E-3</v>
      </c>
      <c r="D97" s="8">
        <f t="shared" si="18"/>
        <v>95.000000000008455</v>
      </c>
      <c r="E97">
        <v>-9.5032700000000002E-5</v>
      </c>
      <c r="F97">
        <v>4.8300000000000001E-9</v>
      </c>
      <c r="G97">
        <f>ABS(GhostCurrent_FCup_Vacuum_112018_25min[[#This Row],[IFYGT03PICOdataRead]])</f>
        <v>9.5032700000000002E-5</v>
      </c>
      <c r="I97">
        <f t="shared" si="21"/>
        <v>96</v>
      </c>
      <c r="J97" s="5">
        <v>3.0199999999999999E-9</v>
      </c>
      <c r="K97" s="3">
        <f t="shared" si="22"/>
        <v>6.6915845909235455E-11</v>
      </c>
      <c r="L97" s="3">
        <f t="shared" si="23"/>
        <v>8.9198822597010877E-9</v>
      </c>
      <c r="M97" s="6">
        <v>3.3853399999999998E-9</v>
      </c>
      <c r="N97" s="6">
        <v>3.3853399999999998E-9</v>
      </c>
      <c r="O97" s="9">
        <f>MAX($N$2:$N$570)-N97</f>
        <v>1.3479200000000004E-9</v>
      </c>
      <c r="P97" s="9">
        <v>6.8500000000000001E-9</v>
      </c>
      <c r="Q97" s="9">
        <f t="shared" si="19"/>
        <v>2.5900000000000004E-9</v>
      </c>
      <c r="R97" s="9">
        <f t="shared" si="24"/>
        <v>1.7820726865671637E-9</v>
      </c>
      <c r="S97" s="9">
        <f>R97/MAX($R$2:$R$572)</f>
        <v>0.61447335172653716</v>
      </c>
      <c r="T97">
        <f t="shared" si="25"/>
        <v>114</v>
      </c>
    </row>
    <row r="98" spans="1:20" x14ac:dyDescent="0.25">
      <c r="A98" s="1">
        <v>43424</v>
      </c>
      <c r="B98" s="2">
        <v>0.64</v>
      </c>
      <c r="C98" s="7">
        <f t="shared" si="20"/>
        <v>1.1111111111111738E-3</v>
      </c>
      <c r="D98" s="8">
        <f t="shared" si="18"/>
        <v>96.000000000005414</v>
      </c>
      <c r="E98">
        <v>-9.5032700000000002E-5</v>
      </c>
      <c r="F98">
        <v>4.9E-9</v>
      </c>
      <c r="G98">
        <f>ABS(GhostCurrent_FCup_Vacuum_112018_25min[[#This Row],[IFYGT03PICOdataRead]])</f>
        <v>9.5032700000000002E-5</v>
      </c>
      <c r="I98">
        <f t="shared" si="21"/>
        <v>97</v>
      </c>
      <c r="J98" s="3">
        <v>3.0199999999999999E-9</v>
      </c>
      <c r="K98" s="3">
        <f t="shared" si="22"/>
        <v>6.6915845909235455E-11</v>
      </c>
      <c r="L98" s="3">
        <f t="shared" si="23"/>
        <v>8.9198822597010877E-9</v>
      </c>
      <c r="M98" s="4">
        <v>3.3293799999999999E-9</v>
      </c>
      <c r="N98" s="4">
        <v>3.3293799999999999E-9</v>
      </c>
      <c r="O98" s="9">
        <f>MAX($N$2:$N$570)-N98</f>
        <v>1.4038800000000003E-9</v>
      </c>
      <c r="P98" s="9">
        <v>6.8699999999999996E-9</v>
      </c>
      <c r="Q98" s="9">
        <f t="shared" si="19"/>
        <v>2.5700000000000008E-9</v>
      </c>
      <c r="R98" s="9">
        <f t="shared" si="24"/>
        <v>1.8380326865671635E-9</v>
      </c>
      <c r="S98" s="9">
        <f>R98/MAX($R$2:$R$572)</f>
        <v>0.63376882099768972</v>
      </c>
      <c r="T98">
        <f t="shared" si="25"/>
        <v>115</v>
      </c>
    </row>
    <row r="99" spans="1:20" x14ac:dyDescent="0.25">
      <c r="A99" s="1">
        <v>43424</v>
      </c>
      <c r="B99" s="2">
        <v>0.64001157407407405</v>
      </c>
      <c r="C99" s="7">
        <f t="shared" si="20"/>
        <v>1.1226851851852127E-3</v>
      </c>
      <c r="D99" s="8">
        <f t="shared" si="18"/>
        <v>97.000000000002373</v>
      </c>
      <c r="E99">
        <v>-9.2917099999999998E-5</v>
      </c>
      <c r="F99">
        <v>4.97E-9</v>
      </c>
      <c r="G99">
        <f>ABS(GhostCurrent_FCup_Vacuum_112018_25min[[#This Row],[IFYGT03PICOdataRead]])</f>
        <v>9.2917099999999998E-5</v>
      </c>
      <c r="I99">
        <f t="shared" si="21"/>
        <v>98</v>
      </c>
      <c r="J99" s="5">
        <v>3.0199999999999999E-9</v>
      </c>
      <c r="K99" s="3">
        <f t="shared" si="22"/>
        <v>6.6915845909235455E-11</v>
      </c>
      <c r="L99" s="3">
        <f t="shared" si="23"/>
        <v>8.9198822597010877E-9</v>
      </c>
      <c r="M99" s="6">
        <v>3.3883500000000002E-9</v>
      </c>
      <c r="N99" s="6">
        <v>3.3883500000000002E-9</v>
      </c>
      <c r="O99" s="9">
        <f>MAX($N$2:$N$570)-N99</f>
        <v>1.3449100000000001E-9</v>
      </c>
      <c r="P99" s="9">
        <v>6.8999999999999997E-9</v>
      </c>
      <c r="Q99" s="9">
        <f t="shared" si="19"/>
        <v>2.5400000000000007E-9</v>
      </c>
      <c r="R99" s="9">
        <f t="shared" si="24"/>
        <v>1.7790626865671633E-9</v>
      </c>
      <c r="S99" s="9">
        <f>R99/MAX($R$2:$R$572)</f>
        <v>0.61343547891549044</v>
      </c>
      <c r="T99">
        <f t="shared" si="25"/>
        <v>116</v>
      </c>
    </row>
    <row r="100" spans="1:20" x14ac:dyDescent="0.25">
      <c r="A100" s="1">
        <v>43424</v>
      </c>
      <c r="B100" s="2">
        <v>0.6400231481481482</v>
      </c>
      <c r="C100" s="7">
        <f t="shared" si="20"/>
        <v>1.1342592592593626E-3</v>
      </c>
      <c r="D100" s="8">
        <f t="shared" si="18"/>
        <v>98.000000000008924</v>
      </c>
      <c r="E100">
        <v>-9.2917099999999998E-5</v>
      </c>
      <c r="F100">
        <v>5.0199999999999996E-9</v>
      </c>
      <c r="G100">
        <f>ABS(GhostCurrent_FCup_Vacuum_112018_25min[[#This Row],[IFYGT03PICOdataRead]])</f>
        <v>9.2917099999999998E-5</v>
      </c>
      <c r="I100">
        <f t="shared" si="21"/>
        <v>99</v>
      </c>
      <c r="J100" s="3">
        <v>3.0199999999999999E-9</v>
      </c>
      <c r="K100" s="3">
        <f t="shared" si="22"/>
        <v>6.6915845909235455E-11</v>
      </c>
      <c r="L100" s="3">
        <f t="shared" si="23"/>
        <v>8.9198822597010877E-9</v>
      </c>
      <c r="M100" s="4">
        <v>3.3675800000000001E-9</v>
      </c>
      <c r="N100" s="4">
        <v>3.3675800000000001E-9</v>
      </c>
      <c r="O100" s="9">
        <f>MAX($N$2:$N$570)-N100</f>
        <v>1.3656800000000002E-9</v>
      </c>
      <c r="P100" s="9">
        <v>6.9299999999999999E-9</v>
      </c>
      <c r="Q100" s="9">
        <f t="shared" si="19"/>
        <v>2.5100000000000006E-9</v>
      </c>
      <c r="R100" s="9">
        <f t="shared" si="24"/>
        <v>1.7998326865671634E-9</v>
      </c>
      <c r="S100" s="9">
        <f>R100/MAX($R$2:$R$572)</f>
        <v>0.62059714611995509</v>
      </c>
      <c r="T100">
        <f t="shared" si="25"/>
        <v>117</v>
      </c>
    </row>
    <row r="101" spans="1:20" x14ac:dyDescent="0.25">
      <c r="A101" s="1">
        <v>43424</v>
      </c>
      <c r="B101" s="2">
        <v>0.64003472222222224</v>
      </c>
      <c r="C101" s="7">
        <f t="shared" si="20"/>
        <v>1.1458333333334014E-3</v>
      </c>
      <c r="D101" s="8">
        <f t="shared" si="18"/>
        <v>99.000000000005883</v>
      </c>
      <c r="E101">
        <v>-9.0523400000000001E-5</v>
      </c>
      <c r="F101">
        <v>5.0799999999999998E-9</v>
      </c>
      <c r="G101">
        <f>ABS(GhostCurrent_FCup_Vacuum_112018_25min[[#This Row],[IFYGT03PICOdataRead]])</f>
        <v>9.0523400000000001E-5</v>
      </c>
      <c r="I101">
        <f t="shared" si="21"/>
        <v>100</v>
      </c>
      <c r="J101" s="5">
        <v>2.98E-9</v>
      </c>
      <c r="K101" s="3">
        <f t="shared" si="22"/>
        <v>6.6356098740416165E-11</v>
      </c>
      <c r="L101" s="3">
        <f t="shared" si="23"/>
        <v>8.8452679620974761E-9</v>
      </c>
      <c r="M101" s="6">
        <v>2.9499500000000001E-9</v>
      </c>
      <c r="N101" s="6">
        <v>2.9499500000000001E-9</v>
      </c>
      <c r="O101" s="9"/>
      <c r="P101" s="9">
        <v>6.96E-9</v>
      </c>
      <c r="Q101" s="9">
        <f t="shared" si="19"/>
        <v>2.4800000000000005E-9</v>
      </c>
      <c r="R101" s="9"/>
      <c r="S101" s="9"/>
      <c r="T101">
        <f t="shared" si="25"/>
        <v>118</v>
      </c>
    </row>
    <row r="102" spans="1:20" x14ac:dyDescent="0.25">
      <c r="A102" s="1">
        <v>43424</v>
      </c>
      <c r="B102" s="2">
        <v>0.64004629629629628</v>
      </c>
      <c r="C102" s="7">
        <f t="shared" si="20"/>
        <v>1.1574074074074403E-3</v>
      </c>
      <c r="D102" s="8">
        <f t="shared" si="18"/>
        <v>100.00000000000284</v>
      </c>
      <c r="E102">
        <v>-9.0523400000000001E-5</v>
      </c>
      <c r="F102">
        <v>5.1199999999999997E-9</v>
      </c>
      <c r="G102">
        <f>ABS(GhostCurrent_FCup_Vacuum_112018_25min[[#This Row],[IFYGT03PICOdataRead]])</f>
        <v>9.0523400000000001E-5</v>
      </c>
      <c r="I102">
        <f t="shared" si="21"/>
        <v>101</v>
      </c>
      <c r="J102" s="3">
        <v>2.9699999999999999E-9</v>
      </c>
      <c r="K102" s="3">
        <f t="shared" si="22"/>
        <v>6.6215728490697402E-11</v>
      </c>
      <c r="L102" s="3">
        <f t="shared" si="23"/>
        <v>8.8265566078099642E-9</v>
      </c>
      <c r="M102" s="4">
        <v>3.3016800000000001E-9</v>
      </c>
      <c r="N102" s="4">
        <v>3.3016800000000001E-9</v>
      </c>
      <c r="O102" s="9">
        <f t="shared" ref="O102:O110" si="26">MAX($N$2:$N$570)-N102</f>
        <v>1.4315800000000001E-9</v>
      </c>
      <c r="P102" s="9">
        <v>6.9999999999999998E-9</v>
      </c>
      <c r="Q102" s="9">
        <f t="shared" si="19"/>
        <v>2.4400000000000007E-9</v>
      </c>
      <c r="R102" s="9">
        <f t="shared" si="24"/>
        <v>1.8657326865671634E-9</v>
      </c>
      <c r="S102" s="9">
        <f t="shared" ref="S102:S110" si="27">R102/MAX($R$2:$R$572)</f>
        <v>0.64332000932526157</v>
      </c>
      <c r="T102">
        <f t="shared" si="25"/>
        <v>119</v>
      </c>
    </row>
    <row r="103" spans="1:20" x14ac:dyDescent="0.25">
      <c r="A103" s="1">
        <v>43424</v>
      </c>
      <c r="B103" s="2">
        <v>0.64005787037037032</v>
      </c>
      <c r="C103" s="7">
        <f t="shared" si="20"/>
        <v>1.1689814814814792E-3</v>
      </c>
      <c r="D103" s="8">
        <f t="shared" si="18"/>
        <v>100.9999999999998</v>
      </c>
      <c r="E103">
        <v>-8.8282599999999994E-5</v>
      </c>
      <c r="F103">
        <v>5.2000000000000002E-9</v>
      </c>
      <c r="G103">
        <f>ABS(GhostCurrent_FCup_Vacuum_112018_25min[[#This Row],[IFYGT03PICOdataRead]])</f>
        <v>8.8282599999999994E-5</v>
      </c>
      <c r="I103">
        <f t="shared" si="21"/>
        <v>102</v>
      </c>
      <c r="J103" s="5">
        <v>2.9600000000000001E-9</v>
      </c>
      <c r="K103" s="3">
        <f t="shared" si="22"/>
        <v>6.6075183259586089E-11</v>
      </c>
      <c r="L103" s="3">
        <f t="shared" si="23"/>
        <v>8.8078219285028271E-9</v>
      </c>
      <c r="M103" s="6">
        <v>3.4370900000000002E-9</v>
      </c>
      <c r="N103" s="6">
        <v>3.4370900000000002E-9</v>
      </c>
      <c r="O103" s="9">
        <f t="shared" si="26"/>
        <v>1.2961700000000001E-9</v>
      </c>
      <c r="P103" s="9">
        <v>7.0299999999999999E-9</v>
      </c>
      <c r="Q103" s="9">
        <f t="shared" si="19"/>
        <v>2.4100000000000006E-9</v>
      </c>
      <c r="R103" s="9">
        <f t="shared" si="24"/>
        <v>1.7303226865671633E-9</v>
      </c>
      <c r="S103" s="9">
        <f t="shared" si="27"/>
        <v>0.59662952515787826</v>
      </c>
      <c r="T103">
        <f t="shared" si="25"/>
        <v>120</v>
      </c>
    </row>
    <row r="104" spans="1:20" x14ac:dyDescent="0.25">
      <c r="A104" s="1">
        <v>43424</v>
      </c>
      <c r="B104" s="2">
        <v>0.64006944444444447</v>
      </c>
      <c r="C104" s="7">
        <f t="shared" si="20"/>
        <v>1.1805555555556291E-3</v>
      </c>
      <c r="D104" s="8">
        <f t="shared" si="18"/>
        <v>102.00000000000635</v>
      </c>
      <c r="E104">
        <v>-8.8282599999999994E-5</v>
      </c>
      <c r="F104">
        <v>5.2400000000000001E-9</v>
      </c>
      <c r="G104">
        <f>ABS(GhostCurrent_FCup_Vacuum_112018_25min[[#This Row],[IFYGT03PICOdataRead]])</f>
        <v>8.8282599999999994E-5</v>
      </c>
      <c r="I104">
        <f t="shared" si="21"/>
        <v>103</v>
      </c>
      <c r="J104" s="3">
        <v>2.9499999999999999E-9</v>
      </c>
      <c r="K104" s="3">
        <f t="shared" si="22"/>
        <v>6.5934462236692565E-11</v>
      </c>
      <c r="L104" s="3">
        <f t="shared" si="23"/>
        <v>8.789063816151119E-9</v>
      </c>
      <c r="M104" s="4">
        <v>3.4370900000000002E-9</v>
      </c>
      <c r="N104" s="4">
        <v>3.4370900000000002E-9</v>
      </c>
      <c r="O104" s="9">
        <f t="shared" si="26"/>
        <v>1.2961700000000001E-9</v>
      </c>
      <c r="P104" s="9">
        <v>7.0399999999999997E-9</v>
      </c>
      <c r="Q104" s="9">
        <f t="shared" si="19"/>
        <v>2.4000000000000008E-9</v>
      </c>
      <c r="R104" s="9">
        <f t="shared" si="24"/>
        <v>1.7303226865671633E-9</v>
      </c>
      <c r="S104" s="9">
        <f t="shared" si="27"/>
        <v>0.59662952515787826</v>
      </c>
      <c r="T104">
        <f t="shared" si="25"/>
        <v>121</v>
      </c>
    </row>
    <row r="105" spans="1:20" x14ac:dyDescent="0.25">
      <c r="A105" s="1">
        <v>43424</v>
      </c>
      <c r="B105" s="2">
        <v>0.64008101851851851</v>
      </c>
      <c r="C105" s="7">
        <f t="shared" si="20"/>
        <v>1.192129629629668E-3</v>
      </c>
      <c r="D105" s="8">
        <f t="shared" si="18"/>
        <v>103.00000000000331</v>
      </c>
      <c r="E105">
        <v>-1.0034700000000001E-4</v>
      </c>
      <c r="F105">
        <v>5.3100000000000001E-9</v>
      </c>
      <c r="G105">
        <f>ABS(GhostCurrent_FCup_Vacuum_112018_25min[[#This Row],[IFYGT03PICOdataRead]])</f>
        <v>1.0034700000000001E-4</v>
      </c>
      <c r="I105">
        <f t="shared" si="21"/>
        <v>104</v>
      </c>
      <c r="J105" s="5">
        <v>2.9199999999999998E-9</v>
      </c>
      <c r="K105" s="3">
        <f t="shared" si="22"/>
        <v>6.5511236215253583E-11</v>
      </c>
      <c r="L105" s="3">
        <f t="shared" si="23"/>
        <v>8.7326477874933035E-9</v>
      </c>
      <c r="M105" s="6">
        <v>3.38727E-9</v>
      </c>
      <c r="N105" s="6">
        <v>3.38727E-9</v>
      </c>
      <c r="O105" s="9">
        <f t="shared" si="26"/>
        <v>1.3459900000000002E-9</v>
      </c>
      <c r="P105" s="9">
        <v>7.0500000000000003E-9</v>
      </c>
      <c r="Q105" s="9">
        <f t="shared" si="19"/>
        <v>2.3900000000000002E-9</v>
      </c>
      <c r="R105" s="9">
        <f t="shared" si="24"/>
        <v>1.7801426865671634E-9</v>
      </c>
      <c r="S105" s="9">
        <f t="shared" si="27"/>
        <v>0.61380787181779295</v>
      </c>
      <c r="T105">
        <f t="shared" si="25"/>
        <v>122</v>
      </c>
    </row>
    <row r="106" spans="1:20" x14ac:dyDescent="0.25">
      <c r="A106" s="1">
        <v>43424</v>
      </c>
      <c r="B106" s="2">
        <v>0.64009259259259255</v>
      </c>
      <c r="C106" s="7">
        <f t="shared" si="20"/>
        <v>1.2037037037037068E-3</v>
      </c>
      <c r="D106" s="8">
        <f t="shared" si="18"/>
        <v>104.00000000000027</v>
      </c>
      <c r="E106">
        <v>-9.2554500000000003E-5</v>
      </c>
      <c r="F106">
        <v>5.3599999999999997E-9</v>
      </c>
      <c r="G106">
        <f>ABS(GhostCurrent_FCup_Vacuum_112018_25min[[#This Row],[IFYGT03PICOdataRead]])</f>
        <v>9.2554500000000003E-5</v>
      </c>
      <c r="I106">
        <f t="shared" si="21"/>
        <v>105</v>
      </c>
      <c r="J106" s="3">
        <v>2.9199999999999998E-9</v>
      </c>
      <c r="K106" s="3">
        <f t="shared" si="22"/>
        <v>6.5511236215253583E-11</v>
      </c>
      <c r="L106" s="3">
        <f t="shared" si="23"/>
        <v>8.7326477874933035E-9</v>
      </c>
      <c r="M106" s="4">
        <v>3.38727E-9</v>
      </c>
      <c r="N106" s="4">
        <v>3.38727E-9</v>
      </c>
      <c r="O106" s="9">
        <f t="shared" si="26"/>
        <v>1.3459900000000002E-9</v>
      </c>
      <c r="P106" s="9">
        <v>7.06E-9</v>
      </c>
      <c r="Q106" s="9">
        <f t="shared" si="19"/>
        <v>2.3800000000000005E-9</v>
      </c>
      <c r="R106" s="9">
        <f t="shared" si="24"/>
        <v>1.7801426865671634E-9</v>
      </c>
      <c r="S106" s="9">
        <f t="shared" si="27"/>
        <v>0.61380787181779295</v>
      </c>
      <c r="T106">
        <f t="shared" si="25"/>
        <v>123</v>
      </c>
    </row>
    <row r="107" spans="1:20" x14ac:dyDescent="0.25">
      <c r="A107" s="1">
        <v>43424</v>
      </c>
      <c r="B107" s="2">
        <v>0.6401041666666667</v>
      </c>
      <c r="C107" s="7">
        <f t="shared" si="20"/>
        <v>1.2152777777778567E-3</v>
      </c>
      <c r="D107" s="8">
        <f t="shared" si="18"/>
        <v>105.00000000000682</v>
      </c>
      <c r="E107">
        <v>-9.5898100000000003E-5</v>
      </c>
      <c r="F107">
        <v>5.4199999999999999E-9</v>
      </c>
      <c r="G107">
        <f>ABS(GhostCurrent_FCup_Vacuum_112018_25min[[#This Row],[IFYGT03PICOdataRead]])</f>
        <v>9.5898100000000003E-5</v>
      </c>
      <c r="I107">
        <f t="shared" si="21"/>
        <v>106</v>
      </c>
      <c r="J107" s="5">
        <v>2.9199999999999998E-9</v>
      </c>
      <c r="K107" s="3">
        <f t="shared" si="22"/>
        <v>6.5511236215253583E-11</v>
      </c>
      <c r="L107" s="3">
        <f t="shared" si="23"/>
        <v>8.7326477874933035E-9</v>
      </c>
      <c r="M107" s="6">
        <v>3.42323E-9</v>
      </c>
      <c r="N107" s="6">
        <v>3.42323E-9</v>
      </c>
      <c r="O107" s="9">
        <f t="shared" si="26"/>
        <v>1.3100300000000003E-9</v>
      </c>
      <c r="P107" s="9">
        <v>7.0699999999999998E-9</v>
      </c>
      <c r="Q107" s="9">
        <f t="shared" si="19"/>
        <v>2.3700000000000007E-9</v>
      </c>
      <c r="R107" s="9">
        <f t="shared" si="24"/>
        <v>1.7441826865671635E-9</v>
      </c>
      <c r="S107" s="9">
        <f t="shared" si="27"/>
        <v>0.6014085674040931</v>
      </c>
      <c r="T107">
        <f t="shared" si="25"/>
        <v>124</v>
      </c>
    </row>
    <row r="108" spans="1:20" x14ac:dyDescent="0.25">
      <c r="A108" s="1">
        <v>43424</v>
      </c>
      <c r="B108" s="2">
        <v>0.64011574074074074</v>
      </c>
      <c r="C108" s="7">
        <f t="shared" si="20"/>
        <v>1.2268518518518956E-3</v>
      </c>
      <c r="D108" s="8">
        <f t="shared" si="18"/>
        <v>106.00000000000378</v>
      </c>
      <c r="E108">
        <v>-9.5898100000000003E-5</v>
      </c>
      <c r="F108">
        <v>5.4599999999999998E-9</v>
      </c>
      <c r="G108">
        <f>ABS(GhostCurrent_FCup_Vacuum_112018_25min[[#This Row],[IFYGT03PICOdataRead]])</f>
        <v>9.5898100000000003E-5</v>
      </c>
      <c r="I108">
        <f t="shared" si="21"/>
        <v>107</v>
      </c>
      <c r="J108" s="3">
        <v>2.9199999999999998E-9</v>
      </c>
      <c r="K108" s="3">
        <f t="shared" si="22"/>
        <v>6.5511236215253583E-11</v>
      </c>
      <c r="L108" s="3">
        <f t="shared" si="23"/>
        <v>8.7326477874933035E-9</v>
      </c>
      <c r="M108" s="4">
        <v>3.4526800000000001E-9</v>
      </c>
      <c r="N108" s="4">
        <v>3.4526800000000001E-9</v>
      </c>
      <c r="O108" s="9">
        <f t="shared" si="26"/>
        <v>1.2805800000000001E-9</v>
      </c>
      <c r="P108" s="9">
        <v>7.0800000000000004E-9</v>
      </c>
      <c r="Q108" s="9">
        <f t="shared" si="19"/>
        <v>2.3600000000000001E-9</v>
      </c>
      <c r="R108" s="9">
        <f t="shared" si="24"/>
        <v>1.7147326865671634E-9</v>
      </c>
      <c r="S108" s="9">
        <f t="shared" si="27"/>
        <v>0.59125396465149394</v>
      </c>
      <c r="T108">
        <f t="shared" si="25"/>
        <v>125</v>
      </c>
    </row>
    <row r="109" spans="1:20" x14ac:dyDescent="0.25">
      <c r="A109" s="1">
        <v>43424</v>
      </c>
      <c r="B109" s="2">
        <v>0.64012731481481477</v>
      </c>
      <c r="C109" s="7">
        <f t="shared" si="20"/>
        <v>1.2384259259259345E-3</v>
      </c>
      <c r="D109" s="8">
        <f t="shared" si="18"/>
        <v>107.00000000000074</v>
      </c>
      <c r="E109">
        <v>-9.5502700000000003E-5</v>
      </c>
      <c r="F109">
        <v>5.5100000000000002E-9</v>
      </c>
      <c r="G109">
        <f>ABS(GhostCurrent_FCup_Vacuum_112018_25min[[#This Row],[IFYGT03PICOdataRead]])</f>
        <v>9.5502700000000003E-5</v>
      </c>
      <c r="I109">
        <f t="shared" si="21"/>
        <v>108</v>
      </c>
      <c r="J109" s="5">
        <v>2.9199999999999998E-9</v>
      </c>
      <c r="K109" s="3">
        <f t="shared" si="22"/>
        <v>6.5511236215253583E-11</v>
      </c>
      <c r="L109" s="3">
        <f t="shared" si="23"/>
        <v>8.7326477874933035E-9</v>
      </c>
      <c r="M109" s="6">
        <v>3.4144000000000001E-9</v>
      </c>
      <c r="N109" s="6">
        <v>3.4144000000000001E-9</v>
      </c>
      <c r="O109" s="9">
        <f t="shared" si="26"/>
        <v>1.3188600000000001E-9</v>
      </c>
      <c r="P109" s="9">
        <v>7.0999999999999999E-9</v>
      </c>
      <c r="Q109" s="9">
        <f t="shared" si="19"/>
        <v>2.3400000000000006E-9</v>
      </c>
      <c r="R109" s="9">
        <f t="shared" si="24"/>
        <v>1.7530126865671634E-9</v>
      </c>
      <c r="S109" s="9">
        <f t="shared" si="27"/>
        <v>0.60445322418865832</v>
      </c>
      <c r="T109">
        <f t="shared" si="25"/>
        <v>126</v>
      </c>
    </row>
    <row r="110" spans="1:20" x14ac:dyDescent="0.25">
      <c r="A110" s="1">
        <v>43424</v>
      </c>
      <c r="B110" s="2">
        <v>0.64013888888888892</v>
      </c>
      <c r="C110" s="7">
        <f t="shared" si="20"/>
        <v>1.2500000000000844E-3</v>
      </c>
      <c r="D110" s="8">
        <f t="shared" si="18"/>
        <v>108.00000000000729</v>
      </c>
      <c r="E110">
        <v>-9.5502700000000003E-5</v>
      </c>
      <c r="F110">
        <v>5.5400000000000003E-9</v>
      </c>
      <c r="G110">
        <f>ABS(GhostCurrent_FCup_Vacuum_112018_25min[[#This Row],[IFYGT03PICOdataRead]])</f>
        <v>9.5502700000000003E-5</v>
      </c>
      <c r="I110">
        <f t="shared" si="21"/>
        <v>109</v>
      </c>
      <c r="J110" s="3">
        <v>2.8900000000000002E-9</v>
      </c>
      <c r="K110" s="3">
        <f t="shared" si="22"/>
        <v>6.5086398259728967E-11</v>
      </c>
      <c r="L110" s="3">
        <f t="shared" si="23"/>
        <v>8.676016888021872E-9</v>
      </c>
      <c r="M110" s="4">
        <v>3.44575E-9</v>
      </c>
      <c r="N110" s="4">
        <v>3.44575E-9</v>
      </c>
      <c r="O110" s="9">
        <f t="shared" si="26"/>
        <v>1.2875100000000002E-9</v>
      </c>
      <c r="P110" s="9">
        <v>7.1099999999999996E-9</v>
      </c>
      <c r="Q110" s="9">
        <f t="shared" si="19"/>
        <v>2.3300000000000008E-9</v>
      </c>
      <c r="R110" s="9">
        <f t="shared" si="24"/>
        <v>1.7216626865671635E-9</v>
      </c>
      <c r="S110" s="9">
        <f t="shared" si="27"/>
        <v>0.59364348577460135</v>
      </c>
      <c r="T110">
        <f t="shared" si="25"/>
        <v>127</v>
      </c>
    </row>
    <row r="111" spans="1:20" x14ac:dyDescent="0.25">
      <c r="A111" s="1">
        <v>43424</v>
      </c>
      <c r="B111" s="2">
        <v>0.64015046296296296</v>
      </c>
      <c r="C111" s="7">
        <f t="shared" si="20"/>
        <v>1.2615740740741233E-3</v>
      </c>
      <c r="D111" s="8">
        <f t="shared" si="18"/>
        <v>109.00000000000425</v>
      </c>
      <c r="E111">
        <v>-9.84741E-5</v>
      </c>
      <c r="F111">
        <v>5.5899999999999999E-9</v>
      </c>
      <c r="G111">
        <f>ABS(GhostCurrent_FCup_Vacuum_112018_25min[[#This Row],[IFYGT03PICOdataRead]])</f>
        <v>9.84741E-5</v>
      </c>
      <c r="I111">
        <f t="shared" si="21"/>
        <v>110</v>
      </c>
      <c r="J111" s="5">
        <v>2.8999999999999999E-9</v>
      </c>
      <c r="K111" s="3">
        <f t="shared" si="22"/>
        <v>6.5228191421613144E-11</v>
      </c>
      <c r="L111" s="3">
        <f t="shared" si="23"/>
        <v>8.694917916501032E-9</v>
      </c>
      <c r="M111" s="6">
        <v>3.8567800000000004E-9</v>
      </c>
      <c r="N111" s="6">
        <v>3.8567800000000004E-9</v>
      </c>
      <c r="O111" s="9"/>
      <c r="P111" s="9">
        <v>7.1099999999999996E-9</v>
      </c>
      <c r="Q111" s="9">
        <f t="shared" si="19"/>
        <v>2.3300000000000008E-9</v>
      </c>
      <c r="R111" s="9"/>
      <c r="S111" s="9"/>
      <c r="T111">
        <f t="shared" si="25"/>
        <v>128</v>
      </c>
    </row>
    <row r="112" spans="1:20" x14ac:dyDescent="0.25">
      <c r="A112" s="1">
        <v>43424</v>
      </c>
      <c r="B112" s="2">
        <v>0.640162037037037</v>
      </c>
      <c r="C112" s="7">
        <f t="shared" si="20"/>
        <v>1.2731481481481621E-3</v>
      </c>
      <c r="D112" s="8">
        <f t="shared" si="18"/>
        <v>110.00000000000121</v>
      </c>
      <c r="E112">
        <v>-9.84741E-5</v>
      </c>
      <c r="F112">
        <v>5.6299999999999998E-9</v>
      </c>
      <c r="G112">
        <f>ABS(GhostCurrent_FCup_Vacuum_112018_25min[[#This Row],[IFYGT03PICOdataRead]])</f>
        <v>9.84741E-5</v>
      </c>
      <c r="I112">
        <f t="shared" si="21"/>
        <v>111</v>
      </c>
      <c r="J112" s="3">
        <v>2.8699999999999998E-9</v>
      </c>
      <c r="K112" s="3">
        <f t="shared" si="22"/>
        <v>6.4802266117743449E-11</v>
      </c>
      <c r="L112" s="3">
        <f t="shared" si="23"/>
        <v>8.6381420734952025E-9</v>
      </c>
      <c r="M112" s="4">
        <v>3.4501699999999999E-9</v>
      </c>
      <c r="N112" s="4">
        <v>3.4501699999999999E-9</v>
      </c>
      <c r="O112" s="9">
        <f>MAX($N$2:$N$570)-N112</f>
        <v>1.2830900000000004E-9</v>
      </c>
      <c r="P112" s="9">
        <v>7.1099999999999996E-9</v>
      </c>
      <c r="Q112" s="9">
        <f t="shared" si="19"/>
        <v>2.3300000000000008E-9</v>
      </c>
      <c r="R112" s="9">
        <f t="shared" si="24"/>
        <v>1.7172426865671636E-9</v>
      </c>
      <c r="S112" s="9">
        <f>R112/MAX($R$2:$R$572)</f>
        <v>0.59211943334110428</v>
      </c>
      <c r="T112">
        <f t="shared" si="25"/>
        <v>129</v>
      </c>
    </row>
    <row r="113" spans="1:20" x14ac:dyDescent="0.25">
      <c r="A113" s="1">
        <v>43424</v>
      </c>
      <c r="B113" s="2">
        <v>0.64017361111111115</v>
      </c>
      <c r="C113" s="7">
        <f t="shared" si="20"/>
        <v>1.284722222222312E-3</v>
      </c>
      <c r="D113" s="8">
        <f t="shared" si="18"/>
        <v>111.00000000000776</v>
      </c>
      <c r="E113">
        <v>-8.4393899999999998E-5</v>
      </c>
      <c r="F113">
        <v>5.6800000000000002E-9</v>
      </c>
      <c r="G113">
        <f>ABS(GhostCurrent_FCup_Vacuum_112018_25min[[#This Row],[IFYGT03PICOdataRead]])</f>
        <v>8.4393899999999998E-5</v>
      </c>
      <c r="I113">
        <f t="shared" si="21"/>
        <v>112</v>
      </c>
      <c r="J113" s="5">
        <v>2.86E-9</v>
      </c>
      <c r="K113" s="3">
        <f t="shared" si="22"/>
        <v>6.4659925401170488E-11</v>
      </c>
      <c r="L113" s="3">
        <f t="shared" si="23"/>
        <v>8.6191680559760266E-9</v>
      </c>
      <c r="M113" s="6">
        <v>3.4398900000000002E-9</v>
      </c>
      <c r="N113" s="6">
        <v>3.4398900000000002E-9</v>
      </c>
      <c r="O113" s="9">
        <f>MAX($N$2:$N$570)-N113</f>
        <v>1.2933700000000001E-9</v>
      </c>
      <c r="P113" s="9">
        <v>7.13E-9</v>
      </c>
      <c r="Q113" s="9">
        <f t="shared" si="19"/>
        <v>2.3100000000000005E-9</v>
      </c>
      <c r="R113" s="9">
        <f t="shared" si="24"/>
        <v>1.7275226865671633E-9</v>
      </c>
      <c r="S113" s="9">
        <f>R113/MAX($R$2:$R$572)</f>
        <v>0.59566406207783484</v>
      </c>
      <c r="T113">
        <f t="shared" si="25"/>
        <v>130</v>
      </c>
    </row>
    <row r="114" spans="1:20" x14ac:dyDescent="0.25">
      <c r="A114" s="1">
        <v>43424</v>
      </c>
      <c r="B114" s="2">
        <v>0.64018518518518519</v>
      </c>
      <c r="C114" s="7">
        <f t="shared" si="20"/>
        <v>1.2962962962963509E-3</v>
      </c>
      <c r="D114" s="8">
        <f t="shared" si="18"/>
        <v>112.00000000000472</v>
      </c>
      <c r="E114">
        <v>-1.02159E-4</v>
      </c>
      <c r="F114">
        <v>5.7299999999999999E-9</v>
      </c>
      <c r="G114">
        <f>ABS(GhostCurrent_FCup_Vacuum_112018_25min[[#This Row],[IFYGT03PICOdataRead]])</f>
        <v>1.02159E-4</v>
      </c>
      <c r="I114">
        <f t="shared" si="21"/>
        <v>113</v>
      </c>
      <c r="J114" s="3">
        <v>2.86E-9</v>
      </c>
      <c r="K114" s="3">
        <f t="shared" si="22"/>
        <v>6.4659925401170488E-11</v>
      </c>
      <c r="L114" s="3">
        <f t="shared" si="23"/>
        <v>8.6191680559760266E-9</v>
      </c>
      <c r="M114" s="4">
        <v>3.4185300000000002E-9</v>
      </c>
      <c r="N114" s="4">
        <v>3.4185300000000002E-9</v>
      </c>
      <c r="O114" s="9">
        <f>MAX($N$2:$N$570)-N114</f>
        <v>1.3147300000000001E-9</v>
      </c>
      <c r="P114" s="9">
        <v>7.1399999999999997E-9</v>
      </c>
      <c r="Q114" s="9">
        <f t="shared" si="19"/>
        <v>2.3000000000000007E-9</v>
      </c>
      <c r="R114" s="9">
        <f t="shared" si="24"/>
        <v>1.7488826865671633E-9</v>
      </c>
      <c r="S114" s="9">
        <f>R114/MAX($R$2:$R$572)</f>
        <v>0.60302916614559432</v>
      </c>
      <c r="T114">
        <f t="shared" si="25"/>
        <v>131</v>
      </c>
    </row>
    <row r="115" spans="1:20" x14ac:dyDescent="0.25">
      <c r="A115" s="1">
        <v>43424</v>
      </c>
      <c r="B115" s="2">
        <v>0.64019675925925923</v>
      </c>
      <c r="C115" s="7">
        <f t="shared" si="20"/>
        <v>1.3078703703703898E-3</v>
      </c>
      <c r="D115" s="8">
        <f t="shared" si="18"/>
        <v>113.00000000000168</v>
      </c>
      <c r="E115">
        <v>-9.9201499999999995E-5</v>
      </c>
      <c r="F115">
        <v>5.7800000000000003E-9</v>
      </c>
      <c r="G115">
        <f>ABS(GhostCurrent_FCup_Vacuum_112018_25min[[#This Row],[IFYGT03PICOdataRead]])</f>
        <v>9.9201499999999995E-5</v>
      </c>
      <c r="I115">
        <f t="shared" si="21"/>
        <v>114</v>
      </c>
      <c r="J115" s="5">
        <v>2.8400000000000001E-9</v>
      </c>
      <c r="K115" s="3">
        <f t="shared" si="22"/>
        <v>6.4374690281591938E-11</v>
      </c>
      <c r="L115" s="3">
        <f t="shared" si="23"/>
        <v>8.5811462145362065E-9</v>
      </c>
      <c r="M115" s="6">
        <v>3.4856300000000001E-9</v>
      </c>
      <c r="N115" s="6">
        <v>3.4856300000000001E-9</v>
      </c>
      <c r="O115" s="9">
        <f>MAX($N$2:$N$570)-N115</f>
        <v>1.2476300000000002E-9</v>
      </c>
      <c r="P115" s="9">
        <v>7.1500000000000003E-9</v>
      </c>
      <c r="Q115" s="9">
        <f t="shared" si="19"/>
        <v>2.2900000000000002E-9</v>
      </c>
      <c r="R115" s="9">
        <f t="shared" si="24"/>
        <v>1.6817826865671634E-9</v>
      </c>
      <c r="S115" s="9">
        <f>R115/MAX($R$2:$R$572)</f>
        <v>0.5798925330488407</v>
      </c>
      <c r="T115">
        <f t="shared" si="25"/>
        <v>132</v>
      </c>
    </row>
    <row r="116" spans="1:20" x14ac:dyDescent="0.25">
      <c r="A116" s="1">
        <v>43424</v>
      </c>
      <c r="B116" s="2">
        <v>0.64020833333333338</v>
      </c>
      <c r="C116" s="7">
        <f t="shared" si="20"/>
        <v>1.3194444444445397E-3</v>
      </c>
      <c r="D116" s="8">
        <f t="shared" si="18"/>
        <v>114.00000000000823</v>
      </c>
      <c r="E116">
        <v>-9.5014100000000002E-5</v>
      </c>
      <c r="F116">
        <v>5.8200000000000002E-9</v>
      </c>
      <c r="G116">
        <f>ABS(GhostCurrent_FCup_Vacuum_112018_25min[[#This Row],[IFYGT03PICOdataRead]])</f>
        <v>9.5014100000000002E-5</v>
      </c>
      <c r="I116">
        <f t="shared" si="21"/>
        <v>115</v>
      </c>
      <c r="J116" s="3">
        <v>2.8299999999999999E-9</v>
      </c>
      <c r="K116" s="3">
        <f t="shared" si="22"/>
        <v>6.4231794098480423E-11</v>
      </c>
      <c r="L116" s="3">
        <f t="shared" si="23"/>
        <v>8.5620981533274414E-9</v>
      </c>
      <c r="M116" s="4">
        <v>3.5018E-9</v>
      </c>
      <c r="N116" s="4">
        <v>3.5018E-9</v>
      </c>
      <c r="O116" s="9">
        <f>MAX($N$2:$N$570)-N116</f>
        <v>1.2314600000000002E-9</v>
      </c>
      <c r="P116" s="9">
        <v>7.1500000000000003E-9</v>
      </c>
      <c r="Q116" s="9">
        <f t="shared" si="19"/>
        <v>2.2900000000000002E-9</v>
      </c>
      <c r="R116" s="9">
        <f t="shared" si="24"/>
        <v>1.6656126865671634E-9</v>
      </c>
      <c r="S116" s="9">
        <f>R116/MAX($R$2:$R$572)</f>
        <v>0.57431698376159024</v>
      </c>
      <c r="T116">
        <f t="shared" si="25"/>
        <v>133</v>
      </c>
    </row>
    <row r="117" spans="1:20" x14ac:dyDescent="0.25">
      <c r="A117" s="1">
        <v>43424</v>
      </c>
      <c r="B117" s="2">
        <v>0.64021990740740742</v>
      </c>
      <c r="C117" s="7">
        <f t="shared" si="20"/>
        <v>1.3310185185185786E-3</v>
      </c>
      <c r="D117" s="8">
        <f t="shared" si="18"/>
        <v>115.00000000000519</v>
      </c>
      <c r="E117">
        <v>-1.0013099999999999E-4</v>
      </c>
      <c r="F117">
        <v>5.8699999999999998E-9</v>
      </c>
      <c r="G117">
        <f>ABS(GhostCurrent_FCup_Vacuum_112018_25min[[#This Row],[IFYGT03PICOdataRead]])</f>
        <v>1.0013099999999999E-4</v>
      </c>
      <c r="I117">
        <f t="shared" si="21"/>
        <v>116</v>
      </c>
      <c r="J117" s="5">
        <v>2.8299999999999999E-9</v>
      </c>
      <c r="K117" s="3">
        <f t="shared" si="22"/>
        <v>6.4231794098480423E-11</v>
      </c>
      <c r="L117" s="3">
        <f t="shared" si="23"/>
        <v>8.5620981533274414E-9</v>
      </c>
      <c r="M117" s="6">
        <v>3.1917900000000002E-9</v>
      </c>
      <c r="N117" s="6">
        <v>3.1917900000000002E-9</v>
      </c>
      <c r="O117" s="9"/>
      <c r="P117" s="9">
        <v>7.1699999999999998E-9</v>
      </c>
      <c r="Q117" s="9">
        <f t="shared" si="19"/>
        <v>2.2700000000000006E-9</v>
      </c>
      <c r="R117" s="9"/>
      <c r="S117" s="9"/>
      <c r="T117">
        <f t="shared" si="25"/>
        <v>134</v>
      </c>
    </row>
    <row r="118" spans="1:20" x14ac:dyDescent="0.25">
      <c r="A118" s="1">
        <v>43424</v>
      </c>
      <c r="B118" s="2">
        <v>0.64023148148148146</v>
      </c>
      <c r="C118" s="7">
        <f t="shared" si="20"/>
        <v>1.3425925925926174E-3</v>
      </c>
      <c r="D118" s="8">
        <f t="shared" si="18"/>
        <v>116.00000000000215</v>
      </c>
      <c r="E118">
        <v>-9.8641500000000001E-5</v>
      </c>
      <c r="F118">
        <v>5.9399999999999998E-9</v>
      </c>
      <c r="G118">
        <f>ABS(GhostCurrent_FCup_Vacuum_112018_25min[[#This Row],[IFYGT03PICOdataRead]])</f>
        <v>9.8641500000000001E-5</v>
      </c>
      <c r="I118">
        <f t="shared" si="21"/>
        <v>117</v>
      </c>
      <c r="J118" s="3">
        <v>2.8200000000000002E-9</v>
      </c>
      <c r="K118" s="3">
        <f t="shared" si="22"/>
        <v>6.4088710967326244E-11</v>
      </c>
      <c r="L118" s="3">
        <f t="shared" si="23"/>
        <v>8.5430251719445885E-9</v>
      </c>
      <c r="M118" s="4">
        <v>3.4128900000000002E-9</v>
      </c>
      <c r="N118" s="4">
        <v>3.4128900000000002E-9</v>
      </c>
      <c r="O118" s="9">
        <f t="shared" ref="O118:O127" si="28">MAX($N$2:$N$570)-N118</f>
        <v>1.3203700000000001E-9</v>
      </c>
      <c r="P118" s="9">
        <v>7.1900000000000002E-9</v>
      </c>
      <c r="Q118" s="9">
        <f t="shared" si="19"/>
        <v>2.2500000000000003E-9</v>
      </c>
      <c r="R118" s="9">
        <f t="shared" si="24"/>
        <v>1.7545226865671633E-9</v>
      </c>
      <c r="S118" s="9">
        <f t="shared" ref="S118:S127" si="29">R118/MAX($R$2:$R$572)</f>
        <v>0.60497388463539603</v>
      </c>
      <c r="T118">
        <f t="shared" si="25"/>
        <v>135</v>
      </c>
    </row>
    <row r="119" spans="1:20" x14ac:dyDescent="0.25">
      <c r="A119" s="1">
        <v>43424</v>
      </c>
      <c r="B119" s="2">
        <v>0.64024305555555561</v>
      </c>
      <c r="C119" s="7">
        <f t="shared" si="20"/>
        <v>1.3541666666667673E-3</v>
      </c>
      <c r="D119" s="8">
        <f t="shared" si="18"/>
        <v>117.0000000000087</v>
      </c>
      <c r="E119">
        <v>-9.6061299999999995E-5</v>
      </c>
      <c r="F119">
        <v>6E-9</v>
      </c>
      <c r="G119">
        <f>ABS(GhostCurrent_FCup_Vacuum_112018_25min[[#This Row],[IFYGT03PICOdataRead]])</f>
        <v>9.6061299999999995E-5</v>
      </c>
      <c r="I119">
        <f t="shared" si="21"/>
        <v>118</v>
      </c>
      <c r="J119" s="5">
        <v>2.81E-9</v>
      </c>
      <c r="K119" s="3">
        <f t="shared" si="22"/>
        <v>6.3945439979306824E-11</v>
      </c>
      <c r="L119" s="3">
        <f t="shared" si="23"/>
        <v>8.523927149241601E-9</v>
      </c>
      <c r="M119" s="6">
        <v>3.5180099999999999E-9</v>
      </c>
      <c r="N119" s="6">
        <v>3.5180099999999999E-9</v>
      </c>
      <c r="O119" s="9">
        <f t="shared" si="28"/>
        <v>1.2152500000000003E-9</v>
      </c>
      <c r="P119" s="9">
        <v>7.1900000000000002E-9</v>
      </c>
      <c r="Q119" s="9">
        <f t="shared" si="19"/>
        <v>2.2500000000000003E-9</v>
      </c>
      <c r="R119" s="9">
        <f t="shared" si="24"/>
        <v>1.6494026865671635E-9</v>
      </c>
      <c r="S119" s="9">
        <f t="shared" si="29"/>
        <v>0.5687276421446249</v>
      </c>
      <c r="T119">
        <f t="shared" si="25"/>
        <v>136</v>
      </c>
    </row>
    <row r="120" spans="1:20" x14ac:dyDescent="0.25">
      <c r="A120" s="1">
        <v>43424</v>
      </c>
      <c r="B120" s="2">
        <v>0.64025462962962965</v>
      </c>
      <c r="C120" s="7">
        <f t="shared" si="20"/>
        <v>1.3657407407408062E-3</v>
      </c>
      <c r="D120" s="8">
        <f t="shared" si="18"/>
        <v>118.00000000000566</v>
      </c>
      <c r="E120">
        <v>-1.00622E-4</v>
      </c>
      <c r="F120">
        <v>6.0699999999999999E-9</v>
      </c>
      <c r="G120">
        <f>ABS(GhostCurrent_FCup_Vacuum_112018_25min[[#This Row],[IFYGT03PICOdataRead]])</f>
        <v>1.00622E-4</v>
      </c>
      <c r="I120">
        <f t="shared" si="21"/>
        <v>119</v>
      </c>
      <c r="J120" s="3">
        <v>2.81E-9</v>
      </c>
      <c r="K120" s="3">
        <f t="shared" si="22"/>
        <v>6.3945439979306824E-11</v>
      </c>
      <c r="L120" s="3">
        <f t="shared" si="23"/>
        <v>8.523927149241601E-9</v>
      </c>
      <c r="M120" s="4">
        <v>3.5180099999999999E-9</v>
      </c>
      <c r="N120" s="4">
        <v>3.5180099999999999E-9</v>
      </c>
      <c r="O120" s="9">
        <f t="shared" si="28"/>
        <v>1.2152500000000003E-9</v>
      </c>
      <c r="P120" s="9">
        <v>7.2099999999999997E-9</v>
      </c>
      <c r="Q120" s="9">
        <f t="shared" si="19"/>
        <v>2.2300000000000008E-9</v>
      </c>
      <c r="R120" s="9">
        <f t="shared" si="24"/>
        <v>1.6494026865671635E-9</v>
      </c>
      <c r="S120" s="9">
        <f t="shared" si="29"/>
        <v>0.5687276421446249</v>
      </c>
      <c r="T120">
        <f t="shared" si="25"/>
        <v>137</v>
      </c>
    </row>
    <row r="121" spans="1:20" x14ac:dyDescent="0.25">
      <c r="A121" s="1">
        <v>43424</v>
      </c>
      <c r="B121" s="2">
        <v>0.64026620370370368</v>
      </c>
      <c r="C121" s="7">
        <f t="shared" si="20"/>
        <v>1.3773148148148451E-3</v>
      </c>
      <c r="D121" s="8">
        <f t="shared" si="18"/>
        <v>119.00000000000261</v>
      </c>
      <c r="E121">
        <v>-9.4851200000000004E-5</v>
      </c>
      <c r="F121">
        <v>6.1300000000000001E-9</v>
      </c>
      <c r="G121">
        <f>ABS(GhostCurrent_FCup_Vacuum_112018_25min[[#This Row],[IFYGT03PICOdataRead]])</f>
        <v>9.4851200000000004E-5</v>
      </c>
      <c r="I121">
        <f t="shared" si="21"/>
        <v>120</v>
      </c>
      <c r="J121" s="5">
        <v>2.7999999999999998E-9</v>
      </c>
      <c r="K121" s="3">
        <f t="shared" si="22"/>
        <v>6.380198021792927E-11</v>
      </c>
      <c r="L121" s="3">
        <f t="shared" si="23"/>
        <v>8.5048039630499722E-9</v>
      </c>
      <c r="M121" s="6">
        <v>3.4911600000000002E-9</v>
      </c>
      <c r="N121" s="6">
        <v>3.4911600000000002E-9</v>
      </c>
      <c r="O121" s="9">
        <f t="shared" si="28"/>
        <v>1.2421000000000001E-9</v>
      </c>
      <c r="P121" s="9">
        <v>7.2300000000000001E-9</v>
      </c>
      <c r="Q121" s="9">
        <f t="shared" si="19"/>
        <v>2.2100000000000004E-9</v>
      </c>
      <c r="R121" s="9">
        <f t="shared" si="24"/>
        <v>1.6762526865671633E-9</v>
      </c>
      <c r="S121" s="9">
        <f t="shared" si="29"/>
        <v>0.57798574346575493</v>
      </c>
      <c r="T121">
        <f t="shared" si="25"/>
        <v>138</v>
      </c>
    </row>
    <row r="122" spans="1:20" x14ac:dyDescent="0.25">
      <c r="A122" s="1">
        <v>43424</v>
      </c>
      <c r="B122" s="2">
        <v>0.64027777777777772</v>
      </c>
      <c r="C122" s="7">
        <f t="shared" si="20"/>
        <v>1.388888888888884E-3</v>
      </c>
      <c r="D122" s="8">
        <f t="shared" si="18"/>
        <v>119.99999999999957</v>
      </c>
      <c r="E122">
        <v>-9.6982000000000001E-5</v>
      </c>
      <c r="F122">
        <v>6.1600000000000002E-9</v>
      </c>
      <c r="G122">
        <f>ABS(GhostCurrent_FCup_Vacuum_112018_25min[[#This Row],[IFYGT03PICOdataRead]])</f>
        <v>9.6982000000000001E-5</v>
      </c>
      <c r="I122">
        <f t="shared" si="21"/>
        <v>121</v>
      </c>
      <c r="J122" s="3">
        <v>2.7999999999999998E-9</v>
      </c>
      <c r="K122" s="3">
        <f t="shared" si="22"/>
        <v>6.380198021792927E-11</v>
      </c>
      <c r="L122" s="3">
        <f t="shared" si="23"/>
        <v>8.5048039630499722E-9</v>
      </c>
      <c r="M122" s="4">
        <v>3.4911600000000002E-9</v>
      </c>
      <c r="N122" s="4">
        <v>3.4911600000000002E-9</v>
      </c>
      <c r="O122" s="9">
        <f t="shared" si="28"/>
        <v>1.2421000000000001E-9</v>
      </c>
      <c r="P122" s="9">
        <v>7.2500000000000004E-9</v>
      </c>
      <c r="Q122" s="9">
        <f t="shared" si="19"/>
        <v>2.1900000000000001E-9</v>
      </c>
      <c r="R122" s="9">
        <f t="shared" si="24"/>
        <v>1.6762526865671633E-9</v>
      </c>
      <c r="S122" s="9">
        <f t="shared" si="29"/>
        <v>0.57798574346575493</v>
      </c>
      <c r="T122">
        <f t="shared" si="25"/>
        <v>139</v>
      </c>
    </row>
    <row r="123" spans="1:20" x14ac:dyDescent="0.25">
      <c r="A123" s="1">
        <v>43424</v>
      </c>
      <c r="B123" s="2">
        <v>0.64028935185185187</v>
      </c>
      <c r="C123" s="7">
        <f t="shared" si="20"/>
        <v>1.4004629629630339E-3</v>
      </c>
      <c r="D123" s="8">
        <f t="shared" si="18"/>
        <v>121.00000000000612</v>
      </c>
      <c r="E123">
        <v>-9.8698399999999997E-5</v>
      </c>
      <c r="F123">
        <v>6.2099999999999999E-9</v>
      </c>
      <c r="G123">
        <f>ABS(GhostCurrent_FCup_Vacuum_112018_25min[[#This Row],[IFYGT03PICOdataRead]])</f>
        <v>9.8698399999999997E-5</v>
      </c>
      <c r="I123">
        <f t="shared" si="21"/>
        <v>122</v>
      </c>
      <c r="J123" s="5">
        <v>2.7999999999999998E-9</v>
      </c>
      <c r="K123" s="3">
        <f t="shared" si="22"/>
        <v>6.380198021792927E-11</v>
      </c>
      <c r="L123" s="3">
        <f t="shared" si="23"/>
        <v>8.5048039630499722E-9</v>
      </c>
      <c r="M123" s="6">
        <v>3.50297E-9</v>
      </c>
      <c r="N123" s="6">
        <v>3.50297E-9</v>
      </c>
      <c r="O123" s="9">
        <f t="shared" si="28"/>
        <v>1.2302900000000003E-9</v>
      </c>
      <c r="P123" s="9">
        <v>7.2699999999999999E-9</v>
      </c>
      <c r="Q123" s="9">
        <f t="shared" si="19"/>
        <v>2.1700000000000006E-9</v>
      </c>
      <c r="R123" s="9">
        <f t="shared" si="24"/>
        <v>1.6644426865671635E-9</v>
      </c>
      <c r="S123" s="9">
        <f t="shared" si="29"/>
        <v>0.57391355811742928</v>
      </c>
      <c r="T123">
        <f t="shared" si="25"/>
        <v>140</v>
      </c>
    </row>
    <row r="124" spans="1:20" x14ac:dyDescent="0.25">
      <c r="A124" s="1">
        <v>43424</v>
      </c>
      <c r="B124" s="2">
        <v>0.64030092592592591</v>
      </c>
      <c r="C124" s="7">
        <f t="shared" si="20"/>
        <v>1.4120370370370727E-3</v>
      </c>
      <c r="D124" s="8">
        <f t="shared" si="18"/>
        <v>122.00000000000308</v>
      </c>
      <c r="E124">
        <v>-9.8698399999999997E-5</v>
      </c>
      <c r="F124">
        <v>6.2300000000000002E-9</v>
      </c>
      <c r="G124">
        <f>ABS(GhostCurrent_FCup_Vacuum_112018_25min[[#This Row],[IFYGT03PICOdataRead]])</f>
        <v>9.8698399999999997E-5</v>
      </c>
      <c r="I124">
        <f t="shared" si="21"/>
        <v>123</v>
      </c>
      <c r="J124" s="3">
        <v>2.7999999999999998E-9</v>
      </c>
      <c r="K124" s="3">
        <f t="shared" si="22"/>
        <v>6.380198021792927E-11</v>
      </c>
      <c r="L124" s="3">
        <f t="shared" si="23"/>
        <v>8.5048039630499722E-9</v>
      </c>
      <c r="M124" s="4">
        <v>3.49572E-9</v>
      </c>
      <c r="N124" s="4">
        <v>3.49572E-9</v>
      </c>
      <c r="O124" s="9">
        <f t="shared" si="28"/>
        <v>1.2375400000000003E-9</v>
      </c>
      <c r="P124" s="9">
        <v>7.2799999999999997E-9</v>
      </c>
      <c r="Q124" s="9">
        <f t="shared" si="19"/>
        <v>2.1600000000000008E-9</v>
      </c>
      <c r="R124" s="9">
        <f t="shared" si="24"/>
        <v>1.6716926865671635E-9</v>
      </c>
      <c r="S124" s="9">
        <f t="shared" si="29"/>
        <v>0.57641341787825584</v>
      </c>
      <c r="T124">
        <f t="shared" si="25"/>
        <v>141</v>
      </c>
    </row>
    <row r="125" spans="1:20" x14ac:dyDescent="0.25">
      <c r="A125" s="1">
        <v>43424</v>
      </c>
      <c r="B125" s="2">
        <v>0.64031249999999995</v>
      </c>
      <c r="C125" s="7">
        <f t="shared" si="20"/>
        <v>1.4236111111111116E-3</v>
      </c>
      <c r="D125" s="8">
        <f t="shared" si="18"/>
        <v>123.00000000000004</v>
      </c>
      <c r="E125">
        <v>-9.2311800000000006E-5</v>
      </c>
      <c r="F125">
        <v>6.2600000000000003E-9</v>
      </c>
      <c r="G125">
        <f>ABS(GhostCurrent_FCup_Vacuum_112018_25min[[#This Row],[IFYGT03PICOdataRead]])</f>
        <v>9.2311800000000006E-5</v>
      </c>
      <c r="I125">
        <f t="shared" si="21"/>
        <v>124</v>
      </c>
      <c r="J125" s="5">
        <v>2.7799999999999999E-9</v>
      </c>
      <c r="K125" s="3">
        <f t="shared" si="22"/>
        <v>6.3514490670220781E-11</v>
      </c>
      <c r="L125" s="3">
        <f t="shared" si="23"/>
        <v>8.4664816063404312E-9</v>
      </c>
      <c r="M125" s="6">
        <v>3.5218399999999999E-9</v>
      </c>
      <c r="N125" s="6">
        <v>3.5218399999999999E-9</v>
      </c>
      <c r="O125" s="9">
        <f t="shared" si="28"/>
        <v>1.2114200000000004E-9</v>
      </c>
      <c r="P125" s="9">
        <v>7.2799999999999997E-9</v>
      </c>
      <c r="Q125" s="9">
        <f t="shared" si="19"/>
        <v>2.1600000000000008E-9</v>
      </c>
      <c r="R125" s="9">
        <f t="shared" si="24"/>
        <v>1.6455726865671636E-9</v>
      </c>
      <c r="S125" s="9">
        <f t="shared" si="29"/>
        <v>0.56740702657442266</v>
      </c>
      <c r="T125">
        <f t="shared" si="25"/>
        <v>142</v>
      </c>
    </row>
    <row r="126" spans="1:20" x14ac:dyDescent="0.25">
      <c r="A126" s="1">
        <v>43424</v>
      </c>
      <c r="B126" s="2">
        <v>0.6403240740740741</v>
      </c>
      <c r="C126" s="7">
        <f t="shared" si="20"/>
        <v>1.4351851851852615E-3</v>
      </c>
      <c r="D126" s="8">
        <f t="shared" si="18"/>
        <v>124.00000000000659</v>
      </c>
      <c r="E126">
        <v>-9.2311800000000006E-5</v>
      </c>
      <c r="F126">
        <v>6.2700000000000001E-9</v>
      </c>
      <c r="G126">
        <f>ABS(GhostCurrent_FCup_Vacuum_112018_25min[[#This Row],[IFYGT03PICOdataRead]])</f>
        <v>9.2311800000000006E-5</v>
      </c>
      <c r="I126">
        <f t="shared" si="21"/>
        <v>125</v>
      </c>
      <c r="J126" s="3">
        <v>2.7799999999999999E-9</v>
      </c>
      <c r="K126" s="3">
        <f t="shared" si="22"/>
        <v>6.3514490670220781E-11</v>
      </c>
      <c r="L126" s="3">
        <f t="shared" si="23"/>
        <v>8.4664816063404312E-9</v>
      </c>
      <c r="M126" s="4">
        <v>3.5383199999999998E-9</v>
      </c>
      <c r="N126" s="4">
        <v>3.5383199999999998E-9</v>
      </c>
      <c r="O126" s="9">
        <f t="shared" si="28"/>
        <v>1.1949400000000004E-9</v>
      </c>
      <c r="P126" s="9">
        <v>7.2799999999999997E-9</v>
      </c>
      <c r="Q126" s="9">
        <f t="shared" si="19"/>
        <v>2.1600000000000008E-9</v>
      </c>
      <c r="R126" s="9">
        <f t="shared" si="24"/>
        <v>1.6290926865671636E-9</v>
      </c>
      <c r="S126" s="9">
        <f t="shared" si="29"/>
        <v>0.56172458673188175</v>
      </c>
      <c r="T126">
        <f t="shared" si="25"/>
        <v>143</v>
      </c>
    </row>
    <row r="127" spans="1:20" x14ac:dyDescent="0.25">
      <c r="A127" s="1">
        <v>43424</v>
      </c>
      <c r="B127" s="2">
        <v>0.64033564814814814</v>
      </c>
      <c r="C127" s="7">
        <f t="shared" si="20"/>
        <v>1.4467592592593004E-3</v>
      </c>
      <c r="D127" s="8">
        <f t="shared" si="18"/>
        <v>125.00000000000355</v>
      </c>
      <c r="E127">
        <v>-9.5074000000000005E-5</v>
      </c>
      <c r="F127">
        <v>6.2799999999999998E-9</v>
      </c>
      <c r="G127">
        <f>ABS(GhostCurrent_FCup_Vacuum_112018_25min[[#This Row],[IFYGT03PICOdataRead]])</f>
        <v>9.5074000000000005E-5</v>
      </c>
      <c r="I127">
        <f t="shared" si="21"/>
        <v>126</v>
      </c>
      <c r="J127" s="5">
        <v>2.7499999999999998E-9</v>
      </c>
      <c r="K127" s="3">
        <f t="shared" si="22"/>
        <v>6.3081817184736585E-11</v>
      </c>
      <c r="L127" s="3">
        <f t="shared" si="23"/>
        <v>8.4088062307253878E-9</v>
      </c>
      <c r="M127" s="6">
        <v>3.6775199999999999E-9</v>
      </c>
      <c r="N127" s="6">
        <v>3.6775199999999999E-9</v>
      </c>
      <c r="O127" s="9">
        <f t="shared" si="28"/>
        <v>1.0557400000000003E-9</v>
      </c>
      <c r="P127" s="9">
        <v>7.3E-9</v>
      </c>
      <c r="Q127" s="9">
        <f t="shared" si="19"/>
        <v>2.1400000000000005E-9</v>
      </c>
      <c r="R127" s="9">
        <f t="shared" si="24"/>
        <v>1.4898926865671635E-9</v>
      </c>
      <c r="S127" s="9">
        <f t="shared" si="29"/>
        <v>0.51372727932401108</v>
      </c>
      <c r="T127">
        <f t="shared" si="25"/>
        <v>144</v>
      </c>
    </row>
    <row r="128" spans="1:20" x14ac:dyDescent="0.25">
      <c r="A128" s="1">
        <v>43424</v>
      </c>
      <c r="B128" s="2">
        <v>0.64034722222222218</v>
      </c>
      <c r="C128" s="7">
        <f t="shared" si="20"/>
        <v>1.4583333333333393E-3</v>
      </c>
      <c r="D128" s="8">
        <f t="shared" si="18"/>
        <v>126.00000000000051</v>
      </c>
      <c r="E128">
        <v>-9.5074000000000005E-5</v>
      </c>
      <c r="F128">
        <v>6.3000000000000002E-9</v>
      </c>
      <c r="G128">
        <f>ABS(GhostCurrent_FCup_Vacuum_112018_25min[[#This Row],[IFYGT03PICOdataRead]])</f>
        <v>9.5074000000000005E-5</v>
      </c>
      <c r="I128">
        <f t="shared" si="21"/>
        <v>127</v>
      </c>
      <c r="J128" s="3">
        <v>2.7499999999999998E-9</v>
      </c>
      <c r="K128" s="3">
        <f t="shared" si="22"/>
        <v>6.3081817184736585E-11</v>
      </c>
      <c r="L128" s="3">
        <f t="shared" si="23"/>
        <v>8.4088062307253878E-9</v>
      </c>
      <c r="M128" s="4">
        <v>5.0589900000000001E-9</v>
      </c>
      <c r="N128" s="4"/>
      <c r="O128" s="9"/>
      <c r="P128" s="9">
        <v>7.3499999999999996E-9</v>
      </c>
      <c r="Q128" s="9">
        <f t="shared" si="19"/>
        <v>2.0900000000000008E-9</v>
      </c>
      <c r="R128" s="9"/>
      <c r="S128" s="9"/>
      <c r="T128">
        <f t="shared" si="25"/>
        <v>145</v>
      </c>
    </row>
    <row r="129" spans="1:20" x14ac:dyDescent="0.25">
      <c r="A129" s="1">
        <v>43424</v>
      </c>
      <c r="B129" s="2">
        <v>0.64035879629629633</v>
      </c>
      <c r="C129" s="7">
        <f t="shared" si="20"/>
        <v>1.4699074074074892E-3</v>
      </c>
      <c r="D129" s="8">
        <f t="shared" si="18"/>
        <v>127.00000000000706</v>
      </c>
      <c r="E129">
        <v>-9.7598599999999998E-5</v>
      </c>
      <c r="F129">
        <v>6.3099999999999999E-9</v>
      </c>
      <c r="G129">
        <f>ABS(GhostCurrent_FCup_Vacuum_112018_25min[[#This Row],[IFYGT03PICOdataRead]])</f>
        <v>9.7598599999999998E-5</v>
      </c>
      <c r="I129">
        <f t="shared" si="21"/>
        <v>128</v>
      </c>
      <c r="J129" s="5">
        <v>2.7499999999999998E-9</v>
      </c>
      <c r="K129" s="3">
        <f t="shared" si="22"/>
        <v>6.3081817184736585E-11</v>
      </c>
      <c r="L129" s="3">
        <f t="shared" si="23"/>
        <v>8.4088062307253878E-9</v>
      </c>
      <c r="M129" s="6">
        <v>5.1905399999999997E-9</v>
      </c>
      <c r="N129" s="6"/>
      <c r="O129" s="9"/>
      <c r="P129" s="9">
        <v>7.37E-9</v>
      </c>
      <c r="Q129" s="9">
        <f t="shared" si="19"/>
        <v>2.0700000000000005E-9</v>
      </c>
      <c r="R129" s="9"/>
      <c r="S129" s="9"/>
      <c r="T129">
        <f t="shared" si="25"/>
        <v>146</v>
      </c>
    </row>
    <row r="130" spans="1:20" x14ac:dyDescent="0.25">
      <c r="A130" s="1">
        <v>43424</v>
      </c>
      <c r="B130" s="2">
        <v>0.64037037037037037</v>
      </c>
      <c r="C130" s="7">
        <f t="shared" si="20"/>
        <v>1.481481481481528E-3</v>
      </c>
      <c r="D130" s="8">
        <f t="shared" ref="D130:D193" si="30">(C130-INT(C130))*24*60*60</f>
        <v>128.00000000000404</v>
      </c>
      <c r="E130">
        <v>-9.7598599999999998E-5</v>
      </c>
      <c r="F130">
        <v>6.3099999999999999E-9</v>
      </c>
      <c r="G130">
        <f>ABS(GhostCurrent_FCup_Vacuum_112018_25min[[#This Row],[IFYGT03PICOdataRead]])</f>
        <v>9.7598599999999998E-5</v>
      </c>
      <c r="I130">
        <f t="shared" si="21"/>
        <v>129</v>
      </c>
      <c r="J130" s="3">
        <v>2.7499999999999998E-9</v>
      </c>
      <c r="K130" s="3">
        <f t="shared" si="22"/>
        <v>6.3081817184736585E-11</v>
      </c>
      <c r="L130" s="3">
        <f t="shared" si="23"/>
        <v>8.4088062307253878E-9</v>
      </c>
      <c r="M130" s="4">
        <v>5.1905399999999997E-9</v>
      </c>
      <c r="N130" s="4"/>
      <c r="O130" s="9"/>
      <c r="P130" s="9">
        <v>7.4099999999999998E-9</v>
      </c>
      <c r="Q130" s="9">
        <f t="shared" ref="Q130:Q193" si="31">MAX($P$2:$P$533)-P130</f>
        <v>2.0300000000000006E-9</v>
      </c>
      <c r="R130" s="9"/>
      <c r="S130" s="9"/>
      <c r="T130">
        <f t="shared" si="25"/>
        <v>147</v>
      </c>
    </row>
    <row r="131" spans="1:20" x14ac:dyDescent="0.25">
      <c r="A131" s="1">
        <v>43424</v>
      </c>
      <c r="B131" s="2">
        <v>0.64038194444444441</v>
      </c>
      <c r="C131" s="7">
        <f t="shared" ref="C131:C194" si="32">(B131-B130)+C130</f>
        <v>1.4930555555555669E-3</v>
      </c>
      <c r="D131" s="8">
        <f t="shared" si="30"/>
        <v>129.00000000000097</v>
      </c>
      <c r="E131">
        <v>-9.6782300000000003E-5</v>
      </c>
      <c r="F131">
        <v>6.3099999999999999E-9</v>
      </c>
      <c r="G131">
        <f>ABS(GhostCurrent_FCup_Vacuum_112018_25min[[#This Row],[IFYGT03PICOdataRead]])</f>
        <v>9.6782300000000003E-5</v>
      </c>
      <c r="I131">
        <f t="shared" ref="I131:I194" si="33">I130+1</f>
        <v>130</v>
      </c>
      <c r="J131" s="5">
        <v>2.7099999999999999E-9</v>
      </c>
      <c r="K131" s="3">
        <f t="shared" ref="K131:K194" si="34">(0.0000156)*J131^0.63</f>
        <v>6.2502192424883211E-11</v>
      </c>
      <c r="L131" s="3">
        <f t="shared" ref="L131:L194" si="35">133.3*K131</f>
        <v>8.3315422502369329E-9</v>
      </c>
      <c r="M131" s="6">
        <v>5.1486000000000002E-9</v>
      </c>
      <c r="N131" s="6"/>
      <c r="O131" s="9"/>
      <c r="P131" s="9">
        <v>7.4199999999999996E-9</v>
      </c>
      <c r="Q131" s="9">
        <f t="shared" si="31"/>
        <v>2.0200000000000009E-9</v>
      </c>
      <c r="R131" s="9"/>
      <c r="S131" s="9"/>
      <c r="T131">
        <f t="shared" si="25"/>
        <v>148</v>
      </c>
    </row>
    <row r="132" spans="1:20" x14ac:dyDescent="0.25">
      <c r="A132" s="1">
        <v>43424</v>
      </c>
      <c r="B132" s="2">
        <v>0.64039351851851856</v>
      </c>
      <c r="C132" s="7">
        <f t="shared" si="32"/>
        <v>1.5046296296297168E-3</v>
      </c>
      <c r="D132" s="8">
        <f t="shared" si="30"/>
        <v>130.00000000000753</v>
      </c>
      <c r="E132">
        <v>-9.6782300000000003E-5</v>
      </c>
      <c r="F132">
        <v>6.3000000000000002E-9</v>
      </c>
      <c r="G132">
        <f>ABS(GhostCurrent_FCup_Vacuum_112018_25min[[#This Row],[IFYGT03PICOdataRead]])</f>
        <v>9.6782300000000003E-5</v>
      </c>
      <c r="I132">
        <f t="shared" si="33"/>
        <v>131</v>
      </c>
      <c r="J132" s="3">
        <v>2.7000000000000002E-9</v>
      </c>
      <c r="K132" s="3">
        <f t="shared" si="34"/>
        <v>6.2356792767395011E-11</v>
      </c>
      <c r="L132" s="3">
        <f t="shared" si="35"/>
        <v>8.3121604758937551E-9</v>
      </c>
      <c r="M132" s="4">
        <v>5.1486000000000002E-9</v>
      </c>
      <c r="N132" s="4"/>
      <c r="O132" s="9"/>
      <c r="P132" s="9">
        <v>7.44E-9</v>
      </c>
      <c r="Q132" s="9">
        <f t="shared" si="31"/>
        <v>2.0000000000000005E-9</v>
      </c>
      <c r="R132" s="9"/>
      <c r="S132" s="9"/>
      <c r="T132">
        <f t="shared" ref="T132:T195" si="36">1+T131</f>
        <v>149</v>
      </c>
    </row>
    <row r="133" spans="1:20" x14ac:dyDescent="0.25">
      <c r="A133" s="1">
        <v>43424</v>
      </c>
      <c r="B133" s="2">
        <v>0.6404050925925926</v>
      </c>
      <c r="C133" s="7">
        <f t="shared" si="32"/>
        <v>1.5162037037037557E-3</v>
      </c>
      <c r="D133" s="8">
        <f t="shared" si="30"/>
        <v>131.00000000000449</v>
      </c>
      <c r="E133">
        <v>-9.7402899999999995E-5</v>
      </c>
      <c r="F133">
        <v>6.3199999999999997E-9</v>
      </c>
      <c r="G133">
        <f>ABS(GhostCurrent_FCup_Vacuum_112018_25min[[#This Row],[IFYGT03PICOdataRead]])</f>
        <v>9.7402899999999995E-5</v>
      </c>
      <c r="I133">
        <f t="shared" si="33"/>
        <v>132</v>
      </c>
      <c r="J133" s="5">
        <v>2.7000000000000002E-9</v>
      </c>
      <c r="K133" s="3">
        <f t="shared" si="34"/>
        <v>6.2356792767395011E-11</v>
      </c>
      <c r="L133" s="3">
        <f t="shared" si="35"/>
        <v>8.3121604758937551E-9</v>
      </c>
      <c r="M133" s="6">
        <v>5.1764499999999998E-9</v>
      </c>
      <c r="N133" s="6"/>
      <c r="O133" s="9"/>
      <c r="P133" s="9">
        <v>7.4600000000000003E-9</v>
      </c>
      <c r="Q133" s="9">
        <f t="shared" si="31"/>
        <v>1.9800000000000002E-9</v>
      </c>
      <c r="R133" s="9"/>
      <c r="S133" s="9"/>
      <c r="T133">
        <f t="shared" si="36"/>
        <v>150</v>
      </c>
    </row>
    <row r="134" spans="1:20" x14ac:dyDescent="0.25">
      <c r="A134" s="1">
        <v>43424</v>
      </c>
      <c r="B134" s="2">
        <v>0.64041666666666663</v>
      </c>
      <c r="C134" s="7">
        <f t="shared" si="32"/>
        <v>1.5277777777777946E-3</v>
      </c>
      <c r="D134" s="8">
        <f t="shared" si="30"/>
        <v>132.00000000000145</v>
      </c>
      <c r="E134">
        <v>-9.7402899999999995E-5</v>
      </c>
      <c r="F134">
        <v>6.3499999999999998E-9</v>
      </c>
      <c r="G134">
        <f>ABS(GhostCurrent_FCup_Vacuum_112018_25min[[#This Row],[IFYGT03PICOdataRead]])</f>
        <v>9.7402899999999995E-5</v>
      </c>
      <c r="I134">
        <f t="shared" si="33"/>
        <v>133</v>
      </c>
      <c r="J134" s="3">
        <v>2.7000000000000002E-9</v>
      </c>
      <c r="K134" s="3">
        <f t="shared" si="34"/>
        <v>6.2356792767395011E-11</v>
      </c>
      <c r="L134" s="3">
        <f t="shared" si="35"/>
        <v>8.3121604758937551E-9</v>
      </c>
      <c r="M134" s="4">
        <v>5.1615100000000003E-9</v>
      </c>
      <c r="N134" s="4"/>
      <c r="O134" s="9"/>
      <c r="P134" s="9">
        <v>7.4499999999999997E-9</v>
      </c>
      <c r="Q134" s="9">
        <f t="shared" si="31"/>
        <v>1.9900000000000008E-9</v>
      </c>
      <c r="R134" s="9"/>
      <c r="S134" s="9"/>
      <c r="T134">
        <f t="shared" si="36"/>
        <v>151</v>
      </c>
    </row>
    <row r="135" spans="1:20" x14ac:dyDescent="0.25">
      <c r="A135" s="1">
        <v>43424</v>
      </c>
      <c r="B135" s="2">
        <v>0.64042824074074078</v>
      </c>
      <c r="C135" s="7">
        <f t="shared" si="32"/>
        <v>1.5393518518519445E-3</v>
      </c>
      <c r="D135" s="8">
        <f t="shared" si="30"/>
        <v>133.00000000000801</v>
      </c>
      <c r="E135">
        <v>-9.0089900000000006E-5</v>
      </c>
      <c r="F135">
        <v>6.3600000000000004E-9</v>
      </c>
      <c r="G135">
        <f>ABS(GhostCurrent_FCup_Vacuum_112018_25min[[#This Row],[IFYGT03PICOdataRead]])</f>
        <v>9.0089900000000006E-5</v>
      </c>
      <c r="I135">
        <f t="shared" si="33"/>
        <v>134</v>
      </c>
      <c r="J135" s="5">
        <v>2.7000000000000002E-9</v>
      </c>
      <c r="K135" s="3">
        <f t="shared" si="34"/>
        <v>6.2356792767395011E-11</v>
      </c>
      <c r="L135" s="3">
        <f t="shared" si="35"/>
        <v>8.3121604758937551E-9</v>
      </c>
      <c r="M135" s="6">
        <v>5.1566000000000002E-9</v>
      </c>
      <c r="N135" s="6"/>
      <c r="O135" s="9"/>
      <c r="P135" s="9">
        <v>7.4600000000000003E-9</v>
      </c>
      <c r="Q135" s="9">
        <f t="shared" si="31"/>
        <v>1.9800000000000002E-9</v>
      </c>
      <c r="R135" s="9"/>
      <c r="S135" s="9"/>
      <c r="T135">
        <f t="shared" si="36"/>
        <v>152</v>
      </c>
    </row>
    <row r="136" spans="1:20" x14ac:dyDescent="0.25">
      <c r="A136" s="1">
        <v>43424</v>
      </c>
      <c r="B136" s="2">
        <v>0.64043981481481482</v>
      </c>
      <c r="C136" s="7">
        <f t="shared" si="32"/>
        <v>1.5509259259259833E-3</v>
      </c>
      <c r="D136" s="8">
        <f t="shared" si="30"/>
        <v>134.00000000000495</v>
      </c>
      <c r="E136">
        <v>-9.0089900000000006E-5</v>
      </c>
      <c r="F136">
        <v>6.3600000000000004E-9</v>
      </c>
      <c r="G136">
        <f>ABS(GhostCurrent_FCup_Vacuum_112018_25min[[#This Row],[IFYGT03PICOdataRead]])</f>
        <v>9.0089900000000006E-5</v>
      </c>
      <c r="I136">
        <f t="shared" si="33"/>
        <v>135</v>
      </c>
      <c r="J136" s="3">
        <v>2.6799999999999998E-9</v>
      </c>
      <c r="K136" s="3">
        <f t="shared" si="34"/>
        <v>6.2065394270713857E-11</v>
      </c>
      <c r="L136" s="3">
        <f t="shared" si="35"/>
        <v>8.2733170562861574E-9</v>
      </c>
      <c r="M136" s="4">
        <v>5.1696500000000002E-9</v>
      </c>
      <c r="N136" s="4"/>
      <c r="O136" s="9"/>
      <c r="P136" s="9">
        <v>7.4600000000000003E-9</v>
      </c>
      <c r="Q136" s="9">
        <f t="shared" si="31"/>
        <v>1.9800000000000002E-9</v>
      </c>
      <c r="R136" s="9"/>
      <c r="S136" s="9"/>
      <c r="T136">
        <f t="shared" si="36"/>
        <v>153</v>
      </c>
    </row>
    <row r="137" spans="1:20" x14ac:dyDescent="0.25">
      <c r="A137" s="1">
        <v>43424</v>
      </c>
      <c r="B137" s="2">
        <v>0.64045138888888886</v>
      </c>
      <c r="C137" s="7">
        <f t="shared" si="32"/>
        <v>1.5625000000000222E-3</v>
      </c>
      <c r="D137" s="8">
        <f t="shared" si="30"/>
        <v>135.00000000000193</v>
      </c>
      <c r="E137">
        <v>-9.1744199999999995E-5</v>
      </c>
      <c r="F137">
        <v>6.3899999999999996E-9</v>
      </c>
      <c r="G137">
        <f>ABS(GhostCurrent_FCup_Vacuum_112018_25min[[#This Row],[IFYGT03PICOdataRead]])</f>
        <v>9.1744199999999995E-5</v>
      </c>
      <c r="I137">
        <f t="shared" si="33"/>
        <v>136</v>
      </c>
      <c r="J137" s="5">
        <v>2.6599999999999999E-9</v>
      </c>
      <c r="K137" s="3">
        <f t="shared" si="34"/>
        <v>6.1773190045506337E-11</v>
      </c>
      <c r="L137" s="3">
        <f t="shared" si="35"/>
        <v>8.2343662330659962E-9</v>
      </c>
      <c r="M137" s="6">
        <v>5.1676299999999999E-9</v>
      </c>
      <c r="N137" s="6"/>
      <c r="O137" s="9"/>
      <c r="P137" s="9">
        <v>7.4499999999999997E-9</v>
      </c>
      <c r="Q137" s="9">
        <f t="shared" si="31"/>
        <v>1.9900000000000008E-9</v>
      </c>
      <c r="R137" s="9"/>
      <c r="S137" s="9"/>
      <c r="T137">
        <f t="shared" si="36"/>
        <v>154</v>
      </c>
    </row>
    <row r="138" spans="1:20" x14ac:dyDescent="0.25">
      <c r="A138" s="1">
        <v>43424</v>
      </c>
      <c r="B138" s="2">
        <v>0.64046296296296301</v>
      </c>
      <c r="C138" s="7">
        <f t="shared" si="32"/>
        <v>1.5740740740741721E-3</v>
      </c>
      <c r="D138" s="8">
        <f t="shared" si="30"/>
        <v>136.00000000000847</v>
      </c>
      <c r="E138">
        <v>-9.1744199999999995E-5</v>
      </c>
      <c r="F138">
        <v>6.3899999999999996E-9</v>
      </c>
      <c r="G138">
        <f>ABS(GhostCurrent_FCup_Vacuum_112018_25min[[#This Row],[IFYGT03PICOdataRead]])</f>
        <v>9.1744199999999995E-5</v>
      </c>
      <c r="I138">
        <f t="shared" si="33"/>
        <v>137</v>
      </c>
      <c r="J138" s="3">
        <v>2.6599999999999999E-9</v>
      </c>
      <c r="K138" s="3">
        <f t="shared" si="34"/>
        <v>6.1773190045506337E-11</v>
      </c>
      <c r="L138" s="3">
        <f t="shared" si="35"/>
        <v>8.2343662330659962E-9</v>
      </c>
      <c r="M138" s="4">
        <v>5.0847899999999998E-9</v>
      </c>
      <c r="N138" s="4"/>
      <c r="O138" s="9"/>
      <c r="P138" s="9">
        <v>7.4600000000000003E-9</v>
      </c>
      <c r="Q138" s="9">
        <f t="shared" si="31"/>
        <v>1.9800000000000002E-9</v>
      </c>
      <c r="R138" s="9"/>
      <c r="S138" s="9"/>
      <c r="T138">
        <f t="shared" si="36"/>
        <v>155</v>
      </c>
    </row>
    <row r="139" spans="1:20" x14ac:dyDescent="0.25">
      <c r="A139" s="1">
        <v>43424</v>
      </c>
      <c r="B139" s="2">
        <v>0.64047453703703705</v>
      </c>
      <c r="C139" s="7">
        <f t="shared" si="32"/>
        <v>1.585648148148211E-3</v>
      </c>
      <c r="D139" s="8">
        <f t="shared" si="30"/>
        <v>137.00000000000543</v>
      </c>
      <c r="E139">
        <v>-9.8128000000000006E-5</v>
      </c>
      <c r="F139">
        <v>6.4199999999999998E-9</v>
      </c>
      <c r="G139">
        <f>ABS(GhostCurrent_FCup_Vacuum_112018_25min[[#This Row],[IFYGT03PICOdataRead]])</f>
        <v>9.8128000000000006E-5</v>
      </c>
      <c r="I139">
        <f t="shared" si="33"/>
        <v>138</v>
      </c>
      <c r="J139" s="5">
        <v>2.6599999999999999E-9</v>
      </c>
      <c r="K139" s="3">
        <f t="shared" si="34"/>
        <v>6.1773190045506337E-11</v>
      </c>
      <c r="L139" s="3">
        <f t="shared" si="35"/>
        <v>8.2343662330659962E-9</v>
      </c>
      <c r="M139" s="6">
        <v>5.2008800000000003E-9</v>
      </c>
      <c r="N139" s="6"/>
      <c r="O139" s="9"/>
      <c r="P139" s="9">
        <v>7.4600000000000003E-9</v>
      </c>
      <c r="Q139" s="9">
        <f t="shared" si="31"/>
        <v>1.9800000000000002E-9</v>
      </c>
      <c r="R139" s="9"/>
      <c r="S139" s="9"/>
      <c r="T139">
        <f t="shared" si="36"/>
        <v>156</v>
      </c>
    </row>
    <row r="140" spans="1:20" x14ac:dyDescent="0.25">
      <c r="A140" s="1">
        <v>43424</v>
      </c>
      <c r="B140" s="2">
        <v>0.64048611111111109</v>
      </c>
      <c r="C140" s="7">
        <f t="shared" si="32"/>
        <v>1.5972222222222499E-3</v>
      </c>
      <c r="D140" s="8">
        <f t="shared" si="30"/>
        <v>138.00000000000239</v>
      </c>
      <c r="E140">
        <v>-9.8128000000000006E-5</v>
      </c>
      <c r="F140">
        <v>6.4499999999999999E-9</v>
      </c>
      <c r="G140">
        <f>ABS(GhostCurrent_FCup_Vacuum_112018_25min[[#This Row],[IFYGT03PICOdataRead]])</f>
        <v>9.8128000000000006E-5</v>
      </c>
      <c r="I140">
        <f t="shared" si="33"/>
        <v>139</v>
      </c>
      <c r="J140" s="3">
        <v>2.6599999999999999E-9</v>
      </c>
      <c r="K140" s="3">
        <f t="shared" si="34"/>
        <v>6.1773190045506337E-11</v>
      </c>
      <c r="L140" s="3">
        <f t="shared" si="35"/>
        <v>8.2343662330659962E-9</v>
      </c>
      <c r="M140" s="4">
        <v>5.2008800000000003E-9</v>
      </c>
      <c r="N140" s="4"/>
      <c r="O140" s="9"/>
      <c r="P140" s="9">
        <v>7.4600000000000003E-9</v>
      </c>
      <c r="Q140" s="9">
        <f t="shared" si="31"/>
        <v>1.9800000000000002E-9</v>
      </c>
      <c r="R140" s="9"/>
      <c r="S140" s="9"/>
      <c r="T140">
        <f t="shared" si="36"/>
        <v>157</v>
      </c>
    </row>
    <row r="141" spans="1:20" x14ac:dyDescent="0.25">
      <c r="A141" s="1">
        <v>43424</v>
      </c>
      <c r="B141" s="2">
        <v>0.64049768518518524</v>
      </c>
      <c r="C141" s="7">
        <f t="shared" si="32"/>
        <v>1.6087962962963998E-3</v>
      </c>
      <c r="D141" s="8">
        <f t="shared" si="30"/>
        <v>139.00000000000892</v>
      </c>
      <c r="E141">
        <v>-9.1774599999999994E-5</v>
      </c>
      <c r="F141">
        <v>6.4400000000000001E-9</v>
      </c>
      <c r="G141">
        <f>ABS(GhostCurrent_FCup_Vacuum_112018_25min[[#This Row],[IFYGT03PICOdataRead]])</f>
        <v>9.1774599999999994E-5</v>
      </c>
      <c r="I141">
        <f t="shared" si="33"/>
        <v>140</v>
      </c>
      <c r="J141" s="5">
        <v>2.6599999999999999E-9</v>
      </c>
      <c r="K141" s="3">
        <f t="shared" si="34"/>
        <v>6.1773190045506337E-11</v>
      </c>
      <c r="L141" s="3">
        <f t="shared" si="35"/>
        <v>8.2343662330659962E-9</v>
      </c>
      <c r="M141" s="6">
        <v>3.8487099999999996E-9</v>
      </c>
      <c r="N141" s="6">
        <v>3.8487099999999996E-9</v>
      </c>
      <c r="O141" s="9"/>
      <c r="P141" s="9">
        <v>7.4499999999999997E-9</v>
      </c>
      <c r="Q141" s="9">
        <f t="shared" si="31"/>
        <v>1.9900000000000008E-9</v>
      </c>
      <c r="R141" s="9"/>
      <c r="S141" s="9"/>
      <c r="T141">
        <f t="shared" si="36"/>
        <v>158</v>
      </c>
    </row>
    <row r="142" spans="1:20" x14ac:dyDescent="0.25">
      <c r="A142" s="1">
        <v>43424</v>
      </c>
      <c r="B142" s="2">
        <v>0.64050925925925928</v>
      </c>
      <c r="C142" s="7">
        <f t="shared" si="32"/>
        <v>1.6203703703704386E-3</v>
      </c>
      <c r="D142" s="8">
        <f t="shared" si="30"/>
        <v>140.00000000000591</v>
      </c>
      <c r="E142">
        <v>-9.1774599999999994E-5</v>
      </c>
      <c r="F142">
        <v>6.48E-9</v>
      </c>
      <c r="G142">
        <f>ABS(GhostCurrent_FCup_Vacuum_112018_25min[[#This Row],[IFYGT03PICOdataRead]])</f>
        <v>9.1774599999999994E-5</v>
      </c>
      <c r="I142">
        <f t="shared" si="33"/>
        <v>141</v>
      </c>
      <c r="J142" s="3">
        <v>2.6599999999999999E-9</v>
      </c>
      <c r="K142" s="3">
        <f t="shared" si="34"/>
        <v>6.1773190045506337E-11</v>
      </c>
      <c r="L142" s="3">
        <f t="shared" si="35"/>
        <v>8.2343662330659962E-9</v>
      </c>
      <c r="M142" s="4">
        <v>3.8487099999999996E-9</v>
      </c>
      <c r="N142" s="4">
        <v>3.8487099999999996E-9</v>
      </c>
      <c r="O142" s="9"/>
      <c r="P142" s="9">
        <v>7.4499999999999997E-9</v>
      </c>
      <c r="Q142" s="9">
        <f t="shared" si="31"/>
        <v>1.9900000000000008E-9</v>
      </c>
      <c r="R142" s="9"/>
      <c r="S142" s="9"/>
      <c r="T142">
        <f t="shared" si="36"/>
        <v>159</v>
      </c>
    </row>
    <row r="143" spans="1:20" x14ac:dyDescent="0.25">
      <c r="A143" s="1">
        <v>43424</v>
      </c>
      <c r="B143" s="2">
        <v>0.64052083333333332</v>
      </c>
      <c r="C143" s="7">
        <f t="shared" si="32"/>
        <v>1.6319444444444775E-3</v>
      </c>
      <c r="D143" s="8">
        <f t="shared" si="30"/>
        <v>141.00000000000284</v>
      </c>
      <c r="E143">
        <v>-9.6585799999999999E-5</v>
      </c>
      <c r="F143">
        <v>6.5000000000000003E-9</v>
      </c>
      <c r="G143">
        <f>ABS(GhostCurrent_FCup_Vacuum_112018_25min[[#This Row],[IFYGT03PICOdataRead]])</f>
        <v>9.6585799999999999E-5</v>
      </c>
      <c r="I143">
        <f t="shared" si="33"/>
        <v>142</v>
      </c>
      <c r="J143" s="5">
        <v>2.6599999999999999E-9</v>
      </c>
      <c r="K143" s="3">
        <f t="shared" si="34"/>
        <v>6.1773190045506337E-11</v>
      </c>
      <c r="L143" s="3">
        <f t="shared" si="35"/>
        <v>8.2343662330659962E-9</v>
      </c>
      <c r="M143" s="6">
        <v>3.5646699999999999E-9</v>
      </c>
      <c r="N143" s="6">
        <v>3.5646699999999999E-9</v>
      </c>
      <c r="O143" s="9">
        <f t="shared" ref="O143:O152" si="37">MAX($N$2:$N$570)-N143</f>
        <v>1.1685900000000004E-9</v>
      </c>
      <c r="P143" s="9">
        <v>7.4499999999999997E-9</v>
      </c>
      <c r="Q143" s="9">
        <f t="shared" si="31"/>
        <v>1.9900000000000008E-9</v>
      </c>
      <c r="R143" s="9">
        <f t="shared" ref="R143:R193" si="38">$W$1-N143</f>
        <v>1.6027426865671636E-9</v>
      </c>
      <c r="S143" s="9">
        <f t="shared" ref="S143:S152" si="39">R143/MAX($R$2:$R$572)</f>
        <v>0.55263888953218776</v>
      </c>
      <c r="T143">
        <f t="shared" si="36"/>
        <v>160</v>
      </c>
    </row>
    <row r="144" spans="1:20" x14ac:dyDescent="0.25">
      <c r="A144" s="1">
        <v>43424</v>
      </c>
      <c r="B144" s="2">
        <v>0.64053240740740736</v>
      </c>
      <c r="C144" s="7">
        <f t="shared" si="32"/>
        <v>1.6435185185185164E-3</v>
      </c>
      <c r="D144" s="8">
        <f t="shared" si="30"/>
        <v>141.99999999999983</v>
      </c>
      <c r="E144">
        <v>-9.6585799999999999E-5</v>
      </c>
      <c r="F144">
        <v>6.5000000000000003E-9</v>
      </c>
      <c r="G144">
        <f>ABS(GhostCurrent_FCup_Vacuum_112018_25min[[#This Row],[IFYGT03PICOdataRead]])</f>
        <v>9.6585799999999999E-5</v>
      </c>
      <c r="I144">
        <f t="shared" si="33"/>
        <v>143</v>
      </c>
      <c r="J144" s="3">
        <v>2.6599999999999999E-9</v>
      </c>
      <c r="K144" s="3">
        <f t="shared" si="34"/>
        <v>6.1773190045506337E-11</v>
      </c>
      <c r="L144" s="3">
        <f t="shared" si="35"/>
        <v>8.2343662330659962E-9</v>
      </c>
      <c r="M144" s="4">
        <v>3.5484800000000001E-9</v>
      </c>
      <c r="N144" s="4">
        <v>3.5484800000000001E-9</v>
      </c>
      <c r="O144" s="9">
        <f t="shared" si="37"/>
        <v>1.1847800000000001E-9</v>
      </c>
      <c r="P144" s="9">
        <v>7.4499999999999997E-9</v>
      </c>
      <c r="Q144" s="9">
        <f t="shared" si="31"/>
        <v>1.9900000000000008E-9</v>
      </c>
      <c r="R144" s="9">
        <f t="shared" si="38"/>
        <v>1.6189326865671633E-9</v>
      </c>
      <c r="S144" s="9">
        <f t="shared" si="39"/>
        <v>0.5582213349842956</v>
      </c>
      <c r="T144">
        <f t="shared" si="36"/>
        <v>161</v>
      </c>
    </row>
    <row r="145" spans="1:20" x14ac:dyDescent="0.25">
      <c r="A145" s="1">
        <v>43424</v>
      </c>
      <c r="B145" s="2">
        <v>0.64054398148148151</v>
      </c>
      <c r="C145" s="7">
        <f t="shared" si="32"/>
        <v>1.6550925925926663E-3</v>
      </c>
      <c r="D145" s="8">
        <f t="shared" si="30"/>
        <v>143.00000000000637</v>
      </c>
      <c r="E145">
        <v>-9.4394800000000006E-5</v>
      </c>
      <c r="F145">
        <v>6.5499999999999999E-9</v>
      </c>
      <c r="G145">
        <f>ABS(GhostCurrent_FCup_Vacuum_112018_25min[[#This Row],[IFYGT03PICOdataRead]])</f>
        <v>9.4394800000000006E-5</v>
      </c>
      <c r="I145">
        <f t="shared" si="33"/>
        <v>144</v>
      </c>
      <c r="J145" s="5">
        <v>2.6599999999999999E-9</v>
      </c>
      <c r="K145" s="3">
        <f t="shared" si="34"/>
        <v>6.1773190045506337E-11</v>
      </c>
      <c r="L145" s="3">
        <f t="shared" si="35"/>
        <v>8.2343662330659962E-9</v>
      </c>
      <c r="M145" s="6">
        <v>3.6255500000000002E-9</v>
      </c>
      <c r="N145" s="6">
        <v>3.6255500000000002E-9</v>
      </c>
      <c r="O145" s="9">
        <f t="shared" si="37"/>
        <v>1.1077100000000001E-9</v>
      </c>
      <c r="P145" s="9">
        <v>7.4499999999999997E-9</v>
      </c>
      <c r="Q145" s="9">
        <f t="shared" si="31"/>
        <v>1.9900000000000008E-9</v>
      </c>
      <c r="R145" s="9">
        <f t="shared" si="38"/>
        <v>1.5418626865671633E-9</v>
      </c>
      <c r="S145" s="9">
        <f t="shared" si="39"/>
        <v>0.53164696370610176</v>
      </c>
      <c r="T145">
        <f t="shared" si="36"/>
        <v>162</v>
      </c>
    </row>
    <row r="146" spans="1:20" x14ac:dyDescent="0.25">
      <c r="A146" s="1">
        <v>43424</v>
      </c>
      <c r="B146" s="2">
        <v>0.64055555555555554</v>
      </c>
      <c r="C146" s="7">
        <f t="shared" si="32"/>
        <v>1.6666666666667052E-3</v>
      </c>
      <c r="D146" s="8">
        <f t="shared" si="30"/>
        <v>144.00000000000333</v>
      </c>
      <c r="E146">
        <v>-9.4394800000000006E-5</v>
      </c>
      <c r="F146">
        <v>6.5599999999999997E-9</v>
      </c>
      <c r="G146">
        <f>ABS(GhostCurrent_FCup_Vacuum_112018_25min[[#This Row],[IFYGT03PICOdataRead]])</f>
        <v>9.4394800000000006E-5</v>
      </c>
      <c r="I146">
        <f t="shared" si="33"/>
        <v>145</v>
      </c>
      <c r="J146" s="3">
        <v>2.6599999999999999E-9</v>
      </c>
      <c r="K146" s="3">
        <f t="shared" si="34"/>
        <v>6.1773190045506337E-11</v>
      </c>
      <c r="L146" s="3">
        <f t="shared" si="35"/>
        <v>8.2343662330659962E-9</v>
      </c>
      <c r="M146" s="4">
        <v>3.5754699999999999E-9</v>
      </c>
      <c r="N146" s="4">
        <v>3.5754699999999999E-9</v>
      </c>
      <c r="O146" s="9">
        <f t="shared" si="37"/>
        <v>1.1577900000000004E-9</v>
      </c>
      <c r="P146" s="9">
        <v>7.4499999999999997E-9</v>
      </c>
      <c r="Q146" s="9">
        <f t="shared" si="31"/>
        <v>1.9900000000000008E-9</v>
      </c>
      <c r="R146" s="9">
        <f t="shared" si="38"/>
        <v>1.5919426865671636E-9</v>
      </c>
      <c r="S146" s="9">
        <f t="shared" si="39"/>
        <v>0.54891496050916333</v>
      </c>
      <c r="T146">
        <f t="shared" si="36"/>
        <v>163</v>
      </c>
    </row>
    <row r="147" spans="1:20" x14ac:dyDescent="0.25">
      <c r="A147" s="1">
        <v>43424</v>
      </c>
      <c r="B147" s="2">
        <v>0.64056712962962958</v>
      </c>
      <c r="C147" s="7">
        <f t="shared" si="32"/>
        <v>1.678240740740744E-3</v>
      </c>
      <c r="D147" s="8">
        <f t="shared" si="30"/>
        <v>145.00000000000028</v>
      </c>
      <c r="E147">
        <v>-9.6735299999999995E-5</v>
      </c>
      <c r="F147">
        <v>6.6000000000000004E-9</v>
      </c>
      <c r="G147">
        <f>ABS(GhostCurrent_FCup_Vacuum_112018_25min[[#This Row],[IFYGT03PICOdataRead]])</f>
        <v>9.6735299999999995E-5</v>
      </c>
      <c r="I147">
        <f t="shared" si="33"/>
        <v>146</v>
      </c>
      <c r="J147" s="5">
        <v>2.6500000000000002E-9</v>
      </c>
      <c r="K147" s="3">
        <f t="shared" si="34"/>
        <v>6.162678319321031E-11</v>
      </c>
      <c r="L147" s="3">
        <f t="shared" si="35"/>
        <v>8.2148501996549347E-9</v>
      </c>
      <c r="M147" s="6">
        <v>3.5869700000000001E-9</v>
      </c>
      <c r="N147" s="6">
        <v>3.5869700000000001E-9</v>
      </c>
      <c r="O147" s="9">
        <f t="shared" si="37"/>
        <v>1.1462900000000002E-9</v>
      </c>
      <c r="P147" s="9">
        <v>7.4499999999999997E-9</v>
      </c>
      <c r="Q147" s="9">
        <f t="shared" si="31"/>
        <v>1.9900000000000008E-9</v>
      </c>
      <c r="R147" s="9">
        <f t="shared" si="38"/>
        <v>1.5804426865671634E-9</v>
      </c>
      <c r="S147" s="9">
        <f t="shared" si="39"/>
        <v>0.54494966571612802</v>
      </c>
      <c r="T147">
        <f t="shared" si="36"/>
        <v>164</v>
      </c>
    </row>
    <row r="148" spans="1:20" x14ac:dyDescent="0.25">
      <c r="A148" s="1">
        <v>43424</v>
      </c>
      <c r="B148" s="2">
        <v>0.64057870370370373</v>
      </c>
      <c r="C148" s="7">
        <f t="shared" si="32"/>
        <v>1.6898148148148939E-3</v>
      </c>
      <c r="D148" s="8">
        <f t="shared" si="30"/>
        <v>146.00000000000682</v>
      </c>
      <c r="E148">
        <v>-9.6735299999999995E-5</v>
      </c>
      <c r="F148">
        <v>6.6299999999999996E-9</v>
      </c>
      <c r="G148">
        <f>ABS(GhostCurrent_FCup_Vacuum_112018_25min[[#This Row],[IFYGT03PICOdataRead]])</f>
        <v>9.6735299999999995E-5</v>
      </c>
      <c r="I148">
        <f t="shared" si="33"/>
        <v>147</v>
      </c>
      <c r="J148" s="3">
        <v>2.6200000000000001E-9</v>
      </c>
      <c r="K148" s="3">
        <f t="shared" si="34"/>
        <v>6.1186331014788483E-11</v>
      </c>
      <c r="L148" s="3">
        <f t="shared" si="35"/>
        <v>8.1561379242713053E-9</v>
      </c>
      <c r="M148" s="4">
        <v>3.5869700000000001E-9</v>
      </c>
      <c r="N148" s="4">
        <v>3.5869700000000001E-9</v>
      </c>
      <c r="O148" s="9">
        <f t="shared" si="37"/>
        <v>1.1462900000000002E-9</v>
      </c>
      <c r="P148" s="9">
        <v>7.4700000000000001E-9</v>
      </c>
      <c r="Q148" s="9">
        <f t="shared" si="31"/>
        <v>1.9700000000000004E-9</v>
      </c>
      <c r="R148" s="9">
        <f t="shared" si="38"/>
        <v>1.5804426865671634E-9</v>
      </c>
      <c r="S148" s="9">
        <f t="shared" si="39"/>
        <v>0.54494966571612802</v>
      </c>
      <c r="T148">
        <f t="shared" si="36"/>
        <v>165</v>
      </c>
    </row>
    <row r="149" spans="1:20" x14ac:dyDescent="0.25">
      <c r="A149" s="1">
        <v>43424</v>
      </c>
      <c r="B149" s="2">
        <v>0.64059027777777777</v>
      </c>
      <c r="C149" s="7">
        <f t="shared" si="32"/>
        <v>1.7013888888889328E-3</v>
      </c>
      <c r="D149" s="8">
        <f t="shared" si="30"/>
        <v>147.00000000000381</v>
      </c>
      <c r="E149">
        <v>-9.35512E-5</v>
      </c>
      <c r="F149">
        <v>6.6800000000000001E-9</v>
      </c>
      <c r="G149">
        <f>ABS(GhostCurrent_FCup_Vacuum_112018_25min[[#This Row],[IFYGT03PICOdataRead]])</f>
        <v>9.35512E-5</v>
      </c>
      <c r="I149">
        <f t="shared" si="33"/>
        <v>148</v>
      </c>
      <c r="J149" s="5">
        <v>2.6000000000000001E-9</v>
      </c>
      <c r="K149" s="3">
        <f t="shared" si="34"/>
        <v>6.0891659134467815E-11</v>
      </c>
      <c r="L149" s="3">
        <f t="shared" si="35"/>
        <v>8.1168581626245606E-9</v>
      </c>
      <c r="M149" s="6">
        <v>3.5935900000000002E-9</v>
      </c>
      <c r="N149" s="6">
        <v>3.5935900000000002E-9</v>
      </c>
      <c r="O149" s="9">
        <f t="shared" si="37"/>
        <v>1.1396700000000001E-9</v>
      </c>
      <c r="P149" s="9">
        <v>7.4799999999999998E-9</v>
      </c>
      <c r="Q149" s="9">
        <f t="shared" si="31"/>
        <v>1.9600000000000007E-9</v>
      </c>
      <c r="R149" s="9">
        <f t="shared" si="38"/>
        <v>1.5738226865671633E-9</v>
      </c>
      <c r="S149" s="9">
        <f t="shared" si="39"/>
        <v>0.54266703514831116</v>
      </c>
      <c r="T149">
        <f t="shared" si="36"/>
        <v>166</v>
      </c>
    </row>
    <row r="150" spans="1:20" x14ac:dyDescent="0.25">
      <c r="A150" s="1">
        <v>43424</v>
      </c>
      <c r="B150" s="2">
        <v>0.64060185185185181</v>
      </c>
      <c r="C150" s="7">
        <f t="shared" si="32"/>
        <v>1.7129629629629717E-3</v>
      </c>
      <c r="D150" s="8">
        <f t="shared" si="30"/>
        <v>148.00000000000074</v>
      </c>
      <c r="E150">
        <v>-9.35512E-5</v>
      </c>
      <c r="F150">
        <v>6.6800000000000001E-9</v>
      </c>
      <c r="G150">
        <f>ABS(GhostCurrent_FCup_Vacuum_112018_25min[[#This Row],[IFYGT03PICOdataRead]])</f>
        <v>9.35512E-5</v>
      </c>
      <c r="I150">
        <f t="shared" si="33"/>
        <v>149</v>
      </c>
      <c r="J150" s="3">
        <v>2.5800000000000002E-9</v>
      </c>
      <c r="K150" s="3">
        <f t="shared" si="34"/>
        <v>6.05961473681709E-11</v>
      </c>
      <c r="L150" s="3">
        <f t="shared" si="35"/>
        <v>8.0774664441771819E-9</v>
      </c>
      <c r="M150" s="4">
        <v>3.5977499999999999E-9</v>
      </c>
      <c r="N150" s="4">
        <v>3.5977499999999999E-9</v>
      </c>
      <c r="O150" s="9">
        <f t="shared" si="37"/>
        <v>1.1355100000000004E-9</v>
      </c>
      <c r="P150" s="9">
        <v>7.4899999999999996E-9</v>
      </c>
      <c r="Q150" s="9">
        <f t="shared" si="31"/>
        <v>1.9500000000000009E-9</v>
      </c>
      <c r="R150" s="9">
        <f t="shared" si="38"/>
        <v>1.5696626865671636E-9</v>
      </c>
      <c r="S150" s="9">
        <f t="shared" si="39"/>
        <v>0.54123263285796108</v>
      </c>
      <c r="T150">
        <f t="shared" si="36"/>
        <v>167</v>
      </c>
    </row>
    <row r="151" spans="1:20" x14ac:dyDescent="0.25">
      <c r="A151" s="1">
        <v>43424</v>
      </c>
      <c r="B151" s="2">
        <v>0.64061342592592596</v>
      </c>
      <c r="C151" s="7">
        <f t="shared" si="32"/>
        <v>1.7245370370371216E-3</v>
      </c>
      <c r="D151" s="8">
        <f t="shared" si="30"/>
        <v>149.0000000000073</v>
      </c>
      <c r="E151">
        <v>-9.9251899999999998E-5</v>
      </c>
      <c r="F151">
        <v>6.7100000000000002E-9</v>
      </c>
      <c r="G151">
        <f>ABS(GhostCurrent_FCup_Vacuum_112018_25min[[#This Row],[IFYGT03PICOdataRead]])</f>
        <v>9.9251899999999998E-5</v>
      </c>
      <c r="I151">
        <f t="shared" si="33"/>
        <v>150</v>
      </c>
      <c r="J151" s="5">
        <v>2.5899999999999999E-9</v>
      </c>
      <c r="K151" s="3">
        <f t="shared" si="34"/>
        <v>6.0744008791528755E-11</v>
      </c>
      <c r="L151" s="3">
        <f t="shared" si="35"/>
        <v>8.097176371910784E-9</v>
      </c>
      <c r="M151" s="6">
        <v>3.6214900000000001E-9</v>
      </c>
      <c r="N151" s="6">
        <v>3.6214900000000001E-9</v>
      </c>
      <c r="O151" s="9">
        <f t="shared" si="37"/>
        <v>1.1117700000000002E-9</v>
      </c>
      <c r="P151" s="9">
        <v>7.4999999999999993E-9</v>
      </c>
      <c r="Q151" s="9">
        <f t="shared" si="31"/>
        <v>1.9400000000000012E-9</v>
      </c>
      <c r="R151" s="9">
        <f t="shared" si="38"/>
        <v>1.5459226865671634E-9</v>
      </c>
      <c r="S151" s="9">
        <f t="shared" si="39"/>
        <v>0.5330468851721647</v>
      </c>
      <c r="T151">
        <f t="shared" si="36"/>
        <v>168</v>
      </c>
    </row>
    <row r="152" spans="1:20" x14ac:dyDescent="0.25">
      <c r="A152" s="1">
        <v>43424</v>
      </c>
      <c r="B152" s="2">
        <v>0.640625</v>
      </c>
      <c r="C152" s="7">
        <f t="shared" si="32"/>
        <v>1.7361111111111605E-3</v>
      </c>
      <c r="D152" s="8">
        <f t="shared" si="30"/>
        <v>150.00000000000426</v>
      </c>
      <c r="E152">
        <v>-9.9251899999999998E-5</v>
      </c>
      <c r="F152">
        <v>6.7400000000000003E-9</v>
      </c>
      <c r="G152">
        <f>ABS(GhostCurrent_FCup_Vacuum_112018_25min[[#This Row],[IFYGT03PICOdataRead]])</f>
        <v>9.9251899999999998E-5</v>
      </c>
      <c r="I152">
        <f t="shared" si="33"/>
        <v>151</v>
      </c>
      <c r="J152" s="3">
        <v>2.57E-9</v>
      </c>
      <c r="K152" s="3">
        <f t="shared" si="34"/>
        <v>6.0448073742731444E-11</v>
      </c>
      <c r="L152" s="3">
        <f t="shared" si="35"/>
        <v>8.0577282299061024E-9</v>
      </c>
      <c r="M152" s="4">
        <v>3.6293999999999999E-9</v>
      </c>
      <c r="N152" s="4">
        <v>3.6293999999999999E-9</v>
      </c>
      <c r="O152" s="9">
        <f t="shared" si="37"/>
        <v>1.1038600000000004E-9</v>
      </c>
      <c r="P152" s="9">
        <v>7.4999999999999993E-9</v>
      </c>
      <c r="Q152" s="9">
        <f t="shared" si="31"/>
        <v>1.9400000000000012E-9</v>
      </c>
      <c r="R152" s="9">
        <f t="shared" si="38"/>
        <v>1.5380126865671636E-9</v>
      </c>
      <c r="S152" s="9">
        <f t="shared" si="39"/>
        <v>0.53031945197104224</v>
      </c>
      <c r="T152">
        <f t="shared" si="36"/>
        <v>169</v>
      </c>
    </row>
    <row r="153" spans="1:20" x14ac:dyDescent="0.25">
      <c r="A153" s="1">
        <v>43424</v>
      </c>
      <c r="B153" s="2">
        <v>0.64063657407407404</v>
      </c>
      <c r="C153" s="7">
        <f t="shared" si="32"/>
        <v>1.7476851851851993E-3</v>
      </c>
      <c r="D153" s="8">
        <f t="shared" si="30"/>
        <v>151.00000000000122</v>
      </c>
      <c r="E153">
        <v>-9.7937399999999995E-5</v>
      </c>
      <c r="F153">
        <v>6.7899999999999999E-9</v>
      </c>
      <c r="G153">
        <f>ABS(GhostCurrent_FCup_Vacuum_112018_25min[[#This Row],[IFYGT03PICOdataRead]])</f>
        <v>9.7937399999999995E-5</v>
      </c>
      <c r="I153">
        <f t="shared" si="33"/>
        <v>152</v>
      </c>
      <c r="J153" s="5">
        <v>2.5800000000000002E-9</v>
      </c>
      <c r="K153" s="3">
        <f t="shared" si="34"/>
        <v>6.05961473681709E-11</v>
      </c>
      <c r="L153" s="3">
        <f t="shared" si="35"/>
        <v>8.0774664441771819E-9</v>
      </c>
      <c r="M153" s="6">
        <v>3.8747600000000004E-9</v>
      </c>
      <c r="N153" s="6">
        <v>3.8747600000000004E-9</v>
      </c>
      <c r="O153" s="9"/>
      <c r="P153" s="9">
        <v>7.5100000000000007E-9</v>
      </c>
      <c r="Q153" s="9">
        <f t="shared" si="31"/>
        <v>1.9299999999999997E-9</v>
      </c>
      <c r="R153" s="9"/>
      <c r="S153" s="9"/>
      <c r="T153">
        <f t="shared" si="36"/>
        <v>170</v>
      </c>
    </row>
    <row r="154" spans="1:20" x14ac:dyDescent="0.25">
      <c r="A154" s="1">
        <v>43424</v>
      </c>
      <c r="B154" s="2">
        <v>0.64064814814814819</v>
      </c>
      <c r="C154" s="7">
        <f t="shared" si="32"/>
        <v>1.7592592592593492E-3</v>
      </c>
      <c r="D154" s="8">
        <f t="shared" si="30"/>
        <v>152.00000000000779</v>
      </c>
      <c r="E154">
        <v>-9.7937399999999995E-5</v>
      </c>
      <c r="F154">
        <v>6.7899999999999999E-9</v>
      </c>
      <c r="G154">
        <f>ABS(GhostCurrent_FCup_Vacuum_112018_25min[[#This Row],[IFYGT03PICOdataRead]])</f>
        <v>9.7937399999999995E-5</v>
      </c>
      <c r="I154">
        <f t="shared" si="33"/>
        <v>153</v>
      </c>
      <c r="J154" s="3">
        <v>2.57E-9</v>
      </c>
      <c r="K154" s="3">
        <f t="shared" si="34"/>
        <v>6.0448073742731444E-11</v>
      </c>
      <c r="L154" s="3">
        <f t="shared" si="35"/>
        <v>8.0577282299061024E-9</v>
      </c>
      <c r="M154" s="4">
        <v>3.50389E-9</v>
      </c>
      <c r="N154" s="4">
        <v>3.50389E-9</v>
      </c>
      <c r="O154" s="9">
        <f t="shared" ref="O154:O162" si="40">MAX($N$2:$N$570)-N154</f>
        <v>1.2293700000000003E-9</v>
      </c>
      <c r="P154" s="9">
        <v>7.5200000000000005E-9</v>
      </c>
      <c r="Q154" s="9">
        <f t="shared" si="31"/>
        <v>1.92E-9</v>
      </c>
      <c r="R154" s="9">
        <f t="shared" si="38"/>
        <v>1.6635226865671635E-9</v>
      </c>
      <c r="S154" s="9">
        <f t="shared" ref="S154:S162" si="41">R154/MAX($R$2:$R$572)</f>
        <v>0.5735963345339864</v>
      </c>
      <c r="T154">
        <f t="shared" si="36"/>
        <v>171</v>
      </c>
    </row>
    <row r="155" spans="1:20" x14ac:dyDescent="0.25">
      <c r="A155" s="1">
        <v>43424</v>
      </c>
      <c r="B155" s="2">
        <v>0.64065972222222223</v>
      </c>
      <c r="C155" s="7">
        <f t="shared" si="32"/>
        <v>1.7708333333333881E-3</v>
      </c>
      <c r="D155" s="8">
        <f t="shared" si="30"/>
        <v>153.00000000000472</v>
      </c>
      <c r="E155">
        <v>-1.00268E-4</v>
      </c>
      <c r="F155">
        <v>6.8299999999999998E-9</v>
      </c>
      <c r="G155">
        <f>ABS(GhostCurrent_FCup_Vacuum_112018_25min[[#This Row],[IFYGT03PICOdataRead]])</f>
        <v>1.00268E-4</v>
      </c>
      <c r="I155">
        <f t="shared" si="33"/>
        <v>154</v>
      </c>
      <c r="J155" s="5">
        <v>2.5599999999999998E-9</v>
      </c>
      <c r="K155" s="3">
        <f t="shared" si="34"/>
        <v>6.0299786783195794E-11</v>
      </c>
      <c r="L155" s="3">
        <f t="shared" si="35"/>
        <v>8.0379615782000006E-9</v>
      </c>
      <c r="M155" s="6">
        <v>3.6174799999999998E-9</v>
      </c>
      <c r="N155" s="6">
        <v>3.6174799999999998E-9</v>
      </c>
      <c r="O155" s="9">
        <f t="shared" si="40"/>
        <v>1.1157800000000005E-9</v>
      </c>
      <c r="P155" s="9">
        <v>7.54E-9</v>
      </c>
      <c r="Q155" s="9">
        <f t="shared" si="31"/>
        <v>1.9000000000000005E-9</v>
      </c>
      <c r="R155" s="9">
        <f t="shared" si="38"/>
        <v>1.5499326865671637E-9</v>
      </c>
      <c r="S155" s="9">
        <f t="shared" si="41"/>
        <v>0.53442956622608406</v>
      </c>
      <c r="T155">
        <f t="shared" si="36"/>
        <v>172</v>
      </c>
    </row>
    <row r="156" spans="1:20" x14ac:dyDescent="0.25">
      <c r="A156" s="1">
        <v>43424</v>
      </c>
      <c r="B156" s="2">
        <v>0.64067129629629627</v>
      </c>
      <c r="C156" s="7">
        <f t="shared" si="32"/>
        <v>1.782407407407427E-3</v>
      </c>
      <c r="D156" s="8">
        <f t="shared" si="30"/>
        <v>154.00000000000171</v>
      </c>
      <c r="E156">
        <v>-1.00268E-4</v>
      </c>
      <c r="F156">
        <v>6.8500000000000001E-9</v>
      </c>
      <c r="G156">
        <f>ABS(GhostCurrent_FCup_Vacuum_112018_25min[[#This Row],[IFYGT03PICOdataRead]])</f>
        <v>1.00268E-4</v>
      </c>
      <c r="I156">
        <f t="shared" si="33"/>
        <v>155</v>
      </c>
      <c r="J156" s="3">
        <v>2.5500000000000001E-9</v>
      </c>
      <c r="K156" s="3">
        <f t="shared" si="34"/>
        <v>6.0151285347062165E-11</v>
      </c>
      <c r="L156" s="3">
        <f t="shared" si="35"/>
        <v>8.0181663367633867E-9</v>
      </c>
      <c r="M156" s="4">
        <v>3.6174799999999998E-9</v>
      </c>
      <c r="N156" s="4">
        <v>3.6174799999999998E-9</v>
      </c>
      <c r="O156" s="9">
        <f t="shared" si="40"/>
        <v>1.1157800000000005E-9</v>
      </c>
      <c r="P156" s="9">
        <v>7.54E-9</v>
      </c>
      <c r="Q156" s="9">
        <f t="shared" si="31"/>
        <v>1.9000000000000005E-9</v>
      </c>
      <c r="R156" s="9">
        <f t="shared" si="38"/>
        <v>1.5499326865671637E-9</v>
      </c>
      <c r="S156" s="9">
        <f t="shared" si="41"/>
        <v>0.53442956622608406</v>
      </c>
      <c r="T156">
        <f t="shared" si="36"/>
        <v>173</v>
      </c>
    </row>
    <row r="157" spans="1:20" x14ac:dyDescent="0.25">
      <c r="A157" s="1">
        <v>43424</v>
      </c>
      <c r="B157" s="2">
        <v>0.64068287037037042</v>
      </c>
      <c r="C157" s="7">
        <f t="shared" si="32"/>
        <v>1.7939814814815769E-3</v>
      </c>
      <c r="D157" s="8">
        <f t="shared" si="30"/>
        <v>155.00000000000824</v>
      </c>
      <c r="E157">
        <v>-1.0209600000000001E-4</v>
      </c>
      <c r="F157">
        <v>6.8699999999999996E-9</v>
      </c>
      <c r="G157">
        <f>ABS(GhostCurrent_FCup_Vacuum_112018_25min[[#This Row],[IFYGT03PICOdataRead]])</f>
        <v>1.0209600000000001E-4</v>
      </c>
      <c r="I157">
        <f t="shared" si="33"/>
        <v>156</v>
      </c>
      <c r="J157" s="5">
        <v>2.5399999999999999E-9</v>
      </c>
      <c r="K157" s="3">
        <f t="shared" si="34"/>
        <v>6.0002568281202009E-11</v>
      </c>
      <c r="L157" s="3">
        <f t="shared" si="35"/>
        <v>7.9983423518842288E-9</v>
      </c>
      <c r="M157" s="6">
        <v>3.6559899999999999E-9</v>
      </c>
      <c r="N157" s="6">
        <v>3.6559899999999999E-9</v>
      </c>
      <c r="O157" s="9">
        <f t="shared" si="40"/>
        <v>1.0772700000000004E-9</v>
      </c>
      <c r="P157" s="9">
        <v>7.5599999999999995E-9</v>
      </c>
      <c r="Q157" s="9">
        <f t="shared" si="31"/>
        <v>1.880000000000001E-9</v>
      </c>
      <c r="R157" s="9">
        <f t="shared" si="38"/>
        <v>1.5114226865671636E-9</v>
      </c>
      <c r="S157" s="9">
        <f t="shared" si="41"/>
        <v>0.52115100079305887</v>
      </c>
      <c r="T157">
        <f t="shared" si="36"/>
        <v>174</v>
      </c>
    </row>
    <row r="158" spans="1:20" x14ac:dyDescent="0.25">
      <c r="A158" s="1">
        <v>43424</v>
      </c>
      <c r="B158" s="2">
        <v>0.64069444444444446</v>
      </c>
      <c r="C158" s="7">
        <f t="shared" si="32"/>
        <v>1.8055555555556158E-3</v>
      </c>
      <c r="D158" s="8">
        <f t="shared" si="30"/>
        <v>156.0000000000052</v>
      </c>
      <c r="E158">
        <v>-1.0209600000000001E-4</v>
      </c>
      <c r="F158">
        <v>6.8999999999999997E-9</v>
      </c>
      <c r="G158">
        <f>ABS(GhostCurrent_FCup_Vacuum_112018_25min[[#This Row],[IFYGT03PICOdataRead]])</f>
        <v>1.0209600000000001E-4</v>
      </c>
      <c r="I158">
        <f t="shared" si="33"/>
        <v>157</v>
      </c>
      <c r="J158" s="3">
        <v>2.5399999999999999E-9</v>
      </c>
      <c r="K158" s="3">
        <f t="shared" si="34"/>
        <v>6.0002568281202009E-11</v>
      </c>
      <c r="L158" s="3">
        <f t="shared" si="35"/>
        <v>7.9983423518842288E-9</v>
      </c>
      <c r="M158" s="4">
        <v>3.6559899999999999E-9</v>
      </c>
      <c r="N158" s="4">
        <v>3.6559899999999999E-9</v>
      </c>
      <c r="O158" s="9">
        <f t="shared" si="40"/>
        <v>1.0772700000000004E-9</v>
      </c>
      <c r="P158" s="9">
        <v>7.5900000000000005E-9</v>
      </c>
      <c r="Q158" s="9">
        <f t="shared" si="31"/>
        <v>1.85E-9</v>
      </c>
      <c r="R158" s="9">
        <f t="shared" si="38"/>
        <v>1.5114226865671636E-9</v>
      </c>
      <c r="S158" s="9">
        <f t="shared" si="41"/>
        <v>0.52115100079305887</v>
      </c>
      <c r="T158">
        <f t="shared" si="36"/>
        <v>175</v>
      </c>
    </row>
    <row r="159" spans="1:20" x14ac:dyDescent="0.25">
      <c r="A159" s="1">
        <v>43424</v>
      </c>
      <c r="B159" s="2">
        <v>0.64070601851851849</v>
      </c>
      <c r="C159" s="7">
        <f t="shared" si="32"/>
        <v>1.8171296296296546E-3</v>
      </c>
      <c r="D159" s="8">
        <f t="shared" si="30"/>
        <v>157.00000000000216</v>
      </c>
      <c r="E159">
        <v>-9.8245599999999993E-5</v>
      </c>
      <c r="F159">
        <v>6.9299999999999999E-9</v>
      </c>
      <c r="G159">
        <f>ABS(GhostCurrent_FCup_Vacuum_112018_25min[[#This Row],[IFYGT03PICOdataRead]])</f>
        <v>9.8245599999999993E-5</v>
      </c>
      <c r="I159">
        <f t="shared" si="33"/>
        <v>158</v>
      </c>
      <c r="J159" s="5">
        <v>2.5399999999999999E-9</v>
      </c>
      <c r="K159" s="3">
        <f t="shared" si="34"/>
        <v>6.0002568281202009E-11</v>
      </c>
      <c r="L159" s="3">
        <f t="shared" si="35"/>
        <v>7.9983423518842288E-9</v>
      </c>
      <c r="M159" s="6">
        <v>3.6210299999999999E-9</v>
      </c>
      <c r="N159" s="6">
        <v>3.6210299999999999E-9</v>
      </c>
      <c r="O159" s="9">
        <f t="shared" si="40"/>
        <v>1.1122300000000004E-9</v>
      </c>
      <c r="P159" s="9">
        <v>7.6000000000000002E-9</v>
      </c>
      <c r="Q159" s="9">
        <f t="shared" si="31"/>
        <v>1.8400000000000003E-9</v>
      </c>
      <c r="R159" s="9">
        <f t="shared" si="38"/>
        <v>1.5463826865671636E-9</v>
      </c>
      <c r="S159" s="9">
        <f t="shared" si="41"/>
        <v>0.53320549696388619</v>
      </c>
      <c r="T159">
        <f t="shared" si="36"/>
        <v>176</v>
      </c>
    </row>
    <row r="160" spans="1:20" x14ac:dyDescent="0.25">
      <c r="A160" s="1">
        <v>43424</v>
      </c>
      <c r="B160" s="2">
        <v>0.64071759259259264</v>
      </c>
      <c r="C160" s="7">
        <f t="shared" si="32"/>
        <v>1.8287037037038045E-3</v>
      </c>
      <c r="D160" s="8">
        <f t="shared" si="30"/>
        <v>158.0000000000087</v>
      </c>
      <c r="E160">
        <v>-9.8245599999999993E-5</v>
      </c>
      <c r="F160">
        <v>6.96E-9</v>
      </c>
      <c r="G160">
        <f>ABS(GhostCurrent_FCup_Vacuum_112018_25min[[#This Row],[IFYGT03PICOdataRead]])</f>
        <v>9.8245599999999993E-5</v>
      </c>
      <c r="I160">
        <f t="shared" si="33"/>
        <v>159</v>
      </c>
      <c r="J160" s="3">
        <v>2.5399999999999999E-9</v>
      </c>
      <c r="K160" s="3">
        <f t="shared" si="34"/>
        <v>6.0002568281202009E-11</v>
      </c>
      <c r="L160" s="3">
        <f t="shared" si="35"/>
        <v>7.9983423518842288E-9</v>
      </c>
      <c r="M160" s="4">
        <v>3.67143E-9</v>
      </c>
      <c r="N160" s="4">
        <v>3.67143E-9</v>
      </c>
      <c r="O160" s="9">
        <f t="shared" si="40"/>
        <v>1.0618300000000003E-9</v>
      </c>
      <c r="P160" s="9">
        <v>7.61E-9</v>
      </c>
      <c r="Q160" s="9">
        <f t="shared" si="31"/>
        <v>1.8300000000000005E-9</v>
      </c>
      <c r="R160" s="9">
        <f t="shared" si="38"/>
        <v>1.4959826865671635E-9</v>
      </c>
      <c r="S160" s="9">
        <f t="shared" si="41"/>
        <v>0.51582716152310537</v>
      </c>
      <c r="T160">
        <f t="shared" si="36"/>
        <v>177</v>
      </c>
    </row>
    <row r="161" spans="1:20" x14ac:dyDescent="0.25">
      <c r="A161" s="1">
        <v>43424</v>
      </c>
      <c r="B161" s="2">
        <v>0.64072916666666668</v>
      </c>
      <c r="C161" s="7">
        <f t="shared" si="32"/>
        <v>1.8402777777778434E-3</v>
      </c>
      <c r="D161" s="8">
        <f t="shared" si="30"/>
        <v>159.00000000000568</v>
      </c>
      <c r="E161">
        <v>-1.00256E-4</v>
      </c>
      <c r="F161">
        <v>6.9999999999999998E-9</v>
      </c>
      <c r="G161">
        <f>ABS(GhostCurrent_FCup_Vacuum_112018_25min[[#This Row],[IFYGT03PICOdataRead]])</f>
        <v>1.00256E-4</v>
      </c>
      <c r="I161">
        <f t="shared" si="33"/>
        <v>160</v>
      </c>
      <c r="J161" s="5">
        <v>2.5399999999999999E-9</v>
      </c>
      <c r="K161" s="3">
        <f t="shared" si="34"/>
        <v>6.0002568281202009E-11</v>
      </c>
      <c r="L161" s="3">
        <f t="shared" si="35"/>
        <v>7.9983423518842288E-9</v>
      </c>
      <c r="M161" s="6">
        <v>3.6458900000000001E-9</v>
      </c>
      <c r="N161" s="6">
        <v>3.6458900000000001E-9</v>
      </c>
      <c r="O161" s="9">
        <f t="shared" si="40"/>
        <v>1.0873700000000001E-9</v>
      </c>
      <c r="P161" s="9">
        <v>7.6199999999999997E-9</v>
      </c>
      <c r="Q161" s="9">
        <f t="shared" si="31"/>
        <v>1.8200000000000007E-9</v>
      </c>
      <c r="R161" s="9">
        <f t="shared" si="38"/>
        <v>1.5215226865671634E-9</v>
      </c>
      <c r="S161" s="9">
        <f t="shared" si="41"/>
        <v>0.52463356404607242</v>
      </c>
      <c r="T161">
        <f t="shared" si="36"/>
        <v>178</v>
      </c>
    </row>
    <row r="162" spans="1:20" x14ac:dyDescent="0.25">
      <c r="A162" s="1">
        <v>43424</v>
      </c>
      <c r="B162" s="2">
        <v>0.64074074074074072</v>
      </c>
      <c r="C162" s="7">
        <f t="shared" si="32"/>
        <v>1.8518518518518823E-3</v>
      </c>
      <c r="D162" s="8">
        <f t="shared" si="30"/>
        <v>160.00000000000261</v>
      </c>
      <c r="E162">
        <v>-1.00256E-4</v>
      </c>
      <c r="F162">
        <v>7.0299999999999999E-9</v>
      </c>
      <c r="G162">
        <f>ABS(GhostCurrent_FCup_Vacuum_112018_25min[[#This Row],[IFYGT03PICOdataRead]])</f>
        <v>1.00256E-4</v>
      </c>
      <c r="I162">
        <f t="shared" si="33"/>
        <v>161</v>
      </c>
      <c r="J162" s="3">
        <v>2.52E-9</v>
      </c>
      <c r="K162" s="3">
        <f t="shared" si="34"/>
        <v>5.9704482593808832E-11</v>
      </c>
      <c r="L162" s="3">
        <f t="shared" si="35"/>
        <v>7.9586075297547182E-9</v>
      </c>
      <c r="M162" s="4">
        <v>3.6403200000000001E-9</v>
      </c>
      <c r="N162" s="4">
        <v>3.6403200000000001E-9</v>
      </c>
      <c r="O162" s="9">
        <f t="shared" si="40"/>
        <v>1.0929400000000002E-9</v>
      </c>
      <c r="P162" s="9">
        <v>7.6199999999999997E-9</v>
      </c>
      <c r="Q162" s="9">
        <f t="shared" si="31"/>
        <v>1.8200000000000007E-9</v>
      </c>
      <c r="R162" s="9">
        <f t="shared" si="38"/>
        <v>1.5270926865671634E-9</v>
      </c>
      <c r="S162" s="9">
        <f t="shared" si="41"/>
        <v>0.52655414595887295</v>
      </c>
      <c r="T162">
        <f t="shared" si="36"/>
        <v>179</v>
      </c>
    </row>
    <row r="163" spans="1:20" x14ac:dyDescent="0.25">
      <c r="A163" s="1">
        <v>43424</v>
      </c>
      <c r="B163" s="2">
        <v>0.64075231481481476</v>
      </c>
      <c r="C163" s="7">
        <f t="shared" si="32"/>
        <v>1.8634259259259212E-3</v>
      </c>
      <c r="D163" s="8">
        <f t="shared" si="30"/>
        <v>160.9999999999996</v>
      </c>
      <c r="E163">
        <v>-9.4515300000000006E-5</v>
      </c>
      <c r="F163">
        <v>7.0399999999999997E-9</v>
      </c>
      <c r="G163">
        <f>ABS(GhostCurrent_FCup_Vacuum_112018_25min[[#This Row],[IFYGT03PICOdataRead]])</f>
        <v>9.4515300000000006E-5</v>
      </c>
      <c r="I163">
        <f t="shared" si="33"/>
        <v>162</v>
      </c>
      <c r="J163" s="5">
        <v>2.52E-9</v>
      </c>
      <c r="K163" s="3">
        <f t="shared" si="34"/>
        <v>5.9704482593808832E-11</v>
      </c>
      <c r="L163" s="3">
        <f t="shared" si="35"/>
        <v>7.9586075297547182E-9</v>
      </c>
      <c r="M163" s="6">
        <v>4.0147399999999997E-9</v>
      </c>
      <c r="N163" s="6">
        <v>4.0147399999999997E-9</v>
      </c>
      <c r="O163" s="9"/>
      <c r="P163" s="9">
        <v>7.6299999999999995E-9</v>
      </c>
      <c r="Q163" s="9">
        <f t="shared" si="31"/>
        <v>1.810000000000001E-9</v>
      </c>
      <c r="R163" s="9"/>
      <c r="S163" s="9"/>
      <c r="T163">
        <f t="shared" si="36"/>
        <v>180</v>
      </c>
    </row>
    <row r="164" spans="1:20" x14ac:dyDescent="0.25">
      <c r="A164" s="1">
        <v>43424</v>
      </c>
      <c r="B164" s="2">
        <v>0.64076388888888891</v>
      </c>
      <c r="C164" s="7">
        <f t="shared" si="32"/>
        <v>1.8750000000000711E-3</v>
      </c>
      <c r="D164" s="8">
        <f t="shared" si="30"/>
        <v>162.00000000000614</v>
      </c>
      <c r="E164">
        <v>-9.4515300000000006E-5</v>
      </c>
      <c r="F164">
        <v>7.0500000000000003E-9</v>
      </c>
      <c r="G164">
        <f>ABS(GhostCurrent_FCup_Vacuum_112018_25min[[#This Row],[IFYGT03PICOdataRead]])</f>
        <v>9.4515300000000006E-5</v>
      </c>
      <c r="I164">
        <f t="shared" si="33"/>
        <v>163</v>
      </c>
      <c r="J164" s="3">
        <v>2.5000000000000001E-9</v>
      </c>
      <c r="K164" s="3">
        <f t="shared" si="34"/>
        <v>5.9405520278040119E-11</v>
      </c>
      <c r="L164" s="3">
        <f t="shared" si="35"/>
        <v>7.9187558530627491E-9</v>
      </c>
      <c r="M164" s="4">
        <v>3.5717500000000002E-9</v>
      </c>
      <c r="N164" s="4">
        <v>3.5717500000000002E-9</v>
      </c>
      <c r="O164" s="9">
        <f t="shared" ref="O164:O172" si="42">MAX($N$2:$N$570)-N164</f>
        <v>1.1615100000000001E-9</v>
      </c>
      <c r="P164" s="9">
        <v>7.6299999999999995E-9</v>
      </c>
      <c r="Q164" s="9">
        <f t="shared" si="31"/>
        <v>1.810000000000001E-9</v>
      </c>
      <c r="R164" s="9">
        <f t="shared" si="38"/>
        <v>1.5956626865671633E-9</v>
      </c>
      <c r="S164" s="9">
        <f t="shared" ref="S164:S172" si="43">R164/MAX($R$2:$R$572)</f>
        <v>0.55019764717264941</v>
      </c>
      <c r="T164">
        <f t="shared" si="36"/>
        <v>181</v>
      </c>
    </row>
    <row r="165" spans="1:20" x14ac:dyDescent="0.25">
      <c r="A165" s="1">
        <v>43424</v>
      </c>
      <c r="B165" s="2">
        <v>0.64077546296296295</v>
      </c>
      <c r="C165" s="7">
        <f t="shared" si="32"/>
        <v>1.8865740740741099E-3</v>
      </c>
      <c r="D165" s="8">
        <f t="shared" si="30"/>
        <v>163.0000000000031</v>
      </c>
      <c r="E165">
        <v>-9.6611899999999996E-5</v>
      </c>
      <c r="F165">
        <v>7.06E-9</v>
      </c>
      <c r="G165">
        <f>ABS(GhostCurrent_FCup_Vacuum_112018_25min[[#This Row],[IFYGT03PICOdataRead]])</f>
        <v>9.6611899999999996E-5</v>
      </c>
      <c r="I165">
        <f t="shared" si="33"/>
        <v>164</v>
      </c>
      <c r="J165" s="5">
        <v>2.4899999999999999E-9</v>
      </c>
      <c r="K165" s="3">
        <f t="shared" si="34"/>
        <v>5.9255707384687227E-11</v>
      </c>
      <c r="L165" s="3">
        <f t="shared" si="35"/>
        <v>7.8987857943788078E-9</v>
      </c>
      <c r="M165" s="6">
        <v>3.62765E-9</v>
      </c>
      <c r="N165" s="6">
        <v>3.62765E-9</v>
      </c>
      <c r="O165" s="9">
        <f t="shared" si="42"/>
        <v>1.1056100000000003E-9</v>
      </c>
      <c r="P165" s="9">
        <v>7.6399999999999993E-9</v>
      </c>
      <c r="Q165" s="9">
        <f t="shared" si="31"/>
        <v>1.8000000000000012E-9</v>
      </c>
      <c r="R165" s="9">
        <f t="shared" si="38"/>
        <v>1.5397626865671635E-9</v>
      </c>
      <c r="S165" s="9">
        <f t="shared" si="43"/>
        <v>0.53092286639606934</v>
      </c>
      <c r="T165">
        <f t="shared" si="36"/>
        <v>182</v>
      </c>
    </row>
    <row r="166" spans="1:20" x14ac:dyDescent="0.25">
      <c r="A166" s="1">
        <v>43424</v>
      </c>
      <c r="B166" s="2">
        <v>0.64078703703703699</v>
      </c>
      <c r="C166" s="7">
        <f t="shared" si="32"/>
        <v>1.8981481481481488E-3</v>
      </c>
      <c r="D166" s="8">
        <f t="shared" si="30"/>
        <v>164.00000000000006</v>
      </c>
      <c r="E166">
        <v>-9.6611899999999996E-5</v>
      </c>
      <c r="F166">
        <v>7.0699999999999998E-9</v>
      </c>
      <c r="G166">
        <f>ABS(GhostCurrent_FCup_Vacuum_112018_25min[[#This Row],[IFYGT03PICOdataRead]])</f>
        <v>9.6611899999999996E-5</v>
      </c>
      <c r="I166">
        <f t="shared" si="33"/>
        <v>165</v>
      </c>
      <c r="J166" s="3">
        <v>2.4899999999999999E-9</v>
      </c>
      <c r="K166" s="3">
        <f t="shared" si="34"/>
        <v>5.9255707384687227E-11</v>
      </c>
      <c r="L166" s="3">
        <f t="shared" si="35"/>
        <v>7.8987857943788078E-9</v>
      </c>
      <c r="M166" s="4">
        <v>3.62765E-9</v>
      </c>
      <c r="N166" s="4">
        <v>3.62765E-9</v>
      </c>
      <c r="O166" s="9">
        <f t="shared" si="42"/>
        <v>1.1056100000000003E-9</v>
      </c>
      <c r="P166" s="9">
        <v>7.6600000000000004E-9</v>
      </c>
      <c r="Q166" s="9">
        <f t="shared" si="31"/>
        <v>1.7800000000000001E-9</v>
      </c>
      <c r="R166" s="9">
        <f t="shared" si="38"/>
        <v>1.5397626865671635E-9</v>
      </c>
      <c r="S166" s="9">
        <f t="shared" si="43"/>
        <v>0.53092286639606934</v>
      </c>
      <c r="T166">
        <f t="shared" si="36"/>
        <v>183</v>
      </c>
    </row>
    <row r="167" spans="1:20" x14ac:dyDescent="0.25">
      <c r="A167" s="1">
        <v>43424</v>
      </c>
      <c r="B167" s="2">
        <v>0.64079861111111114</v>
      </c>
      <c r="C167" s="7">
        <f t="shared" si="32"/>
        <v>1.9097222222222987E-3</v>
      </c>
      <c r="D167" s="8">
        <f t="shared" si="30"/>
        <v>165.00000000000659</v>
      </c>
      <c r="E167">
        <v>-1.0027900000000001E-4</v>
      </c>
      <c r="F167">
        <v>7.0800000000000004E-9</v>
      </c>
      <c r="G167">
        <f>ABS(GhostCurrent_FCup_Vacuum_112018_25min[[#This Row],[IFYGT03PICOdataRead]])</f>
        <v>1.0027900000000001E-4</v>
      </c>
      <c r="I167">
        <f t="shared" si="33"/>
        <v>166</v>
      </c>
      <c r="J167" s="5">
        <v>2.4899999999999999E-9</v>
      </c>
      <c r="K167" s="3">
        <f t="shared" si="34"/>
        <v>5.9255707384687227E-11</v>
      </c>
      <c r="L167" s="3">
        <f t="shared" si="35"/>
        <v>7.8987857943788078E-9</v>
      </c>
      <c r="M167" s="6">
        <v>3.66777E-9</v>
      </c>
      <c r="N167" s="6">
        <v>3.66777E-9</v>
      </c>
      <c r="O167" s="9">
        <f t="shared" si="42"/>
        <v>1.0654900000000002E-9</v>
      </c>
      <c r="P167" s="9">
        <v>7.6799999999999999E-9</v>
      </c>
      <c r="Q167" s="9">
        <f t="shared" si="31"/>
        <v>1.7600000000000005E-9</v>
      </c>
      <c r="R167" s="9">
        <f t="shared" si="38"/>
        <v>1.4996426865671634E-9</v>
      </c>
      <c r="S167" s="9">
        <f t="shared" si="43"/>
        <v>0.51708915969201918</v>
      </c>
      <c r="T167">
        <f t="shared" si="36"/>
        <v>184</v>
      </c>
    </row>
    <row r="168" spans="1:20" x14ac:dyDescent="0.25">
      <c r="A168" s="1">
        <v>43424</v>
      </c>
      <c r="B168" s="2">
        <v>0.64081018518518518</v>
      </c>
      <c r="C168" s="7">
        <f t="shared" si="32"/>
        <v>1.9212962962963376E-3</v>
      </c>
      <c r="D168" s="8">
        <f t="shared" si="30"/>
        <v>166.00000000000358</v>
      </c>
      <c r="E168">
        <v>-1.0027900000000001E-4</v>
      </c>
      <c r="F168">
        <v>7.0999999999999999E-9</v>
      </c>
      <c r="G168">
        <f>ABS(GhostCurrent_FCup_Vacuum_112018_25min[[#This Row],[IFYGT03PICOdataRead]])</f>
        <v>1.0027900000000001E-4</v>
      </c>
      <c r="I168">
        <f t="shared" si="33"/>
        <v>167</v>
      </c>
      <c r="J168" s="3">
        <v>2.4800000000000001E-9</v>
      </c>
      <c r="K168" s="3">
        <f t="shared" si="34"/>
        <v>5.910567171161038E-11</v>
      </c>
      <c r="L168" s="3">
        <f t="shared" si="35"/>
        <v>7.878786039157665E-9</v>
      </c>
      <c r="M168" s="4">
        <v>3.66777E-9</v>
      </c>
      <c r="N168" s="4">
        <v>3.66777E-9</v>
      </c>
      <c r="O168" s="9">
        <f t="shared" si="42"/>
        <v>1.0654900000000002E-9</v>
      </c>
      <c r="P168" s="9">
        <v>7.6799999999999999E-9</v>
      </c>
      <c r="Q168" s="9">
        <f t="shared" si="31"/>
        <v>1.7600000000000005E-9</v>
      </c>
      <c r="R168" s="9">
        <f t="shared" si="38"/>
        <v>1.4996426865671634E-9</v>
      </c>
      <c r="S168" s="9">
        <f t="shared" si="43"/>
        <v>0.51708915969201918</v>
      </c>
      <c r="T168">
        <f t="shared" si="36"/>
        <v>185</v>
      </c>
    </row>
    <row r="169" spans="1:20" x14ac:dyDescent="0.25">
      <c r="A169" s="1">
        <v>43424</v>
      </c>
      <c r="B169" s="2">
        <v>0.64082175925925922</v>
      </c>
      <c r="C169" s="7">
        <f t="shared" si="32"/>
        <v>1.9328703703703765E-3</v>
      </c>
      <c r="D169" s="8">
        <f t="shared" si="30"/>
        <v>167.00000000000051</v>
      </c>
      <c r="E169">
        <v>-9.06497E-5</v>
      </c>
      <c r="F169">
        <v>7.1099999999999996E-9</v>
      </c>
      <c r="G169">
        <f>ABS(GhostCurrent_FCup_Vacuum_112018_25min[[#This Row],[IFYGT03PICOdataRead]])</f>
        <v>9.06497E-5</v>
      </c>
      <c r="I169">
        <f t="shared" si="33"/>
        <v>168</v>
      </c>
      <c r="J169" s="5">
        <v>2.4800000000000001E-9</v>
      </c>
      <c r="K169" s="3">
        <f t="shared" si="34"/>
        <v>5.910567171161038E-11</v>
      </c>
      <c r="L169" s="3">
        <f t="shared" si="35"/>
        <v>7.878786039157665E-9</v>
      </c>
      <c r="M169" s="6">
        <v>3.6007100000000001E-9</v>
      </c>
      <c r="N169" s="6">
        <v>3.6007100000000001E-9</v>
      </c>
      <c r="O169" s="9">
        <f t="shared" si="42"/>
        <v>1.1325500000000002E-9</v>
      </c>
      <c r="P169" s="9">
        <v>7.7099999999999992E-9</v>
      </c>
      <c r="Q169" s="9">
        <f t="shared" si="31"/>
        <v>1.7300000000000013E-9</v>
      </c>
      <c r="R169" s="9">
        <f t="shared" si="38"/>
        <v>1.5667026865671634E-9</v>
      </c>
      <c r="S169" s="9">
        <f t="shared" si="43"/>
        <v>0.54021200045905804</v>
      </c>
      <c r="T169">
        <f t="shared" si="36"/>
        <v>186</v>
      </c>
    </row>
    <row r="170" spans="1:20" x14ac:dyDescent="0.25">
      <c r="A170" s="1">
        <v>43424</v>
      </c>
      <c r="B170" s="2">
        <v>0.64083333333333337</v>
      </c>
      <c r="C170" s="7">
        <f t="shared" si="32"/>
        <v>1.9444444444445264E-3</v>
      </c>
      <c r="D170" s="8">
        <f t="shared" si="30"/>
        <v>168.00000000000708</v>
      </c>
      <c r="E170">
        <v>-9.06497E-5</v>
      </c>
      <c r="F170">
        <v>7.1099999999999996E-9</v>
      </c>
      <c r="G170">
        <f>ABS(GhostCurrent_FCup_Vacuum_112018_25min[[#This Row],[IFYGT03PICOdataRead]])</f>
        <v>9.06497E-5</v>
      </c>
      <c r="I170">
        <f t="shared" si="33"/>
        <v>169</v>
      </c>
      <c r="J170" s="3">
        <v>2.4800000000000001E-9</v>
      </c>
      <c r="K170" s="3">
        <f t="shared" si="34"/>
        <v>5.910567171161038E-11</v>
      </c>
      <c r="L170" s="3">
        <f t="shared" si="35"/>
        <v>7.878786039157665E-9</v>
      </c>
      <c r="M170" s="4">
        <v>3.6653599999999998E-9</v>
      </c>
      <c r="N170" s="4">
        <v>3.6653599999999998E-9</v>
      </c>
      <c r="O170" s="9">
        <f t="shared" si="42"/>
        <v>1.0679000000000004E-9</v>
      </c>
      <c r="P170" s="9">
        <v>7.7099999999999992E-9</v>
      </c>
      <c r="Q170" s="9">
        <f t="shared" si="31"/>
        <v>1.7300000000000013E-9</v>
      </c>
      <c r="R170" s="9">
        <f t="shared" si="38"/>
        <v>1.5020526865671636E-9</v>
      </c>
      <c r="S170" s="9">
        <f t="shared" si="43"/>
        <v>0.51792014755734228</v>
      </c>
      <c r="T170">
        <f t="shared" si="36"/>
        <v>187</v>
      </c>
    </row>
    <row r="171" spans="1:20" x14ac:dyDescent="0.25">
      <c r="A171" s="1">
        <v>43424</v>
      </c>
      <c r="B171" s="2">
        <v>0.6408449074074074</v>
      </c>
      <c r="C171" s="7">
        <f t="shared" si="32"/>
        <v>1.9560185185185652E-3</v>
      </c>
      <c r="D171" s="8">
        <f t="shared" si="30"/>
        <v>169.00000000000404</v>
      </c>
      <c r="E171">
        <v>-9.8203399999999996E-5</v>
      </c>
      <c r="F171">
        <v>7.1099999999999996E-9</v>
      </c>
      <c r="G171">
        <f>ABS(GhostCurrent_FCup_Vacuum_112018_25min[[#This Row],[IFYGT03PICOdataRead]])</f>
        <v>9.8203399999999996E-5</v>
      </c>
      <c r="I171">
        <f t="shared" si="33"/>
        <v>170</v>
      </c>
      <c r="J171" s="5">
        <v>2.4800000000000001E-9</v>
      </c>
      <c r="K171" s="3">
        <f t="shared" si="34"/>
        <v>5.910567171161038E-11</v>
      </c>
      <c r="L171" s="3">
        <f t="shared" si="35"/>
        <v>7.878786039157665E-9</v>
      </c>
      <c r="M171" s="6">
        <v>3.6522999999999999E-9</v>
      </c>
      <c r="N171" s="6">
        <v>3.6522999999999999E-9</v>
      </c>
      <c r="O171" s="9">
        <f t="shared" si="42"/>
        <v>1.0809600000000004E-9</v>
      </c>
      <c r="P171" s="9">
        <v>7.7300000000000004E-9</v>
      </c>
      <c r="Q171" s="9">
        <f t="shared" si="31"/>
        <v>1.7100000000000001E-9</v>
      </c>
      <c r="R171" s="9">
        <f t="shared" si="38"/>
        <v>1.5151126865671636E-9</v>
      </c>
      <c r="S171" s="9">
        <f t="shared" si="43"/>
        <v>0.52242334320925887</v>
      </c>
      <c r="T171">
        <f t="shared" si="36"/>
        <v>188</v>
      </c>
    </row>
    <row r="172" spans="1:20" x14ac:dyDescent="0.25">
      <c r="A172" s="1">
        <v>43424</v>
      </c>
      <c r="B172" s="2">
        <v>0.64085648148148144</v>
      </c>
      <c r="C172" s="7">
        <f t="shared" si="32"/>
        <v>1.9675925925926041E-3</v>
      </c>
      <c r="D172" s="8">
        <f t="shared" si="30"/>
        <v>170.00000000000099</v>
      </c>
      <c r="E172">
        <v>-9.8203399999999996E-5</v>
      </c>
      <c r="F172">
        <v>7.13E-9</v>
      </c>
      <c r="G172">
        <f>ABS(GhostCurrent_FCup_Vacuum_112018_25min[[#This Row],[IFYGT03PICOdataRead]])</f>
        <v>9.8203399999999996E-5</v>
      </c>
      <c r="I172">
        <f t="shared" si="33"/>
        <v>171</v>
      </c>
      <c r="J172" s="3">
        <v>2.4300000000000001E-9</v>
      </c>
      <c r="K172" s="3">
        <f t="shared" si="34"/>
        <v>5.8352108126895968E-11</v>
      </c>
      <c r="L172" s="3">
        <f t="shared" si="35"/>
        <v>7.7783360133152337E-9</v>
      </c>
      <c r="M172" s="4">
        <v>3.6876099999999998E-9</v>
      </c>
      <c r="N172" s="4">
        <v>3.6876099999999998E-9</v>
      </c>
      <c r="O172" s="9">
        <f t="shared" si="42"/>
        <v>1.0456500000000004E-9</v>
      </c>
      <c r="P172" s="9">
        <v>7.7400000000000002E-9</v>
      </c>
      <c r="Q172" s="9">
        <f t="shared" si="31"/>
        <v>1.7000000000000003E-9</v>
      </c>
      <c r="R172" s="9">
        <f t="shared" si="38"/>
        <v>1.4798026865671636E-9</v>
      </c>
      <c r="S172" s="9">
        <f t="shared" si="43"/>
        <v>0.51024816415342622</v>
      </c>
      <c r="T172">
        <f t="shared" si="36"/>
        <v>189</v>
      </c>
    </row>
    <row r="173" spans="1:20" x14ac:dyDescent="0.25">
      <c r="A173" s="1">
        <v>43424</v>
      </c>
      <c r="B173" s="2">
        <v>0.64086805555555559</v>
      </c>
      <c r="C173" s="7">
        <f t="shared" si="32"/>
        <v>1.979166666666754E-3</v>
      </c>
      <c r="D173" s="8">
        <f t="shared" si="30"/>
        <v>171.00000000000756</v>
      </c>
      <c r="E173">
        <v>-9.5843100000000004E-5</v>
      </c>
      <c r="F173">
        <v>7.1399999999999997E-9</v>
      </c>
      <c r="G173">
        <f>ABS(GhostCurrent_FCup_Vacuum_112018_25min[[#This Row],[IFYGT03PICOdataRead]])</f>
        <v>9.5843100000000004E-5</v>
      </c>
      <c r="I173">
        <f t="shared" si="33"/>
        <v>172</v>
      </c>
      <c r="J173" s="5">
        <v>2.4300000000000001E-9</v>
      </c>
      <c r="K173" s="3">
        <f t="shared" si="34"/>
        <v>5.8352108126895968E-11</v>
      </c>
      <c r="L173" s="3">
        <f t="shared" si="35"/>
        <v>7.7783360133152337E-9</v>
      </c>
      <c r="M173" s="6">
        <v>4.16975E-9</v>
      </c>
      <c r="N173" s="6">
        <v>4.16975E-9</v>
      </c>
      <c r="O173" s="9"/>
      <c r="P173" s="9">
        <v>7.7499999999999999E-9</v>
      </c>
      <c r="Q173" s="9">
        <f t="shared" si="31"/>
        <v>1.6900000000000006E-9</v>
      </c>
      <c r="R173" s="9"/>
      <c r="S173" s="9"/>
      <c r="T173">
        <f t="shared" si="36"/>
        <v>190</v>
      </c>
    </row>
    <row r="174" spans="1:20" x14ac:dyDescent="0.25">
      <c r="A174" s="1">
        <v>43424</v>
      </c>
      <c r="B174" s="2">
        <v>0.64087962962962963</v>
      </c>
      <c r="C174" s="7">
        <f t="shared" si="32"/>
        <v>1.9907407407407929E-3</v>
      </c>
      <c r="D174" s="8">
        <f t="shared" si="30"/>
        <v>172.00000000000449</v>
      </c>
      <c r="E174">
        <v>-9.5843100000000004E-5</v>
      </c>
      <c r="F174">
        <v>7.1500000000000003E-9</v>
      </c>
      <c r="G174">
        <f>ABS(GhostCurrent_FCup_Vacuum_112018_25min[[#This Row],[IFYGT03PICOdataRead]])</f>
        <v>9.5843100000000004E-5</v>
      </c>
      <c r="I174">
        <f t="shared" si="33"/>
        <v>173</v>
      </c>
      <c r="J174" s="3">
        <v>2.4300000000000001E-9</v>
      </c>
      <c r="K174" s="3">
        <f t="shared" si="34"/>
        <v>5.8352108126895968E-11</v>
      </c>
      <c r="L174" s="3">
        <f t="shared" si="35"/>
        <v>7.7783360133152337E-9</v>
      </c>
      <c r="M174" s="4">
        <v>5.0642699999999999E-9</v>
      </c>
      <c r="N174" s="4"/>
      <c r="O174" s="9"/>
      <c r="P174" s="9">
        <v>7.7599999999999997E-9</v>
      </c>
      <c r="Q174" s="9">
        <f t="shared" si="31"/>
        <v>1.6800000000000008E-9</v>
      </c>
      <c r="R174" s="9"/>
      <c r="S174" s="9"/>
      <c r="T174">
        <f t="shared" si="36"/>
        <v>191</v>
      </c>
    </row>
    <row r="175" spans="1:20" x14ac:dyDescent="0.25">
      <c r="A175" s="1">
        <v>43424</v>
      </c>
      <c r="B175" s="2">
        <v>0.64089120370370367</v>
      </c>
      <c r="C175" s="7">
        <f t="shared" si="32"/>
        <v>2.0023148148148318E-3</v>
      </c>
      <c r="D175" s="8">
        <f t="shared" si="30"/>
        <v>173.00000000000148</v>
      </c>
      <c r="E175">
        <v>-9.3605100000000003E-5</v>
      </c>
      <c r="F175">
        <v>7.1500000000000003E-9</v>
      </c>
      <c r="G175">
        <f>ABS(GhostCurrent_FCup_Vacuum_112018_25min[[#This Row],[IFYGT03PICOdataRead]])</f>
        <v>9.3605100000000003E-5</v>
      </c>
      <c r="I175">
        <f t="shared" si="33"/>
        <v>174</v>
      </c>
      <c r="J175" s="5">
        <v>2.4300000000000001E-9</v>
      </c>
      <c r="K175" s="3">
        <f t="shared" si="34"/>
        <v>5.8352108126895968E-11</v>
      </c>
      <c r="L175" s="3">
        <f t="shared" si="35"/>
        <v>7.7783360133152337E-9</v>
      </c>
      <c r="M175" s="6">
        <v>5.1781799999999996E-9</v>
      </c>
      <c r="N175" s="6"/>
      <c r="O175" s="9"/>
      <c r="P175" s="9">
        <v>7.7699999999999994E-9</v>
      </c>
      <c r="Q175" s="9">
        <f t="shared" si="31"/>
        <v>1.6700000000000011E-9</v>
      </c>
      <c r="R175" s="9"/>
      <c r="S175" s="9"/>
      <c r="T175">
        <f t="shared" si="36"/>
        <v>192</v>
      </c>
    </row>
    <row r="176" spans="1:20" x14ac:dyDescent="0.25">
      <c r="A176" s="1">
        <v>43424</v>
      </c>
      <c r="B176" s="2">
        <v>0.64090277777777782</v>
      </c>
      <c r="C176" s="7">
        <f t="shared" si="32"/>
        <v>2.0138888888889817E-3</v>
      </c>
      <c r="D176" s="8">
        <f t="shared" si="30"/>
        <v>174.00000000000801</v>
      </c>
      <c r="E176">
        <v>-9.3605100000000003E-5</v>
      </c>
      <c r="F176">
        <v>7.1699999999999998E-9</v>
      </c>
      <c r="G176">
        <f>ABS(GhostCurrent_FCup_Vacuum_112018_25min[[#This Row],[IFYGT03PICOdataRead]])</f>
        <v>9.3605100000000003E-5</v>
      </c>
      <c r="I176">
        <f t="shared" si="33"/>
        <v>175</v>
      </c>
      <c r="J176" s="3">
        <v>2.4300000000000001E-9</v>
      </c>
      <c r="K176" s="3">
        <f t="shared" si="34"/>
        <v>5.8352108126895968E-11</v>
      </c>
      <c r="L176" s="3">
        <f t="shared" si="35"/>
        <v>7.7783360133152337E-9</v>
      </c>
      <c r="M176" s="4">
        <v>5.1781799999999996E-9</v>
      </c>
      <c r="N176" s="4"/>
      <c r="O176" s="9"/>
      <c r="P176" s="9">
        <v>7.7699999999999994E-9</v>
      </c>
      <c r="Q176" s="9">
        <f t="shared" si="31"/>
        <v>1.6700000000000011E-9</v>
      </c>
      <c r="R176" s="9"/>
      <c r="S176" s="9"/>
      <c r="T176">
        <f t="shared" si="36"/>
        <v>193</v>
      </c>
    </row>
    <row r="177" spans="1:20" x14ac:dyDescent="0.25">
      <c r="A177" s="1">
        <v>43424</v>
      </c>
      <c r="B177" s="2">
        <v>0.64091435185185186</v>
      </c>
      <c r="C177" s="7">
        <f t="shared" si="32"/>
        <v>2.0254629629630205E-3</v>
      </c>
      <c r="D177" s="8">
        <f t="shared" si="30"/>
        <v>175.00000000000497</v>
      </c>
      <c r="E177">
        <v>-9.8281299999999997E-5</v>
      </c>
      <c r="F177">
        <v>7.1900000000000002E-9</v>
      </c>
      <c r="G177">
        <f>ABS(GhostCurrent_FCup_Vacuum_112018_25min[[#This Row],[IFYGT03PICOdataRead]])</f>
        <v>9.8281299999999997E-5</v>
      </c>
      <c r="I177">
        <f t="shared" si="33"/>
        <v>176</v>
      </c>
      <c r="J177" s="5">
        <v>2.4300000000000001E-9</v>
      </c>
      <c r="K177" s="3">
        <f t="shared" si="34"/>
        <v>5.8352108126895968E-11</v>
      </c>
      <c r="L177" s="3">
        <f t="shared" si="35"/>
        <v>7.7783360133152337E-9</v>
      </c>
      <c r="M177" s="6">
        <v>5.1207499999999997E-9</v>
      </c>
      <c r="N177" s="6"/>
      <c r="O177" s="9"/>
      <c r="P177" s="9">
        <v>7.7900000000000006E-9</v>
      </c>
      <c r="Q177" s="9">
        <f t="shared" si="31"/>
        <v>1.6499999999999999E-9</v>
      </c>
      <c r="R177" s="9"/>
      <c r="S177" s="9"/>
      <c r="T177">
        <f t="shared" si="36"/>
        <v>194</v>
      </c>
    </row>
    <row r="178" spans="1:20" x14ac:dyDescent="0.25">
      <c r="A178" s="1">
        <v>43424</v>
      </c>
      <c r="B178" s="2">
        <v>0.6409259259259259</v>
      </c>
      <c r="C178" s="7">
        <f t="shared" si="32"/>
        <v>2.0370370370370594E-3</v>
      </c>
      <c r="D178" s="8">
        <f t="shared" si="30"/>
        <v>176.00000000000193</v>
      </c>
      <c r="E178">
        <v>-9.8281299999999997E-5</v>
      </c>
      <c r="F178">
        <v>7.1900000000000002E-9</v>
      </c>
      <c r="G178">
        <f>ABS(GhostCurrent_FCup_Vacuum_112018_25min[[#This Row],[IFYGT03PICOdataRead]])</f>
        <v>9.8281299999999997E-5</v>
      </c>
      <c r="I178">
        <f t="shared" si="33"/>
        <v>177</v>
      </c>
      <c r="J178" s="3">
        <v>2.4199999999999999E-9</v>
      </c>
      <c r="K178" s="3">
        <f t="shared" si="34"/>
        <v>5.8200709492143279E-11</v>
      </c>
      <c r="L178" s="3">
        <f t="shared" si="35"/>
        <v>7.7581545753027001E-9</v>
      </c>
      <c r="M178" s="4">
        <v>5.1207499999999997E-9</v>
      </c>
      <c r="N178" s="4"/>
      <c r="O178" s="9"/>
      <c r="P178" s="9">
        <v>7.7900000000000006E-9</v>
      </c>
      <c r="Q178" s="9">
        <f t="shared" si="31"/>
        <v>1.6499999999999999E-9</v>
      </c>
      <c r="R178" s="9"/>
      <c r="S178" s="9"/>
      <c r="T178">
        <f t="shared" si="36"/>
        <v>195</v>
      </c>
    </row>
    <row r="179" spans="1:20" x14ac:dyDescent="0.25">
      <c r="A179" s="1">
        <v>43424</v>
      </c>
      <c r="B179" s="2">
        <v>0.64093750000000005</v>
      </c>
      <c r="C179" s="7">
        <f t="shared" si="32"/>
        <v>2.0486111111112093E-3</v>
      </c>
      <c r="D179" s="8">
        <f t="shared" si="30"/>
        <v>177.00000000000847</v>
      </c>
      <c r="E179">
        <v>-9.8905899999999998E-5</v>
      </c>
      <c r="F179">
        <v>7.2099999999999997E-9</v>
      </c>
      <c r="G179">
        <f>ABS(GhostCurrent_FCup_Vacuum_112018_25min[[#This Row],[IFYGT03PICOdataRead]])</f>
        <v>9.8905899999999998E-5</v>
      </c>
      <c r="I179">
        <f t="shared" si="33"/>
        <v>178</v>
      </c>
      <c r="J179" s="5">
        <v>2.4199999999999999E-9</v>
      </c>
      <c r="K179" s="3">
        <f t="shared" si="34"/>
        <v>5.8200709492143279E-11</v>
      </c>
      <c r="L179" s="3">
        <f t="shared" si="35"/>
        <v>7.7581545753027001E-9</v>
      </c>
      <c r="M179" s="6">
        <v>5.1282200000000003E-9</v>
      </c>
      <c r="N179" s="6"/>
      <c r="O179" s="9"/>
      <c r="P179" s="9">
        <v>7.8100000000000001E-9</v>
      </c>
      <c r="Q179" s="9">
        <f t="shared" si="31"/>
        <v>1.6300000000000004E-9</v>
      </c>
      <c r="R179" s="9"/>
      <c r="S179" s="9"/>
      <c r="T179">
        <f t="shared" si="36"/>
        <v>196</v>
      </c>
    </row>
    <row r="180" spans="1:20" x14ac:dyDescent="0.25">
      <c r="A180" s="1">
        <v>43424</v>
      </c>
      <c r="B180" s="2">
        <v>0.64094907407407409</v>
      </c>
      <c r="C180" s="7">
        <f t="shared" si="32"/>
        <v>2.0601851851852482E-3</v>
      </c>
      <c r="D180" s="8">
        <f t="shared" si="30"/>
        <v>178.00000000000546</v>
      </c>
      <c r="E180">
        <v>-9.8905899999999998E-5</v>
      </c>
      <c r="F180">
        <v>7.2300000000000001E-9</v>
      </c>
      <c r="G180">
        <f>ABS(GhostCurrent_FCup_Vacuum_112018_25min[[#This Row],[IFYGT03PICOdataRead]])</f>
        <v>9.8905899999999998E-5</v>
      </c>
      <c r="I180">
        <f t="shared" si="33"/>
        <v>179</v>
      </c>
      <c r="J180" s="3">
        <v>2.4199999999999999E-9</v>
      </c>
      <c r="K180" s="3">
        <f t="shared" si="34"/>
        <v>5.8200709492143279E-11</v>
      </c>
      <c r="L180" s="3">
        <f t="shared" si="35"/>
        <v>7.7581545753027001E-9</v>
      </c>
      <c r="M180" s="4">
        <v>5.23734E-9</v>
      </c>
      <c r="N180" s="4"/>
      <c r="O180" s="9"/>
      <c r="P180" s="9">
        <v>7.8299999999999996E-9</v>
      </c>
      <c r="Q180" s="9">
        <f t="shared" si="31"/>
        <v>1.6100000000000009E-9</v>
      </c>
      <c r="R180" s="9"/>
      <c r="S180" s="9"/>
      <c r="T180">
        <f t="shared" si="36"/>
        <v>197</v>
      </c>
    </row>
    <row r="181" spans="1:20" x14ac:dyDescent="0.25">
      <c r="A181" s="1">
        <v>43424</v>
      </c>
      <c r="B181" s="2">
        <v>0.64096064814814813</v>
      </c>
      <c r="C181" s="7">
        <f t="shared" si="32"/>
        <v>2.0717592592592871E-3</v>
      </c>
      <c r="D181" s="8">
        <f t="shared" si="30"/>
        <v>179.00000000000239</v>
      </c>
      <c r="E181">
        <v>-1.00639E-4</v>
      </c>
      <c r="F181">
        <v>7.2500000000000004E-9</v>
      </c>
      <c r="G181">
        <f>ABS(GhostCurrent_FCup_Vacuum_112018_25min[[#This Row],[IFYGT03PICOdataRead]])</f>
        <v>1.00639E-4</v>
      </c>
      <c r="I181">
        <f t="shared" si="33"/>
        <v>180</v>
      </c>
      <c r="J181" s="5">
        <v>2.3899999999999998E-9</v>
      </c>
      <c r="K181" s="3">
        <f t="shared" si="34"/>
        <v>5.7745118372799698E-11</v>
      </c>
      <c r="L181" s="3">
        <f t="shared" si="35"/>
        <v>7.6974242790942001E-9</v>
      </c>
      <c r="M181" s="6">
        <v>5.1941300000000001E-9</v>
      </c>
      <c r="N181" s="6"/>
      <c r="O181" s="9"/>
      <c r="P181" s="9">
        <v>7.8399999999999994E-9</v>
      </c>
      <c r="Q181" s="9">
        <f t="shared" si="31"/>
        <v>1.6000000000000011E-9</v>
      </c>
      <c r="R181" s="9"/>
      <c r="S181" s="9"/>
      <c r="T181">
        <f t="shared" si="36"/>
        <v>198</v>
      </c>
    </row>
    <row r="182" spans="1:20" x14ac:dyDescent="0.25">
      <c r="A182" s="1">
        <v>43424</v>
      </c>
      <c r="B182" s="2">
        <v>0.64097222222222228</v>
      </c>
      <c r="C182" s="7">
        <f t="shared" si="32"/>
        <v>2.083333333333437E-3</v>
      </c>
      <c r="D182" s="8">
        <f t="shared" si="30"/>
        <v>180.00000000000895</v>
      </c>
      <c r="E182">
        <v>-1.00639E-4</v>
      </c>
      <c r="F182">
        <v>7.2699999999999999E-9</v>
      </c>
      <c r="G182">
        <f>ABS(GhostCurrent_FCup_Vacuum_112018_25min[[#This Row],[IFYGT03PICOdataRead]])</f>
        <v>1.00639E-4</v>
      </c>
      <c r="I182">
        <f t="shared" si="33"/>
        <v>181</v>
      </c>
      <c r="J182" s="3">
        <v>2.3899999999999998E-9</v>
      </c>
      <c r="K182" s="3">
        <f t="shared" si="34"/>
        <v>5.7745118372799698E-11</v>
      </c>
      <c r="L182" s="3">
        <f t="shared" si="35"/>
        <v>7.6974242790942001E-9</v>
      </c>
      <c r="M182" s="4">
        <v>5.1312699999999998E-9</v>
      </c>
      <c r="N182" s="4"/>
      <c r="O182" s="9"/>
      <c r="P182" s="9">
        <v>7.8600000000000006E-9</v>
      </c>
      <c r="Q182" s="9">
        <f t="shared" si="31"/>
        <v>1.5799999999999999E-9</v>
      </c>
      <c r="R182" s="9"/>
      <c r="S182" s="9"/>
      <c r="T182">
        <f t="shared" si="36"/>
        <v>199</v>
      </c>
    </row>
    <row r="183" spans="1:20" x14ac:dyDescent="0.25">
      <c r="A183" s="1">
        <v>43424</v>
      </c>
      <c r="B183" s="2">
        <v>0.64098379629629632</v>
      </c>
      <c r="C183" s="7">
        <f t="shared" si="32"/>
        <v>2.0949074074074758E-3</v>
      </c>
      <c r="D183" s="8">
        <f t="shared" si="30"/>
        <v>181.00000000000591</v>
      </c>
      <c r="E183">
        <v>-9.6810099999999997E-5</v>
      </c>
      <c r="F183">
        <v>7.2799999999999997E-9</v>
      </c>
      <c r="G183">
        <f>ABS(GhostCurrent_FCup_Vacuum_112018_25min[[#This Row],[IFYGT03PICOdataRead]])</f>
        <v>9.6810099999999997E-5</v>
      </c>
      <c r="I183">
        <f t="shared" si="33"/>
        <v>182</v>
      </c>
      <c r="J183" s="5">
        <v>2.3800000000000001E-9</v>
      </c>
      <c r="K183" s="3">
        <f t="shared" si="34"/>
        <v>5.7592785158070347E-11</v>
      </c>
      <c r="L183" s="3">
        <f t="shared" si="35"/>
        <v>7.6771182615707781E-9</v>
      </c>
      <c r="M183" s="6">
        <v>5.2746400000000003E-9</v>
      </c>
      <c r="N183" s="6"/>
      <c r="O183" s="9"/>
      <c r="P183" s="9">
        <v>7.8700000000000003E-9</v>
      </c>
      <c r="Q183" s="9">
        <f t="shared" si="31"/>
        <v>1.5700000000000002E-9</v>
      </c>
      <c r="R183" s="9"/>
      <c r="S183" s="9"/>
      <c r="T183">
        <f t="shared" si="36"/>
        <v>200</v>
      </c>
    </row>
    <row r="184" spans="1:20" x14ac:dyDescent="0.25">
      <c r="A184" s="1">
        <v>43424</v>
      </c>
      <c r="B184" s="2">
        <v>0.64099537037037035</v>
      </c>
      <c r="C184" s="7">
        <f t="shared" si="32"/>
        <v>2.1064814814815147E-3</v>
      </c>
      <c r="D184" s="8">
        <f t="shared" si="30"/>
        <v>182.00000000000287</v>
      </c>
      <c r="E184">
        <v>-9.6810099999999997E-5</v>
      </c>
      <c r="F184">
        <v>7.2799999999999997E-9</v>
      </c>
      <c r="G184">
        <f>ABS(GhostCurrent_FCup_Vacuum_112018_25min[[#This Row],[IFYGT03PICOdataRead]])</f>
        <v>9.6810099999999997E-5</v>
      </c>
      <c r="I184">
        <f t="shared" si="33"/>
        <v>183</v>
      </c>
      <c r="J184" s="3">
        <v>2.3600000000000001E-9</v>
      </c>
      <c r="K184" s="3">
        <f t="shared" si="34"/>
        <v>5.7287406340852908E-11</v>
      </c>
      <c r="L184" s="3">
        <f t="shared" si="35"/>
        <v>7.6364112652356934E-9</v>
      </c>
      <c r="M184" s="4">
        <v>5.0558099999999997E-9</v>
      </c>
      <c r="N184" s="4"/>
      <c r="O184" s="9"/>
      <c r="P184" s="9">
        <v>7.8800000000000001E-9</v>
      </c>
      <c r="Q184" s="9">
        <f t="shared" si="31"/>
        <v>1.5600000000000004E-9</v>
      </c>
      <c r="R184" s="9"/>
      <c r="S184" s="9"/>
      <c r="T184">
        <f t="shared" si="36"/>
        <v>201</v>
      </c>
    </row>
    <row r="185" spans="1:20" x14ac:dyDescent="0.25">
      <c r="A185" s="1">
        <v>43424</v>
      </c>
      <c r="B185" s="2">
        <v>0.64100694444444439</v>
      </c>
      <c r="C185" s="7">
        <f t="shared" si="32"/>
        <v>2.1180555555555536E-3</v>
      </c>
      <c r="D185" s="8">
        <f t="shared" si="30"/>
        <v>182.99999999999983</v>
      </c>
      <c r="E185">
        <v>-9.6731200000000007E-5</v>
      </c>
      <c r="F185">
        <v>7.2799999999999997E-9</v>
      </c>
      <c r="G185">
        <f>ABS(GhostCurrent_FCup_Vacuum_112018_25min[[#This Row],[IFYGT03PICOdataRead]])</f>
        <v>9.6731200000000007E-5</v>
      </c>
      <c r="I185">
        <f t="shared" si="33"/>
        <v>184</v>
      </c>
      <c r="J185" s="5">
        <v>2.3600000000000001E-9</v>
      </c>
      <c r="K185" s="3">
        <f t="shared" si="34"/>
        <v>5.7287406340852908E-11</v>
      </c>
      <c r="L185" s="3">
        <f t="shared" si="35"/>
        <v>7.6364112652356934E-9</v>
      </c>
      <c r="M185" s="6">
        <v>4.2404800000000002E-9</v>
      </c>
      <c r="N185" s="6">
        <v>4.2404800000000002E-9</v>
      </c>
      <c r="O185" s="9"/>
      <c r="P185" s="9">
        <v>7.8800000000000001E-9</v>
      </c>
      <c r="Q185" s="9">
        <f t="shared" si="31"/>
        <v>1.5600000000000004E-9</v>
      </c>
      <c r="R185" s="9"/>
      <c r="S185" s="9"/>
      <c r="T185">
        <f t="shared" si="36"/>
        <v>202</v>
      </c>
    </row>
    <row r="186" spans="1:20" x14ac:dyDescent="0.25">
      <c r="A186" s="1">
        <v>43424</v>
      </c>
      <c r="B186" s="2">
        <v>0.64101851851851854</v>
      </c>
      <c r="C186" s="7">
        <f t="shared" si="32"/>
        <v>2.1296296296297035E-3</v>
      </c>
      <c r="D186" s="8">
        <f t="shared" si="30"/>
        <v>184.00000000000637</v>
      </c>
      <c r="E186">
        <v>-9.6731200000000007E-5</v>
      </c>
      <c r="F186">
        <v>7.3E-9</v>
      </c>
      <c r="G186">
        <f>ABS(GhostCurrent_FCup_Vacuum_112018_25min[[#This Row],[IFYGT03PICOdataRead]])</f>
        <v>9.6731200000000007E-5</v>
      </c>
      <c r="I186">
        <f t="shared" si="33"/>
        <v>185</v>
      </c>
      <c r="J186" s="3">
        <v>2.3600000000000001E-9</v>
      </c>
      <c r="K186" s="3">
        <f t="shared" si="34"/>
        <v>5.7287406340852908E-11</v>
      </c>
      <c r="L186" s="3">
        <f t="shared" si="35"/>
        <v>7.6364112652356934E-9</v>
      </c>
      <c r="M186" s="4">
        <v>4.2404800000000002E-9</v>
      </c>
      <c r="N186" s="4">
        <v>4.2404800000000002E-9</v>
      </c>
      <c r="O186" s="9"/>
      <c r="P186" s="9">
        <v>7.8899999999999998E-9</v>
      </c>
      <c r="Q186" s="9">
        <f t="shared" si="31"/>
        <v>1.5500000000000006E-9</v>
      </c>
      <c r="R186" s="9"/>
      <c r="S186" s="9"/>
      <c r="T186">
        <f t="shared" si="36"/>
        <v>203</v>
      </c>
    </row>
    <row r="187" spans="1:20" x14ac:dyDescent="0.25">
      <c r="A187" s="1">
        <v>43424</v>
      </c>
      <c r="B187" s="2">
        <v>0.64103009259259258</v>
      </c>
      <c r="C187" s="7">
        <f t="shared" si="32"/>
        <v>2.1412037037037424E-3</v>
      </c>
      <c r="D187" s="8">
        <f t="shared" si="30"/>
        <v>185.00000000000335</v>
      </c>
      <c r="E187">
        <v>-9.34956E-5</v>
      </c>
      <c r="F187">
        <v>7.3499999999999996E-9</v>
      </c>
      <c r="G187">
        <f>ABS(GhostCurrent_FCup_Vacuum_112018_25min[[#This Row],[IFYGT03PICOdataRead]])</f>
        <v>9.34956E-5</v>
      </c>
      <c r="I187">
        <f t="shared" si="33"/>
        <v>186</v>
      </c>
      <c r="J187" s="5">
        <v>2.3600000000000001E-9</v>
      </c>
      <c r="K187" s="3">
        <f t="shared" si="34"/>
        <v>5.7287406340852908E-11</v>
      </c>
      <c r="L187" s="3">
        <f t="shared" si="35"/>
        <v>7.6364112652356934E-9</v>
      </c>
      <c r="M187" s="6">
        <v>3.7398300000000003E-9</v>
      </c>
      <c r="N187" s="6">
        <v>3.7398300000000003E-9</v>
      </c>
      <c r="O187" s="9">
        <f t="shared" ref="O187:O193" si="44">MAX($N$2:$N$570)-N187</f>
        <v>9.9342999999999995E-10</v>
      </c>
      <c r="P187" s="9">
        <v>7.8899999999999998E-9</v>
      </c>
      <c r="Q187" s="9">
        <f t="shared" si="31"/>
        <v>1.5500000000000006E-9</v>
      </c>
      <c r="R187" s="9">
        <f t="shared" si="38"/>
        <v>1.4275826865671632E-9</v>
      </c>
      <c r="S187" s="9">
        <f t="shared" ref="S187:S193" si="45">R187/MAX($R$2:$R$572)</f>
        <v>0.49224227771061713</v>
      </c>
      <c r="T187">
        <f t="shared" si="36"/>
        <v>204</v>
      </c>
    </row>
    <row r="188" spans="1:20" x14ac:dyDescent="0.25">
      <c r="A188" s="1">
        <v>43424</v>
      </c>
      <c r="B188" s="2">
        <v>0.64104166666666662</v>
      </c>
      <c r="C188" s="7">
        <f t="shared" si="32"/>
        <v>2.1527777777777812E-3</v>
      </c>
      <c r="D188" s="8">
        <f t="shared" si="30"/>
        <v>186.00000000000028</v>
      </c>
      <c r="E188">
        <v>-9.34956E-5</v>
      </c>
      <c r="F188">
        <v>7.37E-9</v>
      </c>
      <c r="G188">
        <f>ABS(GhostCurrent_FCup_Vacuum_112018_25min[[#This Row],[IFYGT03PICOdataRead]])</f>
        <v>9.34956E-5</v>
      </c>
      <c r="I188">
        <f t="shared" si="33"/>
        <v>187</v>
      </c>
      <c r="J188" s="3">
        <v>2.3800000000000001E-9</v>
      </c>
      <c r="K188" s="3">
        <f t="shared" si="34"/>
        <v>5.7592785158070347E-11</v>
      </c>
      <c r="L188" s="3">
        <f t="shared" si="35"/>
        <v>7.6771182615707781E-9</v>
      </c>
      <c r="M188" s="4">
        <v>3.7398300000000003E-9</v>
      </c>
      <c r="N188" s="4">
        <v>3.7398300000000003E-9</v>
      </c>
      <c r="O188" s="9">
        <f t="shared" si="44"/>
        <v>9.9342999999999995E-10</v>
      </c>
      <c r="P188" s="9">
        <v>7.8700000000000003E-9</v>
      </c>
      <c r="Q188" s="9">
        <f t="shared" si="31"/>
        <v>1.5700000000000002E-9</v>
      </c>
      <c r="R188" s="9">
        <f t="shared" si="38"/>
        <v>1.4275826865671632E-9</v>
      </c>
      <c r="S188" s="9">
        <f t="shared" si="45"/>
        <v>0.49224227771061713</v>
      </c>
      <c r="T188">
        <f t="shared" si="36"/>
        <v>205</v>
      </c>
    </row>
    <row r="189" spans="1:20" x14ac:dyDescent="0.25">
      <c r="A189" s="1">
        <v>43424</v>
      </c>
      <c r="B189" s="2">
        <v>0.64105324074074077</v>
      </c>
      <c r="C189" s="7">
        <f t="shared" si="32"/>
        <v>2.1643518518519311E-3</v>
      </c>
      <c r="D189" s="8">
        <f t="shared" si="30"/>
        <v>187.00000000000685</v>
      </c>
      <c r="E189">
        <v>-9.0899700000000007E-5</v>
      </c>
      <c r="F189">
        <v>7.4099999999999998E-9</v>
      </c>
      <c r="G189">
        <f>ABS(GhostCurrent_FCup_Vacuum_112018_25min[[#This Row],[IFYGT03PICOdataRead]])</f>
        <v>9.0899700000000007E-5</v>
      </c>
      <c r="I189">
        <f t="shared" si="33"/>
        <v>188</v>
      </c>
      <c r="J189" s="5">
        <v>2.3800000000000001E-9</v>
      </c>
      <c r="K189" s="3">
        <f t="shared" si="34"/>
        <v>5.7592785158070347E-11</v>
      </c>
      <c r="L189" s="3">
        <f t="shared" si="35"/>
        <v>7.6771182615707781E-9</v>
      </c>
      <c r="M189" s="6">
        <v>3.7363799999999999E-9</v>
      </c>
      <c r="N189" s="6">
        <v>3.7363799999999999E-9</v>
      </c>
      <c r="O189" s="9">
        <f t="shared" si="44"/>
        <v>9.9688000000000039E-10</v>
      </c>
      <c r="P189" s="9">
        <v>7.8999999999999996E-9</v>
      </c>
      <c r="Q189" s="9">
        <f t="shared" si="31"/>
        <v>1.5400000000000009E-9</v>
      </c>
      <c r="R189" s="9">
        <f t="shared" si="38"/>
        <v>1.4310326865671636E-9</v>
      </c>
      <c r="S189" s="9">
        <f t="shared" si="45"/>
        <v>0.49343186614852785</v>
      </c>
      <c r="T189">
        <f t="shared" si="36"/>
        <v>206</v>
      </c>
    </row>
    <row r="190" spans="1:20" x14ac:dyDescent="0.25">
      <c r="A190" s="1">
        <v>43424</v>
      </c>
      <c r="B190" s="2">
        <v>0.64106481481481481</v>
      </c>
      <c r="C190" s="7">
        <f t="shared" si="32"/>
        <v>2.17592592592597E-3</v>
      </c>
      <c r="D190" s="8">
        <f t="shared" si="30"/>
        <v>188.00000000000381</v>
      </c>
      <c r="E190">
        <v>-9.0899700000000007E-5</v>
      </c>
      <c r="F190">
        <v>7.4199999999999996E-9</v>
      </c>
      <c r="G190">
        <f>ABS(GhostCurrent_FCup_Vacuum_112018_25min[[#This Row],[IFYGT03PICOdataRead]])</f>
        <v>9.0899700000000007E-5</v>
      </c>
      <c r="I190">
        <f t="shared" si="33"/>
        <v>189</v>
      </c>
      <c r="J190" s="3">
        <v>2.3800000000000001E-9</v>
      </c>
      <c r="K190" s="3">
        <f t="shared" si="34"/>
        <v>5.7592785158070347E-11</v>
      </c>
      <c r="L190" s="3">
        <f t="shared" si="35"/>
        <v>7.6771182615707781E-9</v>
      </c>
      <c r="M190" s="4">
        <v>3.7405200000000002E-9</v>
      </c>
      <c r="N190" s="4">
        <v>3.7405200000000002E-9</v>
      </c>
      <c r="O190" s="9">
        <f t="shared" si="44"/>
        <v>9.9274000000000003E-10</v>
      </c>
      <c r="P190" s="9">
        <v>7.9200000000000008E-9</v>
      </c>
      <c r="Q190" s="9">
        <f t="shared" si="31"/>
        <v>1.5199999999999997E-9</v>
      </c>
      <c r="R190" s="9">
        <f t="shared" si="38"/>
        <v>1.4268926865671632E-9</v>
      </c>
      <c r="S190" s="9">
        <f t="shared" si="45"/>
        <v>0.49200436002303505</v>
      </c>
      <c r="T190">
        <f t="shared" si="36"/>
        <v>207</v>
      </c>
    </row>
    <row r="191" spans="1:20" x14ac:dyDescent="0.25">
      <c r="A191" s="1">
        <v>43424</v>
      </c>
      <c r="B191" s="2">
        <v>0.64107638888888885</v>
      </c>
      <c r="C191" s="7">
        <f t="shared" si="32"/>
        <v>2.1875000000000089E-3</v>
      </c>
      <c r="D191" s="8">
        <f t="shared" si="30"/>
        <v>189.00000000000077</v>
      </c>
      <c r="E191">
        <v>-9.6696399999999998E-5</v>
      </c>
      <c r="F191">
        <v>7.44E-9</v>
      </c>
      <c r="G191">
        <f>ABS(GhostCurrent_FCup_Vacuum_112018_25min[[#This Row],[IFYGT03PICOdataRead]])</f>
        <v>9.6696399999999998E-5</v>
      </c>
      <c r="I191">
        <f t="shared" si="33"/>
        <v>190</v>
      </c>
      <c r="J191" s="5">
        <v>2.3899999999999998E-9</v>
      </c>
      <c r="K191" s="3">
        <f t="shared" si="34"/>
        <v>5.7745118372799698E-11</v>
      </c>
      <c r="L191" s="3">
        <f t="shared" si="35"/>
        <v>7.6974242790942001E-9</v>
      </c>
      <c r="M191" s="6">
        <v>3.7665000000000002E-9</v>
      </c>
      <c r="N191" s="6">
        <v>3.7665000000000002E-9</v>
      </c>
      <c r="O191" s="9">
        <f t="shared" si="44"/>
        <v>9.6676000000000008E-10</v>
      </c>
      <c r="P191" s="9">
        <v>7.9400000000000003E-9</v>
      </c>
      <c r="Q191" s="9">
        <f t="shared" si="31"/>
        <v>1.5000000000000002E-9</v>
      </c>
      <c r="R191" s="9">
        <f t="shared" si="38"/>
        <v>1.4009126865671633E-9</v>
      </c>
      <c r="S191" s="9">
        <f t="shared" si="45"/>
        <v>0.48304624187320405</v>
      </c>
      <c r="T191">
        <f t="shared" si="36"/>
        <v>208</v>
      </c>
    </row>
    <row r="192" spans="1:20" x14ac:dyDescent="0.25">
      <c r="A192" s="1">
        <v>43424</v>
      </c>
      <c r="B192" s="2">
        <v>0.641087962962963</v>
      </c>
      <c r="C192" s="7">
        <f t="shared" si="32"/>
        <v>2.1990740740741588E-3</v>
      </c>
      <c r="D192" s="8">
        <f t="shared" si="30"/>
        <v>190.00000000000733</v>
      </c>
      <c r="E192">
        <v>-9.6696399999999998E-5</v>
      </c>
      <c r="F192">
        <v>7.4600000000000003E-9</v>
      </c>
      <c r="G192">
        <f>ABS(GhostCurrent_FCup_Vacuum_112018_25min[[#This Row],[IFYGT03PICOdataRead]])</f>
        <v>9.6696399999999998E-5</v>
      </c>
      <c r="I192">
        <f t="shared" si="33"/>
        <v>191</v>
      </c>
      <c r="J192" s="3">
        <v>2.3800000000000001E-9</v>
      </c>
      <c r="K192" s="3">
        <f t="shared" si="34"/>
        <v>5.7592785158070347E-11</v>
      </c>
      <c r="L192" s="3">
        <f t="shared" si="35"/>
        <v>7.6771182615707781E-9</v>
      </c>
      <c r="M192" s="4">
        <v>3.7565399999999999E-9</v>
      </c>
      <c r="N192" s="4">
        <v>3.7565399999999999E-9</v>
      </c>
      <c r="O192" s="9">
        <f t="shared" si="44"/>
        <v>9.7672000000000032E-10</v>
      </c>
      <c r="P192" s="9">
        <v>7.9400000000000003E-9</v>
      </c>
      <c r="Q192" s="9">
        <f t="shared" si="31"/>
        <v>1.5000000000000002E-9</v>
      </c>
      <c r="R192" s="9">
        <f t="shared" si="38"/>
        <v>1.4108726865671635E-9</v>
      </c>
      <c r="S192" s="9">
        <f t="shared" si="45"/>
        <v>0.48648053197221558</v>
      </c>
      <c r="T192">
        <f t="shared" si="36"/>
        <v>209</v>
      </c>
    </row>
    <row r="193" spans="1:20" x14ac:dyDescent="0.25">
      <c r="A193" s="1">
        <v>43424</v>
      </c>
      <c r="B193" s="2">
        <v>0.64109953703703704</v>
      </c>
      <c r="C193" s="7">
        <f t="shared" si="32"/>
        <v>2.2106481481481977E-3</v>
      </c>
      <c r="D193" s="8">
        <f t="shared" si="30"/>
        <v>191.00000000000426</v>
      </c>
      <c r="E193">
        <v>-1.0013099999999999E-4</v>
      </c>
      <c r="F193">
        <v>7.4499999999999997E-9</v>
      </c>
      <c r="G193">
        <f>ABS(GhostCurrent_FCup_Vacuum_112018_25min[[#This Row],[IFYGT03PICOdataRead]])</f>
        <v>1.0013099999999999E-4</v>
      </c>
      <c r="I193">
        <f t="shared" si="33"/>
        <v>192</v>
      </c>
      <c r="J193" s="5">
        <v>2.3800000000000001E-9</v>
      </c>
      <c r="K193" s="3">
        <f t="shared" si="34"/>
        <v>5.7592785158070347E-11</v>
      </c>
      <c r="L193" s="3">
        <f t="shared" si="35"/>
        <v>7.6771182615707781E-9</v>
      </c>
      <c r="M193" s="6">
        <v>3.9278699999999996E-9</v>
      </c>
      <c r="N193" s="6">
        <v>3.9278699999999996E-9</v>
      </c>
      <c r="O193" s="9">
        <f t="shared" si="44"/>
        <v>8.0539000000000067E-10</v>
      </c>
      <c r="P193" s="9">
        <v>7.9400000000000003E-9</v>
      </c>
      <c r="Q193" s="9">
        <f t="shared" si="31"/>
        <v>1.5000000000000002E-9</v>
      </c>
      <c r="R193" s="9">
        <f t="shared" si="38"/>
        <v>1.2395426865671639E-9</v>
      </c>
      <c r="S193" s="9">
        <f t="shared" si="45"/>
        <v>0.42740453572084736</v>
      </c>
      <c r="T193">
        <f t="shared" si="36"/>
        <v>210</v>
      </c>
    </row>
    <row r="194" spans="1:20" x14ac:dyDescent="0.25">
      <c r="A194" s="1">
        <v>43424</v>
      </c>
      <c r="B194" s="2">
        <v>0.64111111111111108</v>
      </c>
      <c r="C194" s="7">
        <f t="shared" si="32"/>
        <v>2.2222222222222365E-3</v>
      </c>
      <c r="D194" s="8">
        <f t="shared" ref="D194:D257" si="46">(C194-INT(C194))*24*60*60</f>
        <v>192.00000000000125</v>
      </c>
      <c r="E194">
        <v>-1.0013099999999999E-4</v>
      </c>
      <c r="F194">
        <v>7.4600000000000003E-9</v>
      </c>
      <c r="G194">
        <f>ABS(GhostCurrent_FCup_Vacuum_112018_25min[[#This Row],[IFYGT03PICOdataRead]])</f>
        <v>1.0013099999999999E-4</v>
      </c>
      <c r="I194">
        <f t="shared" si="33"/>
        <v>193</v>
      </c>
      <c r="J194" s="3">
        <v>2.3800000000000001E-9</v>
      </c>
      <c r="K194" s="3">
        <f t="shared" si="34"/>
        <v>5.7592785158070347E-11</v>
      </c>
      <c r="L194" s="3">
        <f t="shared" si="35"/>
        <v>7.6771182615707781E-9</v>
      </c>
      <c r="M194" s="4">
        <v>3.6376200000000001E-9</v>
      </c>
      <c r="N194" s="4">
        <v>3.6376200000000001E-9</v>
      </c>
      <c r="O194" s="9"/>
      <c r="P194" s="9">
        <v>7.9400000000000003E-9</v>
      </c>
      <c r="Q194" s="9">
        <f t="shared" ref="Q194:Q257" si="47">MAX($P$2:$P$533)-P194</f>
        <v>1.5000000000000002E-9</v>
      </c>
      <c r="R194" s="9"/>
      <c r="S194" s="9"/>
      <c r="T194">
        <f t="shared" si="36"/>
        <v>211</v>
      </c>
    </row>
    <row r="195" spans="1:20" x14ac:dyDescent="0.25">
      <c r="A195" s="1">
        <v>43424</v>
      </c>
      <c r="B195" s="2">
        <v>0.64112268518518523</v>
      </c>
      <c r="C195" s="7">
        <f t="shared" ref="C195:C258" si="48">(B195-B194)+C194</f>
        <v>2.2337962962963864E-3</v>
      </c>
      <c r="D195" s="8">
        <f t="shared" si="46"/>
        <v>193.00000000000779</v>
      </c>
      <c r="E195">
        <v>-9.5473100000000006E-5</v>
      </c>
      <c r="F195">
        <v>7.4600000000000003E-9</v>
      </c>
      <c r="G195">
        <f>ABS(GhostCurrent_FCup_Vacuum_112018_25min[[#This Row],[IFYGT03PICOdataRead]])</f>
        <v>9.5473100000000006E-5</v>
      </c>
      <c r="I195">
        <f t="shared" ref="I195:I258" si="49">I194+1</f>
        <v>194</v>
      </c>
      <c r="J195" s="5">
        <v>2.3600000000000001E-9</v>
      </c>
      <c r="K195" s="3">
        <f t="shared" ref="K195:K258" si="50">(0.0000156)*J195^0.63</f>
        <v>5.7287406340852908E-11</v>
      </c>
      <c r="L195" s="3">
        <f t="shared" ref="L195:L258" si="51">133.3*K195</f>
        <v>7.6364112652356934E-9</v>
      </c>
      <c r="M195" s="6">
        <v>3.7419000000000001E-9</v>
      </c>
      <c r="N195" s="6">
        <v>3.7419000000000001E-9</v>
      </c>
      <c r="O195" s="9">
        <f t="shared" ref="O195:O202" si="52">MAX($N$2:$N$570)-N195</f>
        <v>9.9136000000000018E-10</v>
      </c>
      <c r="P195" s="9">
        <v>7.9400000000000003E-9</v>
      </c>
      <c r="Q195" s="9">
        <f t="shared" si="47"/>
        <v>1.5000000000000002E-9</v>
      </c>
      <c r="R195" s="9">
        <f t="shared" ref="R195:R258" si="53">$W$1-N195</f>
        <v>1.4255126865671634E-9</v>
      </c>
      <c r="S195" s="9">
        <f t="shared" ref="S195:S202" si="54">R195/MAX($R$2:$R$572)</f>
        <v>0.49152852464787089</v>
      </c>
      <c r="T195">
        <f t="shared" si="36"/>
        <v>212</v>
      </c>
    </row>
    <row r="196" spans="1:20" x14ac:dyDescent="0.25">
      <c r="A196" s="1">
        <v>43424</v>
      </c>
      <c r="B196" s="2">
        <v>0.64113425925925926</v>
      </c>
      <c r="C196" s="7">
        <f t="shared" si="48"/>
        <v>2.2453703703704253E-3</v>
      </c>
      <c r="D196" s="8">
        <f t="shared" si="46"/>
        <v>194.00000000000475</v>
      </c>
      <c r="E196">
        <v>-9.5473100000000006E-5</v>
      </c>
      <c r="F196">
        <v>7.4499999999999997E-9</v>
      </c>
      <c r="G196">
        <f>ABS(GhostCurrent_FCup_Vacuum_112018_25min[[#This Row],[IFYGT03PICOdataRead]])</f>
        <v>9.5473100000000006E-5</v>
      </c>
      <c r="I196">
        <f t="shared" si="49"/>
        <v>195</v>
      </c>
      <c r="J196" s="3">
        <v>2.3600000000000001E-9</v>
      </c>
      <c r="K196" s="3">
        <f t="shared" si="50"/>
        <v>5.7287406340852908E-11</v>
      </c>
      <c r="L196" s="3">
        <f t="shared" si="51"/>
        <v>7.6364112652356934E-9</v>
      </c>
      <c r="M196" s="4">
        <v>3.7419000000000001E-9</v>
      </c>
      <c r="N196" s="4">
        <v>3.7419000000000001E-9</v>
      </c>
      <c r="O196" s="9">
        <f t="shared" si="52"/>
        <v>9.9136000000000018E-10</v>
      </c>
      <c r="P196" s="9">
        <v>7.9400000000000003E-9</v>
      </c>
      <c r="Q196" s="9">
        <f t="shared" si="47"/>
        <v>1.5000000000000002E-9</v>
      </c>
      <c r="R196" s="9">
        <f t="shared" si="53"/>
        <v>1.4255126865671634E-9</v>
      </c>
      <c r="S196" s="9">
        <f t="shared" si="54"/>
        <v>0.49152852464787089</v>
      </c>
      <c r="T196">
        <f t="shared" ref="T196:T259" si="55">1+T195</f>
        <v>213</v>
      </c>
    </row>
    <row r="197" spans="1:20" x14ac:dyDescent="0.25">
      <c r="A197" s="1">
        <v>43424</v>
      </c>
      <c r="B197" s="2">
        <v>0.6411458333333333</v>
      </c>
      <c r="C197" s="7">
        <f t="shared" si="48"/>
        <v>2.2569444444444642E-3</v>
      </c>
      <c r="D197" s="8">
        <f t="shared" si="46"/>
        <v>195.00000000000171</v>
      </c>
      <c r="E197">
        <v>-9.8974600000000006E-5</v>
      </c>
      <c r="F197">
        <v>7.4600000000000003E-9</v>
      </c>
      <c r="G197">
        <f>ABS(GhostCurrent_FCup_Vacuum_112018_25min[[#This Row],[IFYGT03PICOdataRead]])</f>
        <v>9.8974600000000006E-5</v>
      </c>
      <c r="I197">
        <f t="shared" si="49"/>
        <v>196</v>
      </c>
      <c r="J197" s="5">
        <v>2.3600000000000001E-9</v>
      </c>
      <c r="K197" s="3">
        <f t="shared" si="50"/>
        <v>5.7287406340852908E-11</v>
      </c>
      <c r="L197" s="3">
        <f t="shared" si="51"/>
        <v>7.6364112652356934E-9</v>
      </c>
      <c r="M197" s="6">
        <v>3.7541100000000004E-9</v>
      </c>
      <c r="N197" s="6">
        <v>3.7541100000000004E-9</v>
      </c>
      <c r="O197" s="9">
        <f t="shared" si="52"/>
        <v>9.7914999999999987E-10</v>
      </c>
      <c r="P197" s="9">
        <v>7.9099999999999994E-9</v>
      </c>
      <c r="Q197" s="9">
        <f t="shared" si="47"/>
        <v>1.5300000000000011E-9</v>
      </c>
      <c r="R197" s="9">
        <f t="shared" si="53"/>
        <v>1.4133026865671631E-9</v>
      </c>
      <c r="S197" s="9">
        <f t="shared" si="54"/>
        <v>0.48731841600239589</v>
      </c>
      <c r="T197">
        <f t="shared" si="55"/>
        <v>214</v>
      </c>
    </row>
    <row r="198" spans="1:20" x14ac:dyDescent="0.25">
      <c r="A198" s="1">
        <v>43424</v>
      </c>
      <c r="B198" s="2">
        <v>0.64115740740740745</v>
      </c>
      <c r="C198" s="7">
        <f t="shared" si="48"/>
        <v>2.2685185185186141E-3</v>
      </c>
      <c r="D198" s="8">
        <f t="shared" si="46"/>
        <v>196.00000000000824</v>
      </c>
      <c r="E198">
        <v>-9.8974600000000006E-5</v>
      </c>
      <c r="F198">
        <v>7.4600000000000003E-9</v>
      </c>
      <c r="G198">
        <f>ABS(GhostCurrent_FCup_Vacuum_112018_25min[[#This Row],[IFYGT03PICOdataRead]])</f>
        <v>9.8974600000000006E-5</v>
      </c>
      <c r="I198">
        <f t="shared" si="49"/>
        <v>197</v>
      </c>
      <c r="J198" s="3">
        <v>2.3600000000000001E-9</v>
      </c>
      <c r="K198" s="3">
        <f t="shared" si="50"/>
        <v>5.7287406340852908E-11</v>
      </c>
      <c r="L198" s="3">
        <f t="shared" si="51"/>
        <v>7.6364112652356934E-9</v>
      </c>
      <c r="M198" s="4">
        <v>3.7541100000000004E-9</v>
      </c>
      <c r="N198" s="4">
        <v>3.7541100000000004E-9</v>
      </c>
      <c r="O198" s="9">
        <f t="shared" si="52"/>
        <v>9.7914999999999987E-10</v>
      </c>
      <c r="P198" s="9">
        <v>7.9099999999999994E-9</v>
      </c>
      <c r="Q198" s="9">
        <f t="shared" si="47"/>
        <v>1.5300000000000011E-9</v>
      </c>
      <c r="R198" s="9">
        <f t="shared" si="53"/>
        <v>1.4133026865671631E-9</v>
      </c>
      <c r="S198" s="9">
        <f t="shared" si="54"/>
        <v>0.48731841600239589</v>
      </c>
      <c r="T198">
        <f t="shared" si="55"/>
        <v>215</v>
      </c>
    </row>
    <row r="199" spans="1:20" x14ac:dyDescent="0.25">
      <c r="A199" s="1">
        <v>43424</v>
      </c>
      <c r="B199" s="2">
        <v>0.64116898148148149</v>
      </c>
      <c r="C199" s="7">
        <f t="shared" si="48"/>
        <v>2.280092592592653E-3</v>
      </c>
      <c r="D199" s="8">
        <f t="shared" si="46"/>
        <v>197.00000000000523</v>
      </c>
      <c r="E199">
        <v>-9.7215900000000005E-5</v>
      </c>
      <c r="F199">
        <v>7.4600000000000003E-9</v>
      </c>
      <c r="G199">
        <f>ABS(GhostCurrent_FCup_Vacuum_112018_25min[[#This Row],[IFYGT03PICOdataRead]])</f>
        <v>9.7215900000000005E-5</v>
      </c>
      <c r="I199">
        <f t="shared" si="49"/>
        <v>198</v>
      </c>
      <c r="J199" s="5">
        <v>2.3600000000000001E-9</v>
      </c>
      <c r="K199" s="3">
        <f t="shared" si="50"/>
        <v>5.7287406340852908E-11</v>
      </c>
      <c r="L199" s="3">
        <f t="shared" si="51"/>
        <v>7.6364112652356934E-9</v>
      </c>
      <c r="M199" s="6">
        <v>3.7785699999999997E-9</v>
      </c>
      <c r="N199" s="6">
        <v>3.7785699999999997E-9</v>
      </c>
      <c r="O199" s="9">
        <f t="shared" si="52"/>
        <v>9.5469000000000056E-10</v>
      </c>
      <c r="P199" s="9">
        <v>7.9200000000000008E-9</v>
      </c>
      <c r="Q199" s="9">
        <f t="shared" si="47"/>
        <v>1.5199999999999997E-9</v>
      </c>
      <c r="R199" s="9">
        <f t="shared" si="53"/>
        <v>1.3888426865671638E-9</v>
      </c>
      <c r="S199" s="9">
        <f t="shared" si="54"/>
        <v>0.47888440638173152</v>
      </c>
      <c r="T199">
        <f t="shared" si="55"/>
        <v>216</v>
      </c>
    </row>
    <row r="200" spans="1:20" x14ac:dyDescent="0.25">
      <c r="A200" s="1">
        <v>43424</v>
      </c>
      <c r="B200" s="2">
        <v>0.64118055555555553</v>
      </c>
      <c r="C200" s="7">
        <f t="shared" si="48"/>
        <v>2.2916666666666918E-3</v>
      </c>
      <c r="D200" s="8">
        <f t="shared" si="46"/>
        <v>198.00000000000216</v>
      </c>
      <c r="E200">
        <v>-9.7215900000000005E-5</v>
      </c>
      <c r="F200">
        <v>7.4499999999999997E-9</v>
      </c>
      <c r="G200">
        <f>ABS(GhostCurrent_FCup_Vacuum_112018_25min[[#This Row],[IFYGT03PICOdataRead]])</f>
        <v>9.7215900000000005E-5</v>
      </c>
      <c r="I200">
        <f t="shared" si="49"/>
        <v>199</v>
      </c>
      <c r="J200" s="3">
        <v>2.3600000000000001E-9</v>
      </c>
      <c r="K200" s="3">
        <f t="shared" si="50"/>
        <v>5.7287406340852908E-11</v>
      </c>
      <c r="L200" s="3">
        <f t="shared" si="51"/>
        <v>7.6364112652356934E-9</v>
      </c>
      <c r="M200" s="4">
        <v>3.75175E-9</v>
      </c>
      <c r="N200" s="4">
        <v>3.75175E-9</v>
      </c>
      <c r="O200" s="9">
        <f t="shared" si="52"/>
        <v>9.8151000000000026E-10</v>
      </c>
      <c r="P200" s="9">
        <v>7.9300000000000005E-9</v>
      </c>
      <c r="Q200" s="9">
        <f t="shared" si="47"/>
        <v>1.51E-9</v>
      </c>
      <c r="R200" s="9">
        <f t="shared" si="53"/>
        <v>1.4156626865671635E-9</v>
      </c>
      <c r="S200" s="9">
        <f t="shared" si="54"/>
        <v>0.48813216345557547</v>
      </c>
      <c r="T200">
        <f t="shared" si="55"/>
        <v>217</v>
      </c>
    </row>
    <row r="201" spans="1:20" x14ac:dyDescent="0.25">
      <c r="A201" s="1">
        <v>43424</v>
      </c>
      <c r="B201" s="2">
        <v>0.64119212962962968</v>
      </c>
      <c r="C201" s="7">
        <f t="shared" si="48"/>
        <v>2.3032407407408417E-3</v>
      </c>
      <c r="D201" s="8">
        <f t="shared" si="46"/>
        <v>199.00000000000873</v>
      </c>
      <c r="E201">
        <v>-8.9944499999999999E-5</v>
      </c>
      <c r="F201">
        <v>7.4499999999999997E-9</v>
      </c>
      <c r="G201">
        <f>ABS(GhostCurrent_FCup_Vacuum_112018_25min[[#This Row],[IFYGT03PICOdataRead]])</f>
        <v>8.9944499999999999E-5</v>
      </c>
      <c r="I201">
        <f t="shared" si="49"/>
        <v>200</v>
      </c>
      <c r="J201" s="5">
        <v>2.33E-9</v>
      </c>
      <c r="K201" s="3">
        <f t="shared" si="50"/>
        <v>5.6827536371084505E-11</v>
      </c>
      <c r="L201" s="3">
        <f t="shared" si="51"/>
        <v>7.5751105982655649E-9</v>
      </c>
      <c r="M201" s="6">
        <v>3.7480199999999996E-9</v>
      </c>
      <c r="N201" s="6">
        <v>3.7480199999999996E-9</v>
      </c>
      <c r="O201" s="9">
        <f t="shared" si="52"/>
        <v>9.8524000000000062E-10</v>
      </c>
      <c r="P201" s="9">
        <v>7.9300000000000005E-9</v>
      </c>
      <c r="Q201" s="9">
        <f t="shared" si="47"/>
        <v>1.51E-9</v>
      </c>
      <c r="R201" s="9">
        <f t="shared" si="53"/>
        <v>1.4193926865671638E-9</v>
      </c>
      <c r="S201" s="9">
        <f t="shared" si="54"/>
        <v>0.48941829820149052</v>
      </c>
      <c r="T201">
        <f t="shared" si="55"/>
        <v>218</v>
      </c>
    </row>
    <row r="202" spans="1:20" x14ac:dyDescent="0.25">
      <c r="A202" s="1">
        <v>43424</v>
      </c>
      <c r="B202" s="2">
        <v>0.64120370370370372</v>
      </c>
      <c r="C202" s="7">
        <f t="shared" si="48"/>
        <v>2.3148148148148806E-3</v>
      </c>
      <c r="D202" s="8">
        <f t="shared" si="46"/>
        <v>200.00000000000568</v>
      </c>
      <c r="E202">
        <v>-8.9944499999999999E-5</v>
      </c>
      <c r="F202">
        <v>7.4499999999999997E-9</v>
      </c>
      <c r="G202">
        <f>ABS(GhostCurrent_FCup_Vacuum_112018_25min[[#This Row],[IFYGT03PICOdataRead]])</f>
        <v>8.9944499999999999E-5</v>
      </c>
      <c r="I202">
        <f t="shared" si="49"/>
        <v>201</v>
      </c>
      <c r="J202" s="3">
        <v>2.33E-9</v>
      </c>
      <c r="K202" s="3">
        <f t="shared" si="50"/>
        <v>5.6827536371084505E-11</v>
      </c>
      <c r="L202" s="3">
        <f t="shared" si="51"/>
        <v>7.5751105982655649E-9</v>
      </c>
      <c r="M202" s="4">
        <v>3.7791099999999998E-9</v>
      </c>
      <c r="N202" s="4">
        <v>3.7791099999999998E-9</v>
      </c>
      <c r="O202" s="9">
        <f t="shared" si="52"/>
        <v>9.5415000000000047E-10</v>
      </c>
      <c r="P202" s="9">
        <v>7.9400000000000003E-9</v>
      </c>
      <c r="Q202" s="9">
        <f t="shared" si="47"/>
        <v>1.5000000000000002E-9</v>
      </c>
      <c r="R202" s="9">
        <f t="shared" si="53"/>
        <v>1.3883026865671637E-9</v>
      </c>
      <c r="S202" s="9">
        <f t="shared" si="54"/>
        <v>0.47869820993058027</v>
      </c>
      <c r="T202">
        <f t="shared" si="55"/>
        <v>219</v>
      </c>
    </row>
    <row r="203" spans="1:20" x14ac:dyDescent="0.25">
      <c r="A203" s="1">
        <v>43424</v>
      </c>
      <c r="B203" s="2">
        <v>0.64121527777777776</v>
      </c>
      <c r="C203" s="7">
        <f t="shared" si="48"/>
        <v>2.3263888888889195E-3</v>
      </c>
      <c r="D203" s="8">
        <f t="shared" si="46"/>
        <v>201.00000000000264</v>
      </c>
      <c r="E203">
        <v>-9.67468E-5</v>
      </c>
      <c r="F203">
        <v>7.4499999999999997E-9</v>
      </c>
      <c r="G203">
        <f>ABS(GhostCurrent_FCup_Vacuum_112018_25min[[#This Row],[IFYGT03PICOdataRead]])</f>
        <v>9.67468E-5</v>
      </c>
      <c r="I203">
        <f t="shared" si="49"/>
        <v>202</v>
      </c>
      <c r="J203" s="5">
        <v>2.33E-9</v>
      </c>
      <c r="K203" s="3">
        <f t="shared" si="50"/>
        <v>5.6827536371084505E-11</v>
      </c>
      <c r="L203" s="3">
        <f t="shared" si="51"/>
        <v>7.5751105982655649E-9</v>
      </c>
      <c r="M203" s="6">
        <v>3.5158000000000002E-9</v>
      </c>
      <c r="N203" s="6">
        <v>3.5158000000000002E-9</v>
      </c>
      <c r="O203" s="9"/>
      <c r="P203" s="9">
        <v>7.9400000000000003E-9</v>
      </c>
      <c r="Q203" s="9">
        <f t="shared" si="47"/>
        <v>1.5000000000000002E-9</v>
      </c>
      <c r="R203" s="9"/>
      <c r="S203" s="9"/>
      <c r="T203">
        <f t="shared" si="55"/>
        <v>220</v>
      </c>
    </row>
    <row r="204" spans="1:20" x14ac:dyDescent="0.25">
      <c r="A204" s="1">
        <v>43424</v>
      </c>
      <c r="B204" s="2">
        <v>0.6412268518518518</v>
      </c>
      <c r="C204" s="7">
        <f t="shared" si="48"/>
        <v>2.3379629629629584E-3</v>
      </c>
      <c r="D204" s="8">
        <f t="shared" si="46"/>
        <v>201.9999999999996</v>
      </c>
      <c r="E204">
        <v>-9.67468E-5</v>
      </c>
      <c r="F204">
        <v>7.4499999999999997E-9</v>
      </c>
      <c r="G204">
        <f>ABS(GhostCurrent_FCup_Vacuum_112018_25min[[#This Row],[IFYGT03PICOdataRead]])</f>
        <v>9.67468E-5</v>
      </c>
      <c r="I204">
        <f t="shared" si="49"/>
        <v>203</v>
      </c>
      <c r="J204" s="3">
        <v>2.3199999999999998E-9</v>
      </c>
      <c r="K204" s="3">
        <f t="shared" si="50"/>
        <v>5.6673760277813904E-11</v>
      </c>
      <c r="L204" s="3">
        <f t="shared" si="51"/>
        <v>7.5546122450325936E-9</v>
      </c>
      <c r="M204" s="4">
        <v>3.6729799999999999E-9</v>
      </c>
      <c r="N204" s="4">
        <v>3.6729799999999999E-9</v>
      </c>
      <c r="O204" s="9"/>
      <c r="P204" s="9">
        <v>7.9599999999999998E-9</v>
      </c>
      <c r="Q204" s="9">
        <f t="shared" si="47"/>
        <v>1.4800000000000007E-9</v>
      </c>
      <c r="R204" s="9"/>
      <c r="S204" s="9"/>
      <c r="T204">
        <f t="shared" si="55"/>
        <v>221</v>
      </c>
    </row>
    <row r="205" spans="1:20" x14ac:dyDescent="0.25">
      <c r="A205" s="1">
        <v>43424</v>
      </c>
      <c r="B205" s="2">
        <v>0.64123842592592595</v>
      </c>
      <c r="C205" s="7">
        <f t="shared" si="48"/>
        <v>2.3495370370371083E-3</v>
      </c>
      <c r="D205" s="8">
        <f t="shared" si="46"/>
        <v>203.00000000000614</v>
      </c>
      <c r="E205">
        <v>-9.6457499999999996E-5</v>
      </c>
      <c r="F205">
        <v>7.4499999999999997E-9</v>
      </c>
      <c r="G205">
        <f>ABS(GhostCurrent_FCup_Vacuum_112018_25min[[#This Row],[IFYGT03PICOdataRead]])</f>
        <v>9.6457499999999996E-5</v>
      </c>
      <c r="I205">
        <f t="shared" si="49"/>
        <v>204</v>
      </c>
      <c r="J205" s="5">
        <v>2.3199999999999998E-9</v>
      </c>
      <c r="K205" s="3">
        <f t="shared" si="50"/>
        <v>5.6673760277813904E-11</v>
      </c>
      <c r="L205" s="3">
        <f t="shared" si="51"/>
        <v>7.5546122450325936E-9</v>
      </c>
      <c r="M205" s="6">
        <v>3.7829499999999996E-9</v>
      </c>
      <c r="N205" s="6">
        <v>3.7829499999999996E-9</v>
      </c>
      <c r="O205" s="9">
        <f t="shared" ref="O205:O212" si="56">MAX($N$2:$N$570)-N205</f>
        <v>9.5031000000000062E-10</v>
      </c>
      <c r="P205" s="9">
        <v>7.9799999999999993E-9</v>
      </c>
      <c r="Q205" s="9">
        <f t="shared" si="47"/>
        <v>1.4600000000000012E-9</v>
      </c>
      <c r="R205" s="9">
        <f t="shared" si="53"/>
        <v>1.3844626865671638E-9</v>
      </c>
      <c r="S205" s="9">
        <f t="shared" ref="S205:S212" si="57">R205/MAX($R$2:$R$572)</f>
        <v>0.47737414627794938</v>
      </c>
      <c r="T205">
        <f t="shared" si="55"/>
        <v>222</v>
      </c>
    </row>
    <row r="206" spans="1:20" x14ac:dyDescent="0.25">
      <c r="A206" s="1">
        <v>43424</v>
      </c>
      <c r="B206" s="2">
        <v>0.64124999999999999</v>
      </c>
      <c r="C206" s="7">
        <f t="shared" si="48"/>
        <v>2.3611111111111471E-3</v>
      </c>
      <c r="D206" s="8">
        <f t="shared" si="46"/>
        <v>204.00000000000313</v>
      </c>
      <c r="E206">
        <v>-9.6457499999999996E-5</v>
      </c>
      <c r="F206">
        <v>7.4499999999999997E-9</v>
      </c>
      <c r="G206">
        <f>ABS(GhostCurrent_FCup_Vacuum_112018_25min[[#This Row],[IFYGT03PICOdataRead]])</f>
        <v>9.6457499999999996E-5</v>
      </c>
      <c r="I206">
        <f t="shared" si="49"/>
        <v>205</v>
      </c>
      <c r="J206" s="3">
        <v>2.3199999999999998E-9</v>
      </c>
      <c r="K206" s="3">
        <f t="shared" si="50"/>
        <v>5.6673760277813904E-11</v>
      </c>
      <c r="L206" s="3">
        <f t="shared" si="51"/>
        <v>7.5546122450325936E-9</v>
      </c>
      <c r="M206" s="4">
        <v>3.7829499999999996E-9</v>
      </c>
      <c r="N206" s="4">
        <v>3.7829499999999996E-9</v>
      </c>
      <c r="O206" s="9">
        <f t="shared" si="56"/>
        <v>9.5031000000000062E-10</v>
      </c>
      <c r="P206" s="9">
        <v>7.9799999999999993E-9</v>
      </c>
      <c r="Q206" s="9">
        <f t="shared" si="47"/>
        <v>1.4600000000000012E-9</v>
      </c>
      <c r="R206" s="9">
        <f t="shared" si="53"/>
        <v>1.3844626865671638E-9</v>
      </c>
      <c r="S206" s="9">
        <f t="shared" si="57"/>
        <v>0.47737414627794938</v>
      </c>
      <c r="T206">
        <f t="shared" si="55"/>
        <v>223</v>
      </c>
    </row>
    <row r="207" spans="1:20" x14ac:dyDescent="0.25">
      <c r="A207" s="1">
        <v>43424</v>
      </c>
      <c r="B207" s="2">
        <v>0.64126157407407403</v>
      </c>
      <c r="C207" s="7">
        <f t="shared" si="48"/>
        <v>2.372685185185186E-3</v>
      </c>
      <c r="D207" s="8">
        <f t="shared" si="46"/>
        <v>205.00000000000006</v>
      </c>
      <c r="E207">
        <v>-9.2425700000000005E-5</v>
      </c>
      <c r="F207">
        <v>7.4700000000000001E-9</v>
      </c>
      <c r="G207">
        <f>ABS(GhostCurrent_FCup_Vacuum_112018_25min[[#This Row],[IFYGT03PICOdataRead]])</f>
        <v>9.2425700000000005E-5</v>
      </c>
      <c r="I207">
        <f t="shared" si="49"/>
        <v>206</v>
      </c>
      <c r="J207" s="5">
        <v>2.3199999999999998E-9</v>
      </c>
      <c r="K207" s="3">
        <f t="shared" si="50"/>
        <v>5.6673760277813904E-11</v>
      </c>
      <c r="L207" s="3">
        <f t="shared" si="51"/>
        <v>7.5546122450325936E-9</v>
      </c>
      <c r="M207" s="6">
        <v>3.77075E-9</v>
      </c>
      <c r="N207" s="6">
        <v>3.77075E-9</v>
      </c>
      <c r="O207" s="9">
        <f t="shared" si="56"/>
        <v>9.6251000000000023E-10</v>
      </c>
      <c r="P207" s="9">
        <v>7.9799999999999993E-9</v>
      </c>
      <c r="Q207" s="9">
        <f t="shared" si="47"/>
        <v>1.4600000000000012E-9</v>
      </c>
      <c r="R207" s="9">
        <f t="shared" si="53"/>
        <v>1.3966626865671634E-9</v>
      </c>
      <c r="S207" s="9">
        <f t="shared" si="57"/>
        <v>0.48158080684099541</v>
      </c>
      <c r="T207">
        <f t="shared" si="55"/>
        <v>224</v>
      </c>
    </row>
    <row r="208" spans="1:20" x14ac:dyDescent="0.25">
      <c r="A208" s="1">
        <v>43424</v>
      </c>
      <c r="B208" s="2">
        <v>0.64127314814814818</v>
      </c>
      <c r="C208" s="7">
        <f t="shared" si="48"/>
        <v>2.3842592592593359E-3</v>
      </c>
      <c r="D208" s="8">
        <f t="shared" si="46"/>
        <v>206.00000000000662</v>
      </c>
      <c r="E208">
        <v>-9.2425700000000005E-5</v>
      </c>
      <c r="F208">
        <v>7.4799999999999998E-9</v>
      </c>
      <c r="G208">
        <f>ABS(GhostCurrent_FCup_Vacuum_112018_25min[[#This Row],[IFYGT03PICOdataRead]])</f>
        <v>9.2425700000000005E-5</v>
      </c>
      <c r="I208">
        <f t="shared" si="49"/>
        <v>207</v>
      </c>
      <c r="J208" s="3">
        <v>2.2900000000000002E-9</v>
      </c>
      <c r="K208" s="3">
        <f t="shared" si="50"/>
        <v>5.6210953498104319E-11</v>
      </c>
      <c r="L208" s="3">
        <f t="shared" si="51"/>
        <v>7.4929201012973061E-9</v>
      </c>
      <c r="M208" s="4">
        <v>3.77075E-9</v>
      </c>
      <c r="N208" s="4">
        <v>3.77075E-9</v>
      </c>
      <c r="O208" s="9">
        <f t="shared" si="56"/>
        <v>9.6251000000000023E-10</v>
      </c>
      <c r="P208" s="9">
        <v>7.9799999999999993E-9</v>
      </c>
      <c r="Q208" s="9">
        <f t="shared" si="47"/>
        <v>1.4600000000000012E-9</v>
      </c>
      <c r="R208" s="9">
        <f t="shared" si="53"/>
        <v>1.3966626865671634E-9</v>
      </c>
      <c r="S208" s="9">
        <f t="shared" si="57"/>
        <v>0.48158080684099541</v>
      </c>
      <c r="T208">
        <f t="shared" si="55"/>
        <v>225</v>
      </c>
    </row>
    <row r="209" spans="1:20" x14ac:dyDescent="0.25">
      <c r="A209" s="1">
        <v>43424</v>
      </c>
      <c r="B209" s="2">
        <v>0.64128472222222221</v>
      </c>
      <c r="C209" s="7">
        <f t="shared" si="48"/>
        <v>2.3958333333333748E-3</v>
      </c>
      <c r="D209" s="8">
        <f t="shared" si="46"/>
        <v>207.00000000000358</v>
      </c>
      <c r="E209">
        <v>-9.6843799999999996E-5</v>
      </c>
      <c r="F209">
        <v>7.4899999999999996E-9</v>
      </c>
      <c r="G209">
        <f>ABS(GhostCurrent_FCup_Vacuum_112018_25min[[#This Row],[IFYGT03PICOdataRead]])</f>
        <v>9.6843799999999996E-5</v>
      </c>
      <c r="I209">
        <f t="shared" si="49"/>
        <v>208</v>
      </c>
      <c r="J209" s="5">
        <v>2.2900000000000002E-9</v>
      </c>
      <c r="K209" s="3">
        <f t="shared" si="50"/>
        <v>5.6210953498104319E-11</v>
      </c>
      <c r="L209" s="3">
        <f t="shared" si="51"/>
        <v>7.4929201012973061E-9</v>
      </c>
      <c r="M209" s="6">
        <v>3.8219099999999997E-9</v>
      </c>
      <c r="N209" s="6">
        <v>3.8219099999999997E-9</v>
      </c>
      <c r="O209" s="9">
        <f t="shared" si="56"/>
        <v>9.1135000000000058E-10</v>
      </c>
      <c r="P209" s="9">
        <v>7.9699999999999996E-9</v>
      </c>
      <c r="Q209" s="9">
        <f t="shared" si="47"/>
        <v>1.4700000000000009E-9</v>
      </c>
      <c r="R209" s="9">
        <f t="shared" si="53"/>
        <v>1.3455026865671638E-9</v>
      </c>
      <c r="S209" s="9">
        <f t="shared" si="57"/>
        <v>0.46394041713563161</v>
      </c>
      <c r="T209">
        <f t="shared" si="55"/>
        <v>226</v>
      </c>
    </row>
    <row r="210" spans="1:20" x14ac:dyDescent="0.25">
      <c r="A210" s="1">
        <v>43424</v>
      </c>
      <c r="B210" s="2">
        <v>0.64129629629629625</v>
      </c>
      <c r="C210" s="7">
        <f t="shared" si="48"/>
        <v>2.4074074074074137E-3</v>
      </c>
      <c r="D210" s="8">
        <f t="shared" si="46"/>
        <v>208.00000000000054</v>
      </c>
      <c r="E210">
        <v>-9.6843799999999996E-5</v>
      </c>
      <c r="F210">
        <v>7.4999999999999993E-9</v>
      </c>
      <c r="G210">
        <f>ABS(GhostCurrent_FCup_Vacuum_112018_25min[[#This Row],[IFYGT03PICOdataRead]])</f>
        <v>9.6843799999999996E-5</v>
      </c>
      <c r="I210">
        <f t="shared" si="49"/>
        <v>209</v>
      </c>
      <c r="J210" s="3">
        <v>2.28E-9</v>
      </c>
      <c r="K210" s="3">
        <f t="shared" si="50"/>
        <v>5.6056186831825497E-11</v>
      </c>
      <c r="L210" s="3">
        <f t="shared" si="51"/>
        <v>7.4722897046823389E-9</v>
      </c>
      <c r="M210" s="4">
        <v>3.77718E-9</v>
      </c>
      <c r="N210" s="4">
        <v>3.77718E-9</v>
      </c>
      <c r="O210" s="9">
        <f t="shared" si="56"/>
        <v>9.5608000000000028E-10</v>
      </c>
      <c r="P210" s="9">
        <v>7.9599999999999998E-9</v>
      </c>
      <c r="Q210" s="9">
        <f t="shared" si="47"/>
        <v>1.4800000000000007E-9</v>
      </c>
      <c r="R210" s="9">
        <f t="shared" si="53"/>
        <v>1.3902326865671635E-9</v>
      </c>
      <c r="S210" s="9">
        <f t="shared" si="57"/>
        <v>0.47936368983932437</v>
      </c>
      <c r="T210">
        <f t="shared" si="55"/>
        <v>227</v>
      </c>
    </row>
    <row r="211" spans="1:20" x14ac:dyDescent="0.25">
      <c r="A211" s="1">
        <v>43424</v>
      </c>
      <c r="B211" s="2">
        <v>0.6413078703703704</v>
      </c>
      <c r="C211" s="7">
        <f t="shared" si="48"/>
        <v>2.4189814814815636E-3</v>
      </c>
      <c r="D211" s="8">
        <f t="shared" si="46"/>
        <v>209.00000000000711</v>
      </c>
      <c r="E211">
        <v>-9.70928E-5</v>
      </c>
      <c r="F211">
        <v>7.4999999999999993E-9</v>
      </c>
      <c r="G211">
        <f>ABS(GhostCurrent_FCup_Vacuum_112018_25min[[#This Row],[IFYGT03PICOdataRead]])</f>
        <v>9.70928E-5</v>
      </c>
      <c r="I211">
        <f t="shared" si="49"/>
        <v>210</v>
      </c>
      <c r="J211" s="5">
        <v>2.2699999999999998E-9</v>
      </c>
      <c r="K211" s="3">
        <f t="shared" si="50"/>
        <v>5.5901168804259125E-11</v>
      </c>
      <c r="L211" s="3">
        <f t="shared" si="51"/>
        <v>7.4516258016077423E-9</v>
      </c>
      <c r="M211" s="6">
        <v>3.7488199999999999E-9</v>
      </c>
      <c r="N211" s="6">
        <v>3.7488199999999999E-9</v>
      </c>
      <c r="O211" s="9">
        <f t="shared" si="56"/>
        <v>9.8444000000000038E-10</v>
      </c>
      <c r="P211" s="9">
        <v>7.9500000000000001E-9</v>
      </c>
      <c r="Q211" s="9">
        <f t="shared" si="47"/>
        <v>1.4900000000000004E-9</v>
      </c>
      <c r="R211" s="9">
        <f t="shared" si="53"/>
        <v>1.4185926865671636E-9</v>
      </c>
      <c r="S211" s="9">
        <f t="shared" si="57"/>
        <v>0.48914245160719233</v>
      </c>
      <c r="T211">
        <f t="shared" si="55"/>
        <v>228</v>
      </c>
    </row>
    <row r="212" spans="1:20" x14ac:dyDescent="0.25">
      <c r="A212" s="1">
        <v>43424</v>
      </c>
      <c r="B212" s="2">
        <v>0.64131944444444444</v>
      </c>
      <c r="C212" s="7">
        <f t="shared" si="48"/>
        <v>2.4305555555556024E-3</v>
      </c>
      <c r="D212" s="8">
        <f t="shared" si="46"/>
        <v>210.00000000000404</v>
      </c>
      <c r="E212">
        <v>-9.70928E-5</v>
      </c>
      <c r="F212">
        <v>7.5100000000000007E-9</v>
      </c>
      <c r="G212">
        <f>ABS(GhostCurrent_FCup_Vacuum_112018_25min[[#This Row],[IFYGT03PICOdataRead]])</f>
        <v>9.70928E-5</v>
      </c>
      <c r="I212">
        <f t="shared" si="49"/>
        <v>211</v>
      </c>
      <c r="J212" s="3">
        <v>2.2699999999999998E-9</v>
      </c>
      <c r="K212" s="3">
        <f t="shared" si="50"/>
        <v>5.5901168804259125E-11</v>
      </c>
      <c r="L212" s="3">
        <f t="shared" si="51"/>
        <v>7.4516258016077423E-9</v>
      </c>
      <c r="M212" s="4">
        <v>3.8040300000000001E-9</v>
      </c>
      <c r="N212" s="4">
        <v>3.8040300000000001E-9</v>
      </c>
      <c r="O212" s="9">
        <f t="shared" si="56"/>
        <v>9.2923000000000011E-10</v>
      </c>
      <c r="P212" s="9">
        <v>7.9599999999999998E-9</v>
      </c>
      <c r="Q212" s="9">
        <f t="shared" si="47"/>
        <v>1.4800000000000007E-9</v>
      </c>
      <c r="R212" s="9">
        <f t="shared" si="53"/>
        <v>1.3633826865671633E-9</v>
      </c>
      <c r="S212" s="9">
        <f t="shared" si="57"/>
        <v>0.47010558851819412</v>
      </c>
      <c r="T212">
        <f t="shared" si="55"/>
        <v>229</v>
      </c>
    </row>
    <row r="213" spans="1:20" x14ac:dyDescent="0.25">
      <c r="A213" s="1">
        <v>43424</v>
      </c>
      <c r="B213" s="2">
        <v>0.64133101851851848</v>
      </c>
      <c r="C213" s="7">
        <f t="shared" si="48"/>
        <v>2.4421296296296413E-3</v>
      </c>
      <c r="D213" s="8">
        <f t="shared" si="46"/>
        <v>211.00000000000102</v>
      </c>
      <c r="E213">
        <v>-9.1507800000000005E-5</v>
      </c>
      <c r="F213">
        <v>7.5200000000000005E-9</v>
      </c>
      <c r="G213">
        <f>ABS(GhostCurrent_FCup_Vacuum_112018_25min[[#This Row],[IFYGT03PICOdataRead]])</f>
        <v>9.1507800000000005E-5</v>
      </c>
      <c r="I213">
        <f t="shared" si="49"/>
        <v>212</v>
      </c>
      <c r="J213" s="5">
        <v>2.2600000000000001E-9</v>
      </c>
      <c r="K213" s="3">
        <f t="shared" si="50"/>
        <v>5.574589789713249E-11</v>
      </c>
      <c r="L213" s="3">
        <f t="shared" si="51"/>
        <v>7.4309281896877618E-9</v>
      </c>
      <c r="M213" s="6">
        <v>3.4600099999999999E-9</v>
      </c>
      <c r="N213" s="6">
        <v>3.4600099999999999E-9</v>
      </c>
      <c r="O213" s="9"/>
      <c r="P213" s="9">
        <v>7.9900000000000007E-9</v>
      </c>
      <c r="Q213" s="9">
        <f t="shared" si="47"/>
        <v>1.4499999999999997E-9</v>
      </c>
      <c r="R213" s="9"/>
      <c r="S213" s="9"/>
      <c r="T213">
        <f t="shared" si="55"/>
        <v>230</v>
      </c>
    </row>
    <row r="214" spans="1:20" x14ac:dyDescent="0.25">
      <c r="A214" s="1">
        <v>43424</v>
      </c>
      <c r="B214" s="2">
        <v>0.64134259259259263</v>
      </c>
      <c r="C214" s="7">
        <f t="shared" si="48"/>
        <v>2.4537037037037912E-3</v>
      </c>
      <c r="D214" s="8">
        <f t="shared" si="46"/>
        <v>212.00000000000756</v>
      </c>
      <c r="E214">
        <v>-9.1507800000000005E-5</v>
      </c>
      <c r="F214">
        <v>7.54E-9</v>
      </c>
      <c r="G214">
        <f>ABS(GhostCurrent_FCup_Vacuum_112018_25min[[#This Row],[IFYGT03PICOdataRead]])</f>
        <v>9.1507800000000005E-5</v>
      </c>
      <c r="I214">
        <f t="shared" si="49"/>
        <v>213</v>
      </c>
      <c r="J214" s="3">
        <v>2.2400000000000001E-9</v>
      </c>
      <c r="K214" s="3">
        <f t="shared" si="50"/>
        <v>5.5434591291191716E-11</v>
      </c>
      <c r="L214" s="3">
        <f t="shared" si="51"/>
        <v>7.3894310191158562E-9</v>
      </c>
      <c r="M214" s="4">
        <v>3.7217600000000002E-9</v>
      </c>
      <c r="N214" s="4">
        <v>3.7217600000000002E-9</v>
      </c>
      <c r="O214" s="9"/>
      <c r="P214" s="9">
        <v>8.0100000000000003E-9</v>
      </c>
      <c r="Q214" s="9">
        <f t="shared" si="47"/>
        <v>1.4300000000000002E-9</v>
      </c>
      <c r="R214" s="9"/>
      <c r="S214" s="9"/>
      <c r="T214">
        <f t="shared" si="55"/>
        <v>231</v>
      </c>
    </row>
    <row r="215" spans="1:20" x14ac:dyDescent="0.25">
      <c r="A215" s="1">
        <v>43424</v>
      </c>
      <c r="B215" s="2">
        <v>0.64135416666666667</v>
      </c>
      <c r="C215" s="7">
        <f t="shared" si="48"/>
        <v>2.4652777777778301E-3</v>
      </c>
      <c r="D215" s="8">
        <f t="shared" si="46"/>
        <v>213.00000000000452</v>
      </c>
      <c r="E215">
        <v>-9.9414700000000002E-5</v>
      </c>
      <c r="F215">
        <v>7.54E-9</v>
      </c>
      <c r="G215">
        <f>ABS(GhostCurrent_FCup_Vacuum_112018_25min[[#This Row],[IFYGT03PICOdataRead]])</f>
        <v>9.9414700000000002E-5</v>
      </c>
      <c r="I215">
        <f t="shared" si="49"/>
        <v>214</v>
      </c>
      <c r="J215" s="5">
        <v>2.2400000000000001E-9</v>
      </c>
      <c r="K215" s="3">
        <f t="shared" si="50"/>
        <v>5.5434591291191716E-11</v>
      </c>
      <c r="L215" s="3">
        <f t="shared" si="51"/>
        <v>7.3894310191158562E-9</v>
      </c>
      <c r="M215" s="6">
        <v>3.7769799999999999E-9</v>
      </c>
      <c r="N215" s="6">
        <v>3.7769799999999999E-9</v>
      </c>
      <c r="O215" s="9">
        <f>MAX($N$2:$N$570)-N215</f>
        <v>9.5628000000000034E-10</v>
      </c>
      <c r="P215" s="9">
        <v>8.0499999999999993E-9</v>
      </c>
      <c r="Q215" s="9">
        <f t="shared" si="47"/>
        <v>1.3900000000000012E-9</v>
      </c>
      <c r="R215" s="9">
        <f t="shared" si="53"/>
        <v>1.3904326865671636E-9</v>
      </c>
      <c r="S215" s="9">
        <f>R215/MAX($R$2:$R$572)</f>
        <v>0.47943265148789893</v>
      </c>
      <c r="T215">
        <f t="shared" si="55"/>
        <v>232</v>
      </c>
    </row>
    <row r="216" spans="1:20" x14ac:dyDescent="0.25">
      <c r="A216" s="1">
        <v>43424</v>
      </c>
      <c r="B216" s="2">
        <v>0.64136574074074071</v>
      </c>
      <c r="C216" s="7">
        <f t="shared" si="48"/>
        <v>2.476851851851869E-3</v>
      </c>
      <c r="D216" s="8">
        <f t="shared" si="46"/>
        <v>214.00000000000148</v>
      </c>
      <c r="E216">
        <v>-9.4950400000000005E-5</v>
      </c>
      <c r="F216">
        <v>7.5599999999999995E-9</v>
      </c>
      <c r="G216">
        <f>ABS(GhostCurrent_FCup_Vacuum_112018_25min[[#This Row],[IFYGT03PICOdataRead]])</f>
        <v>9.4950400000000005E-5</v>
      </c>
      <c r="I216">
        <f t="shared" si="49"/>
        <v>215</v>
      </c>
      <c r="J216" s="3">
        <v>2.2400000000000001E-9</v>
      </c>
      <c r="K216" s="3">
        <f t="shared" si="50"/>
        <v>5.5434591291191716E-11</v>
      </c>
      <c r="L216" s="3">
        <f t="shared" si="51"/>
        <v>7.3894310191158562E-9</v>
      </c>
      <c r="M216" s="4">
        <v>3.7769799999999999E-9</v>
      </c>
      <c r="N216" s="4">
        <v>3.7769799999999999E-9</v>
      </c>
      <c r="O216" s="9">
        <f>MAX($N$2:$N$570)-N216</f>
        <v>9.5628000000000034E-10</v>
      </c>
      <c r="P216" s="9">
        <v>8.0600000000000007E-9</v>
      </c>
      <c r="Q216" s="9">
        <f t="shared" si="47"/>
        <v>1.3799999999999998E-9</v>
      </c>
      <c r="R216" s="9">
        <f t="shared" si="53"/>
        <v>1.3904326865671636E-9</v>
      </c>
      <c r="S216" s="9">
        <f>R216/MAX($R$2:$R$572)</f>
        <v>0.47943265148789893</v>
      </c>
      <c r="T216">
        <f t="shared" si="55"/>
        <v>233</v>
      </c>
    </row>
    <row r="217" spans="1:20" x14ac:dyDescent="0.25">
      <c r="A217" s="1">
        <v>43424</v>
      </c>
      <c r="B217" s="2">
        <v>0.64137731481481486</v>
      </c>
      <c r="C217" s="7">
        <f t="shared" si="48"/>
        <v>2.4884259259260189E-3</v>
      </c>
      <c r="D217" s="8">
        <f t="shared" si="46"/>
        <v>215.00000000000801</v>
      </c>
      <c r="E217">
        <v>-1.01677E-4</v>
      </c>
      <c r="F217">
        <v>7.5900000000000005E-9</v>
      </c>
      <c r="G217">
        <f>ABS(GhostCurrent_FCup_Vacuum_112018_25min[[#This Row],[IFYGT03PICOdataRead]])</f>
        <v>1.01677E-4</v>
      </c>
      <c r="I217">
        <f t="shared" si="49"/>
        <v>216</v>
      </c>
      <c r="J217" s="5">
        <v>2.2400000000000001E-9</v>
      </c>
      <c r="K217" s="3">
        <f t="shared" si="50"/>
        <v>5.5434591291191716E-11</v>
      </c>
      <c r="L217" s="3">
        <f t="shared" si="51"/>
        <v>7.3894310191158562E-9</v>
      </c>
      <c r="M217" s="6">
        <v>3.8449700000000002E-9</v>
      </c>
      <c r="N217" s="6">
        <v>3.8449700000000002E-9</v>
      </c>
      <c r="O217" s="9">
        <f>MAX($N$2:$N$570)-N217</f>
        <v>8.8829000000000004E-10</v>
      </c>
      <c r="P217" s="9">
        <v>8.0600000000000007E-9</v>
      </c>
      <c r="Q217" s="9">
        <f t="shared" si="47"/>
        <v>1.3799999999999998E-9</v>
      </c>
      <c r="R217" s="9">
        <f t="shared" si="53"/>
        <v>1.3224426865671633E-9</v>
      </c>
      <c r="S217" s="9">
        <f>R217/MAX($R$2:$R$572)</f>
        <v>0.4559891390549885</v>
      </c>
      <c r="T217">
        <f t="shared" si="55"/>
        <v>234</v>
      </c>
    </row>
    <row r="218" spans="1:20" x14ac:dyDescent="0.25">
      <c r="A218" s="1">
        <v>43424</v>
      </c>
      <c r="B218" s="2">
        <v>0.6413888888888889</v>
      </c>
      <c r="C218" s="7">
        <f t="shared" si="48"/>
        <v>2.5000000000000577E-3</v>
      </c>
      <c r="D218" s="8">
        <f t="shared" si="46"/>
        <v>216.000000000005</v>
      </c>
      <c r="E218">
        <v>-9.8049799999999998E-5</v>
      </c>
      <c r="F218">
        <v>7.6000000000000002E-9</v>
      </c>
      <c r="G218">
        <f>ABS(GhostCurrent_FCup_Vacuum_112018_25min[[#This Row],[IFYGT03PICOdataRead]])</f>
        <v>9.8049799999999998E-5</v>
      </c>
      <c r="I218">
        <f t="shared" si="49"/>
        <v>217</v>
      </c>
      <c r="J218" s="3">
        <v>2.2400000000000001E-9</v>
      </c>
      <c r="K218" s="3">
        <f t="shared" si="50"/>
        <v>5.5434591291191716E-11</v>
      </c>
      <c r="L218" s="3">
        <f t="shared" si="51"/>
        <v>7.3894310191158562E-9</v>
      </c>
      <c r="M218" s="4">
        <v>5.1050899999999998E-9</v>
      </c>
      <c r="N218" s="4"/>
      <c r="O218" s="9"/>
      <c r="P218" s="9">
        <v>8.0800000000000002E-9</v>
      </c>
      <c r="Q218" s="9">
        <f t="shared" si="47"/>
        <v>1.3600000000000003E-9</v>
      </c>
      <c r="R218" s="9"/>
      <c r="S218" s="9"/>
      <c r="T218">
        <f t="shared" si="55"/>
        <v>235</v>
      </c>
    </row>
    <row r="219" spans="1:20" x14ac:dyDescent="0.25">
      <c r="A219" s="1">
        <v>43424</v>
      </c>
      <c r="B219" s="2">
        <v>0.64140046296296294</v>
      </c>
      <c r="C219" s="7">
        <f t="shared" si="48"/>
        <v>2.5115740740740966E-3</v>
      </c>
      <c r="D219" s="8">
        <f t="shared" si="46"/>
        <v>217.00000000000193</v>
      </c>
      <c r="E219">
        <v>-9.1657300000000001E-5</v>
      </c>
      <c r="F219">
        <v>7.61E-9</v>
      </c>
      <c r="G219">
        <f>ABS(GhostCurrent_FCup_Vacuum_112018_25min[[#This Row],[IFYGT03PICOdataRead]])</f>
        <v>9.1657300000000001E-5</v>
      </c>
      <c r="I219">
        <f t="shared" si="49"/>
        <v>218</v>
      </c>
      <c r="J219" s="5">
        <v>2.2400000000000001E-9</v>
      </c>
      <c r="K219" s="3">
        <f t="shared" si="50"/>
        <v>5.5434591291191716E-11</v>
      </c>
      <c r="L219" s="3">
        <f t="shared" si="51"/>
        <v>7.3894310191158562E-9</v>
      </c>
      <c r="M219" s="6">
        <v>5.1169299999999996E-9</v>
      </c>
      <c r="N219" s="6"/>
      <c r="O219" s="9"/>
      <c r="P219" s="9">
        <v>8.0800000000000002E-9</v>
      </c>
      <c r="Q219" s="9">
        <f t="shared" si="47"/>
        <v>1.3600000000000003E-9</v>
      </c>
      <c r="R219" s="9"/>
      <c r="S219" s="9"/>
      <c r="T219">
        <f t="shared" si="55"/>
        <v>236</v>
      </c>
    </row>
    <row r="220" spans="1:20" x14ac:dyDescent="0.25">
      <c r="A220" s="1">
        <v>43424</v>
      </c>
      <c r="B220" s="2">
        <v>0.64141203703703709</v>
      </c>
      <c r="C220" s="7">
        <f t="shared" si="48"/>
        <v>2.5231481481482465E-3</v>
      </c>
      <c r="D220" s="8">
        <f t="shared" si="46"/>
        <v>218.0000000000085</v>
      </c>
      <c r="E220">
        <v>-9.7639299999999999E-5</v>
      </c>
      <c r="F220">
        <v>7.6199999999999997E-9</v>
      </c>
      <c r="G220">
        <f>ABS(GhostCurrent_FCup_Vacuum_112018_25min[[#This Row],[IFYGT03PICOdataRead]])</f>
        <v>9.7639299999999999E-5</v>
      </c>
      <c r="I220">
        <f t="shared" si="49"/>
        <v>219</v>
      </c>
      <c r="J220" s="3">
        <v>2.2400000000000001E-9</v>
      </c>
      <c r="K220" s="3">
        <f t="shared" si="50"/>
        <v>5.5434591291191716E-11</v>
      </c>
      <c r="L220" s="3">
        <f t="shared" si="51"/>
        <v>7.3894310191158562E-9</v>
      </c>
      <c r="M220" s="4">
        <v>5.1462100000000002E-9</v>
      </c>
      <c r="N220" s="4"/>
      <c r="O220" s="9"/>
      <c r="P220" s="9">
        <v>8.0800000000000002E-9</v>
      </c>
      <c r="Q220" s="9">
        <f t="shared" si="47"/>
        <v>1.3600000000000003E-9</v>
      </c>
      <c r="R220" s="9"/>
      <c r="S220" s="9"/>
      <c r="T220">
        <f t="shared" si="55"/>
        <v>237</v>
      </c>
    </row>
    <row r="221" spans="1:20" x14ac:dyDescent="0.25">
      <c r="A221" s="1">
        <v>43424</v>
      </c>
      <c r="B221" s="2">
        <v>0.64142361111111112</v>
      </c>
      <c r="C221" s="7">
        <f t="shared" si="48"/>
        <v>2.5347222222222854E-3</v>
      </c>
      <c r="D221" s="8">
        <f t="shared" si="46"/>
        <v>219.00000000000546</v>
      </c>
      <c r="E221">
        <v>-9.8235999999999999E-5</v>
      </c>
      <c r="F221">
        <v>7.6199999999999997E-9</v>
      </c>
      <c r="G221">
        <f>ABS(GhostCurrent_FCup_Vacuum_112018_25min[[#This Row],[IFYGT03PICOdataRead]])</f>
        <v>9.8235999999999999E-5</v>
      </c>
      <c r="I221">
        <f t="shared" si="49"/>
        <v>220</v>
      </c>
      <c r="J221" s="5">
        <v>2.2400000000000001E-9</v>
      </c>
      <c r="K221" s="3">
        <f t="shared" si="50"/>
        <v>5.5434591291191716E-11</v>
      </c>
      <c r="L221" s="3">
        <f t="shared" si="51"/>
        <v>7.3894310191158562E-9</v>
      </c>
      <c r="M221" s="6">
        <v>5.5337699999999996E-9</v>
      </c>
      <c r="N221" s="6"/>
      <c r="O221" s="9"/>
      <c r="P221" s="9">
        <v>8.0800000000000002E-9</v>
      </c>
      <c r="Q221" s="9">
        <f t="shared" si="47"/>
        <v>1.3600000000000003E-9</v>
      </c>
      <c r="R221" s="9"/>
      <c r="S221" s="9"/>
      <c r="T221">
        <f t="shared" si="55"/>
        <v>238</v>
      </c>
    </row>
    <row r="222" spans="1:20" x14ac:dyDescent="0.25">
      <c r="A222" s="1">
        <v>43424</v>
      </c>
      <c r="B222" s="2">
        <v>0.64143518518518516</v>
      </c>
      <c r="C222" s="7">
        <f t="shared" si="48"/>
        <v>2.5462962962963243E-3</v>
      </c>
      <c r="D222" s="8">
        <f t="shared" si="46"/>
        <v>220.00000000000242</v>
      </c>
      <c r="E222">
        <v>-9.4713600000000001E-5</v>
      </c>
      <c r="F222">
        <v>7.6299999999999995E-9</v>
      </c>
      <c r="G222">
        <f>ABS(GhostCurrent_FCup_Vacuum_112018_25min[[#This Row],[IFYGT03PICOdataRead]])</f>
        <v>9.4713600000000001E-5</v>
      </c>
      <c r="I222">
        <f t="shared" si="49"/>
        <v>221</v>
      </c>
      <c r="J222" s="3">
        <v>2.23E-9</v>
      </c>
      <c r="K222" s="3">
        <f t="shared" si="50"/>
        <v>5.5278552475196993E-11</v>
      </c>
      <c r="L222" s="3">
        <f t="shared" si="51"/>
        <v>7.3686310449437596E-9</v>
      </c>
      <c r="M222" s="4">
        <v>5.0930499999999999E-9</v>
      </c>
      <c r="N222" s="4"/>
      <c r="O222" s="9"/>
      <c r="P222" s="9">
        <v>8.0999999999999997E-9</v>
      </c>
      <c r="Q222" s="9">
        <f t="shared" si="47"/>
        <v>1.3400000000000007E-9</v>
      </c>
      <c r="R222" s="9"/>
      <c r="S222" s="9"/>
      <c r="T222">
        <f t="shared" si="55"/>
        <v>239</v>
      </c>
    </row>
    <row r="223" spans="1:20" x14ac:dyDescent="0.25">
      <c r="A223" s="1">
        <v>43424</v>
      </c>
      <c r="B223" s="2">
        <v>0.64144675925925931</v>
      </c>
      <c r="C223" s="7">
        <f t="shared" si="48"/>
        <v>2.5578703703704742E-3</v>
      </c>
      <c r="D223" s="8">
        <f t="shared" si="46"/>
        <v>221.00000000000898</v>
      </c>
      <c r="E223">
        <v>-9.5622499999999995E-5</v>
      </c>
      <c r="F223">
        <v>7.6299999999999995E-9</v>
      </c>
      <c r="G223">
        <f>ABS(GhostCurrent_FCup_Vacuum_112018_25min[[#This Row],[IFYGT03PICOdataRead]])</f>
        <v>9.5622499999999995E-5</v>
      </c>
      <c r="I223">
        <f t="shared" si="49"/>
        <v>222</v>
      </c>
      <c r="J223" s="5">
        <v>2.23E-9</v>
      </c>
      <c r="K223" s="3">
        <f t="shared" si="50"/>
        <v>5.5278552475196993E-11</v>
      </c>
      <c r="L223" s="3">
        <f t="shared" si="51"/>
        <v>7.3686310449437596E-9</v>
      </c>
      <c r="M223" s="6">
        <v>5.1441600000000002E-9</v>
      </c>
      <c r="N223" s="6"/>
      <c r="O223" s="9"/>
      <c r="P223" s="9">
        <v>8.1099999999999995E-9</v>
      </c>
      <c r="Q223" s="9">
        <f t="shared" si="47"/>
        <v>1.330000000000001E-9</v>
      </c>
      <c r="R223" s="9"/>
      <c r="S223" s="9"/>
      <c r="T223">
        <f t="shared" si="55"/>
        <v>240</v>
      </c>
    </row>
    <row r="224" spans="1:20" x14ac:dyDescent="0.25">
      <c r="A224" s="1">
        <v>43424</v>
      </c>
      <c r="B224" s="2">
        <v>0.64145833333333335</v>
      </c>
      <c r="C224" s="7">
        <f t="shared" si="48"/>
        <v>2.569444444444513E-3</v>
      </c>
      <c r="D224" s="8">
        <f t="shared" si="46"/>
        <v>222.00000000000591</v>
      </c>
      <c r="E224">
        <v>-9.5557799999999995E-5</v>
      </c>
      <c r="F224">
        <v>7.6399999999999993E-9</v>
      </c>
      <c r="G224">
        <f>ABS(GhostCurrent_FCup_Vacuum_112018_25min[[#This Row],[IFYGT03PICOdataRead]])</f>
        <v>9.5557799999999995E-5</v>
      </c>
      <c r="I224">
        <f t="shared" si="49"/>
        <v>223</v>
      </c>
      <c r="J224" s="3">
        <v>2.23E-9</v>
      </c>
      <c r="K224" s="3">
        <f t="shared" si="50"/>
        <v>5.5278552475196993E-11</v>
      </c>
      <c r="L224" s="3">
        <f t="shared" si="51"/>
        <v>7.3686310449437596E-9</v>
      </c>
      <c r="M224" s="4">
        <v>5.1441600000000002E-9</v>
      </c>
      <c r="N224" s="4"/>
      <c r="O224" s="9"/>
      <c r="P224" s="9">
        <v>8.0999999999999997E-9</v>
      </c>
      <c r="Q224" s="9">
        <f t="shared" si="47"/>
        <v>1.3400000000000007E-9</v>
      </c>
      <c r="R224" s="9"/>
      <c r="S224" s="9"/>
      <c r="T224">
        <f t="shared" si="55"/>
        <v>241</v>
      </c>
    </row>
    <row r="225" spans="1:20" x14ac:dyDescent="0.25">
      <c r="A225" s="1">
        <v>43424</v>
      </c>
      <c r="B225" s="2">
        <v>0.64146990740740739</v>
      </c>
      <c r="C225" s="7">
        <f t="shared" si="48"/>
        <v>2.5810185185185519E-3</v>
      </c>
      <c r="D225" s="8">
        <f t="shared" si="46"/>
        <v>223.0000000000029</v>
      </c>
      <c r="E225">
        <v>-1.00191E-4</v>
      </c>
      <c r="F225">
        <v>7.6600000000000004E-9</v>
      </c>
      <c r="G225">
        <f>ABS(GhostCurrent_FCup_Vacuum_112018_25min[[#This Row],[IFYGT03PICOdataRead]])</f>
        <v>1.00191E-4</v>
      </c>
      <c r="I225">
        <f t="shared" si="49"/>
        <v>224</v>
      </c>
      <c r="J225" s="5">
        <v>2.2200000000000002E-9</v>
      </c>
      <c r="K225" s="3">
        <f t="shared" si="50"/>
        <v>5.5122254544788268E-11</v>
      </c>
      <c r="L225" s="3">
        <f t="shared" si="51"/>
        <v>7.3477965308202768E-9</v>
      </c>
      <c r="M225" s="6">
        <v>5.1413E-9</v>
      </c>
      <c r="N225" s="6"/>
      <c r="O225" s="9"/>
      <c r="P225" s="9">
        <v>8.1099999999999995E-9</v>
      </c>
      <c r="Q225" s="9">
        <f t="shared" si="47"/>
        <v>1.330000000000001E-9</v>
      </c>
      <c r="R225" s="9"/>
      <c r="S225" s="9"/>
      <c r="T225">
        <f t="shared" si="55"/>
        <v>242</v>
      </c>
    </row>
    <row r="226" spans="1:20" x14ac:dyDescent="0.25">
      <c r="A226" s="1">
        <v>43424</v>
      </c>
      <c r="B226" s="2">
        <v>0.64148148148148143</v>
      </c>
      <c r="C226" s="7">
        <f t="shared" si="48"/>
        <v>2.5925925925925908E-3</v>
      </c>
      <c r="D226" s="8">
        <f t="shared" si="46"/>
        <v>223.99999999999983</v>
      </c>
      <c r="E226">
        <v>-1.00191E-4</v>
      </c>
      <c r="F226">
        <v>7.6799999999999999E-9</v>
      </c>
      <c r="G226">
        <f>ABS(GhostCurrent_FCup_Vacuum_112018_25min[[#This Row],[IFYGT03PICOdataRead]])</f>
        <v>1.00191E-4</v>
      </c>
      <c r="I226">
        <f t="shared" si="49"/>
        <v>225</v>
      </c>
      <c r="J226" s="3">
        <v>2.2200000000000002E-9</v>
      </c>
      <c r="K226" s="3">
        <f t="shared" si="50"/>
        <v>5.5122254544788268E-11</v>
      </c>
      <c r="L226" s="3">
        <f t="shared" si="51"/>
        <v>7.3477965308202768E-9</v>
      </c>
      <c r="M226" s="4">
        <v>5.1413E-9</v>
      </c>
      <c r="N226" s="4"/>
      <c r="O226" s="9"/>
      <c r="P226" s="9">
        <v>8.1400000000000004E-9</v>
      </c>
      <c r="Q226" s="9">
        <f t="shared" si="47"/>
        <v>1.3000000000000001E-9</v>
      </c>
      <c r="R226" s="9"/>
      <c r="S226" s="9"/>
      <c r="T226">
        <f t="shared" si="55"/>
        <v>243</v>
      </c>
    </row>
    <row r="227" spans="1:20" x14ac:dyDescent="0.25">
      <c r="A227" s="1">
        <v>43424</v>
      </c>
      <c r="B227" s="2">
        <v>0.64149305555555558</v>
      </c>
      <c r="C227" s="7">
        <f t="shared" si="48"/>
        <v>2.6041666666667407E-3</v>
      </c>
      <c r="D227" s="8">
        <f t="shared" si="46"/>
        <v>225.00000000000639</v>
      </c>
      <c r="E227">
        <v>-9.7490499999999998E-5</v>
      </c>
      <c r="F227">
        <v>7.6799999999999999E-9</v>
      </c>
      <c r="G227">
        <f>ABS(GhostCurrent_FCup_Vacuum_112018_25min[[#This Row],[IFYGT03PICOdataRead]])</f>
        <v>9.7490499999999998E-5</v>
      </c>
      <c r="I227">
        <f t="shared" si="49"/>
        <v>226</v>
      </c>
      <c r="J227" s="5">
        <v>2.2200000000000002E-9</v>
      </c>
      <c r="K227" s="3">
        <f t="shared" si="50"/>
        <v>5.5122254544788268E-11</v>
      </c>
      <c r="L227" s="3">
        <f t="shared" si="51"/>
        <v>7.3477965308202768E-9</v>
      </c>
      <c r="M227" s="6">
        <v>5.1370099999999998E-9</v>
      </c>
      <c r="N227" s="6"/>
      <c r="O227" s="9"/>
      <c r="P227" s="9">
        <v>8.1599999999999999E-9</v>
      </c>
      <c r="Q227" s="9">
        <f t="shared" si="47"/>
        <v>1.2800000000000005E-9</v>
      </c>
      <c r="R227" s="9"/>
      <c r="S227" s="9"/>
      <c r="T227">
        <f t="shared" si="55"/>
        <v>244</v>
      </c>
    </row>
    <row r="228" spans="1:20" x14ac:dyDescent="0.25">
      <c r="A228" s="1">
        <v>43424</v>
      </c>
      <c r="B228" s="2">
        <v>0.64150462962962962</v>
      </c>
      <c r="C228" s="7">
        <f t="shared" si="48"/>
        <v>2.6157407407407796E-3</v>
      </c>
      <c r="D228" s="8">
        <f t="shared" si="46"/>
        <v>226.00000000000335</v>
      </c>
      <c r="E228">
        <v>-9.7490499999999998E-5</v>
      </c>
      <c r="F228">
        <v>7.7099999999999992E-9</v>
      </c>
      <c r="G228">
        <f>ABS(GhostCurrent_FCup_Vacuum_112018_25min[[#This Row],[IFYGT03PICOdataRead]])</f>
        <v>9.7490499999999998E-5</v>
      </c>
      <c r="I228">
        <f t="shared" si="49"/>
        <v>227</v>
      </c>
      <c r="J228" s="3">
        <v>2.2200000000000002E-9</v>
      </c>
      <c r="K228" s="3">
        <f t="shared" si="50"/>
        <v>5.5122254544788268E-11</v>
      </c>
      <c r="L228" s="3">
        <f t="shared" si="51"/>
        <v>7.3477965308202768E-9</v>
      </c>
      <c r="M228" s="4">
        <v>5.1512899999999999E-9</v>
      </c>
      <c r="N228" s="4"/>
      <c r="O228" s="9"/>
      <c r="P228" s="9">
        <v>8.1699999999999997E-9</v>
      </c>
      <c r="Q228" s="9">
        <f t="shared" si="47"/>
        <v>1.2700000000000008E-9</v>
      </c>
      <c r="R228" s="9"/>
      <c r="S228" s="9"/>
      <c r="T228">
        <f t="shared" si="55"/>
        <v>245</v>
      </c>
    </row>
    <row r="229" spans="1:20" x14ac:dyDescent="0.25">
      <c r="A229" s="1">
        <v>43424</v>
      </c>
      <c r="B229" s="2">
        <v>0.64151620370370366</v>
      </c>
      <c r="C229" s="7">
        <f t="shared" si="48"/>
        <v>2.6273148148148184E-3</v>
      </c>
      <c r="D229" s="8">
        <f t="shared" si="46"/>
        <v>227.00000000000031</v>
      </c>
      <c r="E229">
        <v>-9.8886499999999996E-5</v>
      </c>
      <c r="F229">
        <v>7.7099999999999992E-9</v>
      </c>
      <c r="G229">
        <f>ABS(GhostCurrent_FCup_Vacuum_112018_25min[[#This Row],[IFYGT03PICOdataRead]])</f>
        <v>9.8886499999999996E-5</v>
      </c>
      <c r="I229">
        <f t="shared" si="49"/>
        <v>228</v>
      </c>
      <c r="J229" s="5">
        <v>2.2200000000000002E-9</v>
      </c>
      <c r="K229" s="3">
        <f t="shared" si="50"/>
        <v>5.5122254544788268E-11</v>
      </c>
      <c r="L229" s="3">
        <f t="shared" si="51"/>
        <v>7.3477965308202768E-9</v>
      </c>
      <c r="M229" s="6">
        <v>5.1214399999999996E-9</v>
      </c>
      <c r="N229" s="6"/>
      <c r="O229" s="9"/>
      <c r="P229" s="9">
        <v>8.1799999999999995E-9</v>
      </c>
      <c r="Q229" s="9">
        <f t="shared" si="47"/>
        <v>1.260000000000001E-9</v>
      </c>
      <c r="R229" s="9"/>
      <c r="S229" s="9"/>
      <c r="T229">
        <f t="shared" si="55"/>
        <v>246</v>
      </c>
    </row>
    <row r="230" spans="1:20" x14ac:dyDescent="0.25">
      <c r="A230" s="1">
        <v>43424</v>
      </c>
      <c r="B230" s="2">
        <v>0.64152777777777781</v>
      </c>
      <c r="C230" s="7">
        <f t="shared" si="48"/>
        <v>2.6388888888889683E-3</v>
      </c>
      <c r="D230" s="8">
        <f t="shared" si="46"/>
        <v>228.00000000000688</v>
      </c>
      <c r="E230">
        <v>-9.8886499999999996E-5</v>
      </c>
      <c r="F230">
        <v>7.7300000000000004E-9</v>
      </c>
      <c r="G230">
        <f>ABS(GhostCurrent_FCup_Vacuum_112018_25min[[#This Row],[IFYGT03PICOdataRead]])</f>
        <v>9.8886499999999996E-5</v>
      </c>
      <c r="I230">
        <f t="shared" si="49"/>
        <v>229</v>
      </c>
      <c r="J230" s="3">
        <v>2.1900000000000001E-9</v>
      </c>
      <c r="K230" s="3">
        <f t="shared" si="50"/>
        <v>5.4651789977095051E-11</v>
      </c>
      <c r="L230" s="3">
        <f t="shared" si="51"/>
        <v>7.2850836039467713E-9</v>
      </c>
      <c r="M230" s="4">
        <v>3.8908500000000001E-9</v>
      </c>
      <c r="N230" s="4">
        <v>3.8908500000000001E-9</v>
      </c>
      <c r="O230" s="9">
        <f>MAX($N$2:$N$570)-N230</f>
        <v>8.424100000000002E-10</v>
      </c>
      <c r="P230" s="9">
        <v>8.1799999999999995E-9</v>
      </c>
      <c r="Q230" s="9">
        <f t="shared" si="47"/>
        <v>1.260000000000001E-9</v>
      </c>
      <c r="R230" s="9">
        <f t="shared" si="53"/>
        <v>1.2765626865671634E-9</v>
      </c>
      <c r="S230" s="9">
        <f>R230/MAX($R$2:$R$572)</f>
        <v>0.44016933687199211</v>
      </c>
      <c r="T230">
        <f t="shared" si="55"/>
        <v>247</v>
      </c>
    </row>
    <row r="231" spans="1:20" x14ac:dyDescent="0.25">
      <c r="A231" s="1">
        <v>43424</v>
      </c>
      <c r="B231" s="2">
        <v>0.64153935185185185</v>
      </c>
      <c r="C231" s="7">
        <f t="shared" si="48"/>
        <v>2.6504629629630072E-3</v>
      </c>
      <c r="D231" s="8">
        <f t="shared" si="46"/>
        <v>229.00000000000381</v>
      </c>
      <c r="E231">
        <v>-9.9182699999999995E-5</v>
      </c>
      <c r="F231">
        <v>7.7400000000000002E-9</v>
      </c>
      <c r="G231">
        <f>ABS(GhostCurrent_FCup_Vacuum_112018_25min[[#This Row],[IFYGT03PICOdataRead]])</f>
        <v>9.9182699999999995E-5</v>
      </c>
      <c r="I231">
        <f t="shared" si="49"/>
        <v>230</v>
      </c>
      <c r="J231" s="5">
        <v>2.1999999999999998E-9</v>
      </c>
      <c r="K231" s="3">
        <f t="shared" si="50"/>
        <v>5.4808874922018006E-11</v>
      </c>
      <c r="L231" s="3">
        <f t="shared" si="51"/>
        <v>7.3060230271050006E-9</v>
      </c>
      <c r="M231" s="6">
        <v>4.1259800000000003E-9</v>
      </c>
      <c r="N231" s="6">
        <v>4.1259800000000003E-9</v>
      </c>
      <c r="O231" s="9"/>
      <c r="P231" s="9">
        <v>8.1899999999999992E-9</v>
      </c>
      <c r="Q231" s="9">
        <f t="shared" si="47"/>
        <v>1.2500000000000013E-9</v>
      </c>
      <c r="R231" s="9"/>
      <c r="S231" s="9"/>
      <c r="T231">
        <f t="shared" si="55"/>
        <v>248</v>
      </c>
    </row>
    <row r="232" spans="1:20" x14ac:dyDescent="0.25">
      <c r="A232" s="1">
        <v>43424</v>
      </c>
      <c r="B232" s="2">
        <v>0.64155092592592589</v>
      </c>
      <c r="C232" s="7">
        <f t="shared" si="48"/>
        <v>2.6620370370370461E-3</v>
      </c>
      <c r="D232" s="8">
        <f t="shared" si="46"/>
        <v>230.0000000000008</v>
      </c>
      <c r="E232">
        <v>-9.9182699999999995E-5</v>
      </c>
      <c r="F232">
        <v>7.7499999999999999E-9</v>
      </c>
      <c r="G232">
        <f>ABS(GhostCurrent_FCup_Vacuum_112018_25min[[#This Row],[IFYGT03PICOdataRead]])</f>
        <v>9.9182699999999995E-5</v>
      </c>
      <c r="I232">
        <f t="shared" si="49"/>
        <v>231</v>
      </c>
      <c r="J232" s="3">
        <v>2.1999999999999998E-9</v>
      </c>
      <c r="K232" s="3">
        <f t="shared" si="50"/>
        <v>5.4808874922018006E-11</v>
      </c>
      <c r="L232" s="3">
        <f t="shared" si="51"/>
        <v>7.3060230271050006E-9</v>
      </c>
      <c r="M232" s="4">
        <v>3.7656499999999997E-9</v>
      </c>
      <c r="N232" s="4">
        <v>3.7656499999999997E-9</v>
      </c>
      <c r="O232" s="9">
        <f t="shared" ref="O232:O240" si="58">MAX($N$2:$N$570)-N232</f>
        <v>9.6761000000000055E-10</v>
      </c>
      <c r="P232" s="9">
        <v>8.2100000000000004E-9</v>
      </c>
      <c r="Q232" s="9">
        <f t="shared" si="47"/>
        <v>1.2300000000000001E-9</v>
      </c>
      <c r="R232" s="9">
        <f t="shared" si="53"/>
        <v>1.4017626865671638E-9</v>
      </c>
      <c r="S232" s="9">
        <f t="shared" ref="S232:S240" si="59">R232/MAX($R$2:$R$572)</f>
        <v>0.48333932887964592</v>
      </c>
      <c r="T232">
        <f t="shared" si="55"/>
        <v>249</v>
      </c>
    </row>
    <row r="233" spans="1:20" x14ac:dyDescent="0.25">
      <c r="A233" s="1">
        <v>43424</v>
      </c>
      <c r="B233" s="2">
        <v>0.64156250000000004</v>
      </c>
      <c r="C233" s="7">
        <f t="shared" si="48"/>
        <v>2.673611111111196E-3</v>
      </c>
      <c r="D233" s="8">
        <f t="shared" si="46"/>
        <v>231.00000000000733</v>
      </c>
      <c r="E233">
        <v>-9.2849099999999998E-5</v>
      </c>
      <c r="F233">
        <v>7.7599999999999997E-9</v>
      </c>
      <c r="G233">
        <f>ABS(GhostCurrent_FCup_Vacuum_112018_25min[[#This Row],[IFYGT03PICOdataRead]])</f>
        <v>9.2849099999999998E-5</v>
      </c>
      <c r="I233">
        <f t="shared" si="49"/>
        <v>232</v>
      </c>
      <c r="J233" s="5">
        <v>2.1999999999999998E-9</v>
      </c>
      <c r="K233" s="3">
        <f t="shared" si="50"/>
        <v>5.4808874922018006E-11</v>
      </c>
      <c r="L233" s="3">
        <f t="shared" si="51"/>
        <v>7.3060230271050006E-9</v>
      </c>
      <c r="M233" s="6">
        <v>3.8205399999999997E-9</v>
      </c>
      <c r="N233" s="6">
        <v>3.8205399999999997E-9</v>
      </c>
      <c r="O233" s="9">
        <f t="shared" si="58"/>
        <v>9.1272000000000055E-10</v>
      </c>
      <c r="P233" s="9">
        <v>8.2200000000000002E-9</v>
      </c>
      <c r="Q233" s="9">
        <f t="shared" si="47"/>
        <v>1.2200000000000003E-9</v>
      </c>
      <c r="R233" s="9">
        <f t="shared" si="53"/>
        <v>1.3468726865671638E-9</v>
      </c>
      <c r="S233" s="9">
        <f t="shared" si="59"/>
        <v>0.46441280442836708</v>
      </c>
      <c r="T233">
        <f t="shared" si="55"/>
        <v>250</v>
      </c>
    </row>
    <row r="234" spans="1:20" x14ac:dyDescent="0.25">
      <c r="A234" s="1">
        <v>43424</v>
      </c>
      <c r="B234" s="2">
        <v>0.64157407407407407</v>
      </c>
      <c r="C234" s="7">
        <f t="shared" si="48"/>
        <v>2.6851851851852349E-3</v>
      </c>
      <c r="D234" s="8">
        <f t="shared" si="46"/>
        <v>232.00000000000429</v>
      </c>
      <c r="E234">
        <v>-9.2849099999999998E-5</v>
      </c>
      <c r="F234">
        <v>7.7699999999999994E-9</v>
      </c>
      <c r="G234">
        <f>ABS(GhostCurrent_FCup_Vacuum_112018_25min[[#This Row],[IFYGT03PICOdataRead]])</f>
        <v>9.2849099999999998E-5</v>
      </c>
      <c r="I234">
        <f t="shared" si="49"/>
        <v>233</v>
      </c>
      <c r="J234" s="3">
        <v>2.16E-9</v>
      </c>
      <c r="K234" s="3">
        <f t="shared" si="50"/>
        <v>5.4178934720880323E-11</v>
      </c>
      <c r="L234" s="3">
        <f t="shared" si="51"/>
        <v>7.2220519982933478E-9</v>
      </c>
      <c r="M234" s="4">
        <v>3.8205399999999997E-9</v>
      </c>
      <c r="N234" s="4">
        <v>3.8205399999999997E-9</v>
      </c>
      <c r="O234" s="9">
        <f t="shared" si="58"/>
        <v>9.1272000000000055E-10</v>
      </c>
      <c r="P234" s="9">
        <v>8.2299999999999999E-9</v>
      </c>
      <c r="Q234" s="9">
        <f t="shared" si="47"/>
        <v>1.2100000000000006E-9</v>
      </c>
      <c r="R234" s="9">
        <f t="shared" si="53"/>
        <v>1.3468726865671638E-9</v>
      </c>
      <c r="S234" s="9">
        <f t="shared" si="59"/>
        <v>0.46441280442836708</v>
      </c>
      <c r="T234">
        <f t="shared" si="55"/>
        <v>251</v>
      </c>
    </row>
    <row r="235" spans="1:20" x14ac:dyDescent="0.25">
      <c r="A235" s="1">
        <v>43424</v>
      </c>
      <c r="B235" s="2">
        <v>0.64158564814814811</v>
      </c>
      <c r="C235" s="7">
        <f t="shared" si="48"/>
        <v>2.6967592592592737E-3</v>
      </c>
      <c r="D235" s="8">
        <f t="shared" si="46"/>
        <v>233.00000000000125</v>
      </c>
      <c r="E235">
        <v>-8.83071E-5</v>
      </c>
      <c r="F235">
        <v>7.7699999999999994E-9</v>
      </c>
      <c r="G235">
        <f>ABS(GhostCurrent_FCup_Vacuum_112018_25min[[#This Row],[IFYGT03PICOdataRead]])</f>
        <v>8.83071E-5</v>
      </c>
      <c r="I235">
        <f t="shared" si="49"/>
        <v>234</v>
      </c>
      <c r="J235" s="5">
        <v>2.16E-9</v>
      </c>
      <c r="K235" s="3">
        <f t="shared" si="50"/>
        <v>5.4178934720880323E-11</v>
      </c>
      <c r="L235" s="3">
        <f t="shared" si="51"/>
        <v>7.2220519982933478E-9</v>
      </c>
      <c r="M235" s="6">
        <v>3.8412800000000002E-9</v>
      </c>
      <c r="N235" s="6">
        <v>3.8412800000000002E-9</v>
      </c>
      <c r="O235" s="9">
        <f t="shared" si="58"/>
        <v>8.9198000000000006E-10</v>
      </c>
      <c r="P235" s="9">
        <v>8.2399999999999997E-9</v>
      </c>
      <c r="Q235" s="9">
        <f t="shared" si="47"/>
        <v>1.2000000000000008E-9</v>
      </c>
      <c r="R235" s="9">
        <f t="shared" si="53"/>
        <v>1.3261326865671633E-9</v>
      </c>
      <c r="S235" s="9">
        <f t="shared" si="59"/>
        <v>0.4572614814711885</v>
      </c>
      <c r="T235">
        <f t="shared" si="55"/>
        <v>252</v>
      </c>
    </row>
    <row r="236" spans="1:20" x14ac:dyDescent="0.25">
      <c r="A236" s="1">
        <v>43424</v>
      </c>
      <c r="B236" s="2">
        <v>0.64159722222222226</v>
      </c>
      <c r="C236" s="7">
        <f t="shared" si="48"/>
        <v>2.7083333333334236E-3</v>
      </c>
      <c r="D236" s="8">
        <f t="shared" si="46"/>
        <v>234.00000000000779</v>
      </c>
      <c r="E236">
        <v>-8.83071E-5</v>
      </c>
      <c r="F236">
        <v>7.7900000000000006E-9</v>
      </c>
      <c r="G236">
        <f>ABS(GhostCurrent_FCup_Vacuum_112018_25min[[#This Row],[IFYGT03PICOdataRead]])</f>
        <v>8.83071E-5</v>
      </c>
      <c r="I236">
        <f t="shared" si="49"/>
        <v>235</v>
      </c>
      <c r="J236" s="3">
        <v>2.16E-9</v>
      </c>
      <c r="K236" s="3">
        <f t="shared" si="50"/>
        <v>5.4178934720880323E-11</v>
      </c>
      <c r="L236" s="3">
        <f t="shared" si="51"/>
        <v>7.2220519982933478E-9</v>
      </c>
      <c r="M236" s="4">
        <v>3.8412800000000002E-9</v>
      </c>
      <c r="N236" s="4">
        <v>3.8412800000000002E-9</v>
      </c>
      <c r="O236" s="9">
        <f t="shared" si="58"/>
        <v>8.9198000000000006E-10</v>
      </c>
      <c r="P236" s="9">
        <v>8.2599999999999992E-9</v>
      </c>
      <c r="Q236" s="9">
        <f t="shared" si="47"/>
        <v>1.1800000000000013E-9</v>
      </c>
      <c r="R236" s="9">
        <f t="shared" si="53"/>
        <v>1.3261326865671633E-9</v>
      </c>
      <c r="S236" s="9">
        <f t="shared" si="59"/>
        <v>0.4572614814711885</v>
      </c>
      <c r="T236">
        <f t="shared" si="55"/>
        <v>253</v>
      </c>
    </row>
    <row r="237" spans="1:20" x14ac:dyDescent="0.25">
      <c r="A237" s="1">
        <v>43424</v>
      </c>
      <c r="B237" s="2">
        <v>0.6416087962962963</v>
      </c>
      <c r="C237" s="7">
        <f t="shared" si="48"/>
        <v>2.7199074074074625E-3</v>
      </c>
      <c r="D237" s="8">
        <f t="shared" si="46"/>
        <v>235.00000000000477</v>
      </c>
      <c r="E237">
        <v>-9.9597600000000003E-5</v>
      </c>
      <c r="F237">
        <v>7.7900000000000006E-9</v>
      </c>
      <c r="G237">
        <f>ABS(GhostCurrent_FCup_Vacuum_112018_25min[[#This Row],[IFYGT03PICOdataRead]])</f>
        <v>9.9597600000000003E-5</v>
      </c>
      <c r="I237">
        <f t="shared" si="49"/>
        <v>236</v>
      </c>
      <c r="J237" s="5">
        <v>2.1700000000000002E-9</v>
      </c>
      <c r="K237" s="3">
        <f t="shared" si="50"/>
        <v>5.4336821556350297E-11</v>
      </c>
      <c r="L237" s="3">
        <f t="shared" si="51"/>
        <v>7.2430983134614949E-9</v>
      </c>
      <c r="M237" s="6">
        <v>3.8008399999999999E-9</v>
      </c>
      <c r="N237" s="6">
        <v>3.8008399999999999E-9</v>
      </c>
      <c r="O237" s="9">
        <f t="shared" si="58"/>
        <v>9.3242000000000038E-10</v>
      </c>
      <c r="P237" s="9">
        <v>8.2800000000000004E-9</v>
      </c>
      <c r="Q237" s="9">
        <f t="shared" si="47"/>
        <v>1.1600000000000001E-9</v>
      </c>
      <c r="R237" s="9">
        <f t="shared" si="53"/>
        <v>1.3665726865671636E-9</v>
      </c>
      <c r="S237" s="9">
        <f t="shared" si="59"/>
        <v>0.47120552681295791</v>
      </c>
      <c r="T237">
        <f t="shared" si="55"/>
        <v>254</v>
      </c>
    </row>
    <row r="238" spans="1:20" x14ac:dyDescent="0.25">
      <c r="A238" s="1">
        <v>43424</v>
      </c>
      <c r="B238" s="2">
        <v>0.64162037037037034</v>
      </c>
      <c r="C238" s="7">
        <f t="shared" si="48"/>
        <v>2.7314814814815014E-3</v>
      </c>
      <c r="D238" s="8">
        <f t="shared" si="46"/>
        <v>236.00000000000171</v>
      </c>
      <c r="E238">
        <v>-9.9597600000000003E-5</v>
      </c>
      <c r="F238">
        <v>7.8100000000000001E-9</v>
      </c>
      <c r="G238">
        <f>ABS(GhostCurrent_FCup_Vacuum_112018_25min[[#This Row],[IFYGT03PICOdataRead]])</f>
        <v>9.9597600000000003E-5</v>
      </c>
      <c r="I238">
        <f t="shared" si="49"/>
        <v>237</v>
      </c>
      <c r="J238" s="3">
        <v>2.1700000000000002E-9</v>
      </c>
      <c r="K238" s="3">
        <f t="shared" si="50"/>
        <v>5.4336821556350297E-11</v>
      </c>
      <c r="L238" s="3">
        <f t="shared" si="51"/>
        <v>7.2430983134614949E-9</v>
      </c>
      <c r="M238" s="4">
        <v>3.7954000000000004E-9</v>
      </c>
      <c r="N238" s="4">
        <v>3.7954000000000004E-9</v>
      </c>
      <c r="O238" s="9">
        <f t="shared" si="58"/>
        <v>9.378599999999999E-10</v>
      </c>
      <c r="P238" s="9">
        <v>8.2999999999999999E-9</v>
      </c>
      <c r="Q238" s="9">
        <f t="shared" si="47"/>
        <v>1.1400000000000006E-9</v>
      </c>
      <c r="R238" s="9">
        <f t="shared" si="53"/>
        <v>1.3720126865671631E-9</v>
      </c>
      <c r="S238" s="9">
        <f t="shared" si="59"/>
        <v>0.47308128365418489</v>
      </c>
      <c r="T238">
        <f t="shared" si="55"/>
        <v>255</v>
      </c>
    </row>
    <row r="239" spans="1:20" x14ac:dyDescent="0.25">
      <c r="A239" s="1">
        <v>43424</v>
      </c>
      <c r="B239" s="2">
        <v>0.64163194444444449</v>
      </c>
      <c r="C239" s="7">
        <f t="shared" si="48"/>
        <v>2.7430555555556513E-3</v>
      </c>
      <c r="D239" s="8">
        <f t="shared" si="46"/>
        <v>237.00000000000827</v>
      </c>
      <c r="E239">
        <v>-9.7653999999999997E-5</v>
      </c>
      <c r="F239">
        <v>7.8299999999999996E-9</v>
      </c>
      <c r="G239">
        <f>ABS(GhostCurrent_FCup_Vacuum_112018_25min[[#This Row],[IFYGT03PICOdataRead]])</f>
        <v>9.7653999999999997E-5</v>
      </c>
      <c r="I239">
        <f t="shared" si="49"/>
        <v>238</v>
      </c>
      <c r="J239" s="5">
        <v>2.16E-9</v>
      </c>
      <c r="K239" s="3">
        <f t="shared" si="50"/>
        <v>5.4178934720880323E-11</v>
      </c>
      <c r="L239" s="3">
        <f t="shared" si="51"/>
        <v>7.2220519982933478E-9</v>
      </c>
      <c r="M239" s="6">
        <v>3.9008499999999998E-9</v>
      </c>
      <c r="N239" s="6">
        <v>3.9008499999999998E-9</v>
      </c>
      <c r="O239" s="9">
        <f t="shared" si="58"/>
        <v>8.3241000000000044E-10</v>
      </c>
      <c r="P239" s="9">
        <v>8.2900000000000001E-9</v>
      </c>
      <c r="Q239" s="9">
        <f t="shared" si="47"/>
        <v>1.1500000000000004E-9</v>
      </c>
      <c r="R239" s="9">
        <f t="shared" si="53"/>
        <v>1.2665626865671637E-9</v>
      </c>
      <c r="S239" s="9">
        <f t="shared" si="59"/>
        <v>0.43672125444326587</v>
      </c>
      <c r="T239">
        <f t="shared" si="55"/>
        <v>256</v>
      </c>
    </row>
    <row r="240" spans="1:20" x14ac:dyDescent="0.25">
      <c r="A240" s="1">
        <v>43424</v>
      </c>
      <c r="B240" s="2">
        <v>0.64164351851851853</v>
      </c>
      <c r="C240" s="7">
        <f t="shared" si="48"/>
        <v>2.7546296296296902E-3</v>
      </c>
      <c r="D240" s="8">
        <f t="shared" si="46"/>
        <v>238.00000000000523</v>
      </c>
      <c r="E240">
        <v>-9.7653999999999997E-5</v>
      </c>
      <c r="F240">
        <v>7.8399999999999994E-9</v>
      </c>
      <c r="G240">
        <f>ABS(GhostCurrent_FCup_Vacuum_112018_25min[[#This Row],[IFYGT03PICOdataRead]])</f>
        <v>9.7653999999999997E-5</v>
      </c>
      <c r="I240">
        <f t="shared" si="49"/>
        <v>239</v>
      </c>
      <c r="J240" s="3">
        <v>2.16E-9</v>
      </c>
      <c r="K240" s="3">
        <f t="shared" si="50"/>
        <v>5.4178934720880323E-11</v>
      </c>
      <c r="L240" s="3">
        <f t="shared" si="51"/>
        <v>7.2220519982933478E-9</v>
      </c>
      <c r="M240" s="4">
        <v>3.8258099999999996E-9</v>
      </c>
      <c r="N240" s="4">
        <v>3.8258099999999996E-9</v>
      </c>
      <c r="O240" s="9">
        <f t="shared" si="58"/>
        <v>9.0745000000000062E-10</v>
      </c>
      <c r="P240" s="9">
        <v>8.3099999999999996E-9</v>
      </c>
      <c r="Q240" s="9">
        <f t="shared" si="47"/>
        <v>1.1300000000000009E-9</v>
      </c>
      <c r="R240" s="9">
        <f t="shared" si="53"/>
        <v>1.3416026865671638E-9</v>
      </c>
      <c r="S240" s="9">
        <f t="shared" si="59"/>
        <v>0.46259566498842836</v>
      </c>
      <c r="T240">
        <f t="shared" si="55"/>
        <v>257</v>
      </c>
    </row>
    <row r="241" spans="1:20" x14ac:dyDescent="0.25">
      <c r="A241" s="1">
        <v>43424</v>
      </c>
      <c r="B241" s="2">
        <v>0.64165509259259257</v>
      </c>
      <c r="C241" s="7">
        <f t="shared" si="48"/>
        <v>2.766203703703729E-3</v>
      </c>
      <c r="D241" s="8">
        <f t="shared" si="46"/>
        <v>239.00000000000219</v>
      </c>
      <c r="E241">
        <v>-8.9499200000000005E-5</v>
      </c>
      <c r="F241">
        <v>7.8600000000000006E-9</v>
      </c>
      <c r="G241">
        <f>ABS(GhostCurrent_FCup_Vacuum_112018_25min[[#This Row],[IFYGT03PICOdataRead]])</f>
        <v>8.9499200000000005E-5</v>
      </c>
      <c r="I241">
        <f t="shared" si="49"/>
        <v>240</v>
      </c>
      <c r="J241" s="5">
        <v>2.1799999999999999E-9</v>
      </c>
      <c r="K241" s="3">
        <f t="shared" si="50"/>
        <v>5.4494439412103321E-11</v>
      </c>
      <c r="L241" s="3">
        <f t="shared" si="51"/>
        <v>7.2641087736333736E-9</v>
      </c>
      <c r="M241" s="6">
        <v>4.1706200000000002E-9</v>
      </c>
      <c r="N241" s="6">
        <v>4.1706200000000002E-9</v>
      </c>
      <c r="O241" s="9"/>
      <c r="P241" s="9">
        <v>8.2999999999999999E-9</v>
      </c>
      <c r="Q241" s="9">
        <f t="shared" si="47"/>
        <v>1.1400000000000006E-9</v>
      </c>
      <c r="R241" s="9"/>
      <c r="S241" s="9"/>
      <c r="T241">
        <f t="shared" si="55"/>
        <v>258</v>
      </c>
    </row>
    <row r="242" spans="1:20" x14ac:dyDescent="0.25">
      <c r="A242" s="1">
        <v>43424</v>
      </c>
      <c r="B242" s="2">
        <v>0.64166666666666672</v>
      </c>
      <c r="C242" s="7">
        <f t="shared" si="48"/>
        <v>2.7777777777778789E-3</v>
      </c>
      <c r="D242" s="8">
        <f t="shared" si="46"/>
        <v>240.00000000000875</v>
      </c>
      <c r="E242">
        <v>-8.9499200000000005E-5</v>
      </c>
      <c r="F242">
        <v>7.8700000000000003E-9</v>
      </c>
      <c r="G242">
        <f>ABS(GhostCurrent_FCup_Vacuum_112018_25min[[#This Row],[IFYGT03PICOdataRead]])</f>
        <v>8.9499200000000005E-5</v>
      </c>
      <c r="I242">
        <f t="shared" si="49"/>
        <v>241</v>
      </c>
      <c r="J242" s="3">
        <v>2.1799999999999999E-9</v>
      </c>
      <c r="K242" s="3">
        <f t="shared" si="50"/>
        <v>5.4494439412103321E-11</v>
      </c>
      <c r="L242" s="3">
        <f t="shared" si="51"/>
        <v>7.2641087736333736E-9</v>
      </c>
      <c r="M242" s="4">
        <v>3.7874900000000001E-9</v>
      </c>
      <c r="N242" s="4">
        <v>3.7874900000000001E-9</v>
      </c>
      <c r="O242" s="9">
        <f t="shared" ref="O242:O250" si="60">MAX($N$2:$N$570)-N242</f>
        <v>9.4577000000000014E-10</v>
      </c>
      <c r="P242" s="9">
        <v>8.2999999999999999E-9</v>
      </c>
      <c r="Q242" s="9">
        <f t="shared" si="47"/>
        <v>1.1400000000000006E-9</v>
      </c>
      <c r="R242" s="9">
        <f t="shared" si="53"/>
        <v>1.3799226865671634E-9</v>
      </c>
      <c r="S242" s="9">
        <f t="shared" ref="S242:S250" si="61">R242/MAX($R$2:$R$572)</f>
        <v>0.47580871685530751</v>
      </c>
      <c r="T242">
        <f t="shared" si="55"/>
        <v>259</v>
      </c>
    </row>
    <row r="243" spans="1:20" x14ac:dyDescent="0.25">
      <c r="A243" s="1">
        <v>43424</v>
      </c>
      <c r="B243" s="2">
        <v>0.64167824074074076</v>
      </c>
      <c r="C243" s="7">
        <f t="shared" si="48"/>
        <v>2.7893518518519178E-3</v>
      </c>
      <c r="D243" s="8">
        <f t="shared" si="46"/>
        <v>241.00000000000568</v>
      </c>
      <c r="E243">
        <v>-9.37275E-5</v>
      </c>
      <c r="F243">
        <v>7.8800000000000001E-9</v>
      </c>
      <c r="G243">
        <f>ABS(GhostCurrent_FCup_Vacuum_112018_25min[[#This Row],[IFYGT03PICOdataRead]])</f>
        <v>9.37275E-5</v>
      </c>
      <c r="I243">
        <f t="shared" si="49"/>
        <v>242</v>
      </c>
      <c r="J243" s="5">
        <v>2.1799999999999999E-9</v>
      </c>
      <c r="K243" s="3">
        <f t="shared" si="50"/>
        <v>5.4494439412103321E-11</v>
      </c>
      <c r="L243" s="3">
        <f t="shared" si="51"/>
        <v>7.2641087736333736E-9</v>
      </c>
      <c r="M243" s="6">
        <v>3.8616400000000003E-9</v>
      </c>
      <c r="N243" s="6">
        <v>3.8616400000000003E-9</v>
      </c>
      <c r="O243" s="9">
        <f t="shared" si="60"/>
        <v>8.7161999999999993E-10</v>
      </c>
      <c r="P243" s="9">
        <v>8.2999999999999999E-9</v>
      </c>
      <c r="Q243" s="9">
        <f t="shared" si="47"/>
        <v>1.1400000000000006E-9</v>
      </c>
      <c r="R243" s="9">
        <f t="shared" si="53"/>
        <v>1.3057726865671632E-9</v>
      </c>
      <c r="S243" s="9">
        <f t="shared" si="61"/>
        <v>0.45024118564630161</v>
      </c>
      <c r="T243">
        <f t="shared" si="55"/>
        <v>260</v>
      </c>
    </row>
    <row r="244" spans="1:20" x14ac:dyDescent="0.25">
      <c r="A244" s="1">
        <v>43424</v>
      </c>
      <c r="B244" s="2">
        <v>0.6416898148148148</v>
      </c>
      <c r="C244" s="7">
        <f t="shared" si="48"/>
        <v>2.8009259259259567E-3</v>
      </c>
      <c r="D244" s="8">
        <f t="shared" si="46"/>
        <v>242.00000000000267</v>
      </c>
      <c r="E244">
        <v>-9.37275E-5</v>
      </c>
      <c r="F244">
        <v>7.8800000000000001E-9</v>
      </c>
      <c r="G244">
        <f>ABS(GhostCurrent_FCup_Vacuum_112018_25min[[#This Row],[IFYGT03PICOdataRead]])</f>
        <v>9.37275E-5</v>
      </c>
      <c r="I244">
        <f t="shared" si="49"/>
        <v>243</v>
      </c>
      <c r="J244" s="3">
        <v>2.1400000000000001E-9</v>
      </c>
      <c r="K244" s="3">
        <f t="shared" si="50"/>
        <v>5.3862347261939614E-11</v>
      </c>
      <c r="L244" s="3">
        <f t="shared" si="51"/>
        <v>7.1798508900165513E-9</v>
      </c>
      <c r="M244" s="4">
        <v>3.8616400000000003E-9</v>
      </c>
      <c r="N244" s="4">
        <v>3.8616400000000003E-9</v>
      </c>
      <c r="O244" s="9">
        <f t="shared" si="60"/>
        <v>8.7161999999999993E-10</v>
      </c>
      <c r="P244" s="9">
        <v>8.2999999999999999E-9</v>
      </c>
      <c r="Q244" s="9">
        <f t="shared" si="47"/>
        <v>1.1400000000000006E-9</v>
      </c>
      <c r="R244" s="9">
        <f t="shared" si="53"/>
        <v>1.3057726865671632E-9</v>
      </c>
      <c r="S244" s="9">
        <f t="shared" si="61"/>
        <v>0.45024118564630161</v>
      </c>
      <c r="T244">
        <f t="shared" si="55"/>
        <v>261</v>
      </c>
    </row>
    <row r="245" spans="1:20" x14ac:dyDescent="0.25">
      <c r="A245" s="1">
        <v>43424</v>
      </c>
      <c r="B245" s="2">
        <v>0.64170138888888884</v>
      </c>
      <c r="C245" s="7">
        <f t="shared" si="48"/>
        <v>2.8124999999999956E-3</v>
      </c>
      <c r="D245" s="8">
        <f t="shared" si="46"/>
        <v>242.9999999999996</v>
      </c>
      <c r="E245">
        <v>-9.6714599999999997E-5</v>
      </c>
      <c r="F245">
        <v>7.8899999999999998E-9</v>
      </c>
      <c r="G245">
        <f>ABS(GhostCurrent_FCup_Vacuum_112018_25min[[#This Row],[IFYGT03PICOdataRead]])</f>
        <v>9.6714599999999997E-5</v>
      </c>
      <c r="I245">
        <f t="shared" si="49"/>
        <v>244</v>
      </c>
      <c r="J245" s="5">
        <v>2.1400000000000001E-9</v>
      </c>
      <c r="K245" s="3">
        <f t="shared" si="50"/>
        <v>5.3862347261939614E-11</v>
      </c>
      <c r="L245" s="3">
        <f t="shared" si="51"/>
        <v>7.1798508900165513E-9</v>
      </c>
      <c r="M245" s="6">
        <v>3.8637999999999998E-9</v>
      </c>
      <c r="N245" s="6">
        <v>3.8637999999999998E-9</v>
      </c>
      <c r="O245" s="9">
        <f t="shared" si="60"/>
        <v>8.6946000000000043E-10</v>
      </c>
      <c r="P245" s="9">
        <v>8.2800000000000004E-9</v>
      </c>
      <c r="Q245" s="9">
        <f t="shared" si="47"/>
        <v>1.1600000000000001E-9</v>
      </c>
      <c r="R245" s="9">
        <f t="shared" si="53"/>
        <v>1.3036126865671636E-9</v>
      </c>
      <c r="S245" s="9">
        <f t="shared" si="61"/>
        <v>0.44949639984169693</v>
      </c>
      <c r="T245">
        <f t="shared" si="55"/>
        <v>262</v>
      </c>
    </row>
    <row r="246" spans="1:20" x14ac:dyDescent="0.25">
      <c r="A246" s="1">
        <v>43424</v>
      </c>
      <c r="B246" s="2">
        <v>0.64171296296296299</v>
      </c>
      <c r="C246" s="7">
        <f t="shared" si="48"/>
        <v>2.8240740740741455E-3</v>
      </c>
      <c r="D246" s="8">
        <f t="shared" si="46"/>
        <v>244.00000000000617</v>
      </c>
      <c r="E246">
        <v>-9.6714599999999997E-5</v>
      </c>
      <c r="F246">
        <v>7.8899999999999998E-9</v>
      </c>
      <c r="G246">
        <f>ABS(GhostCurrent_FCup_Vacuum_112018_25min[[#This Row],[IFYGT03PICOdataRead]])</f>
        <v>9.6714599999999997E-5</v>
      </c>
      <c r="I246">
        <f t="shared" si="49"/>
        <v>245</v>
      </c>
      <c r="J246" s="3">
        <v>2.1299999999999999E-9</v>
      </c>
      <c r="K246" s="3">
        <f t="shared" si="50"/>
        <v>5.3703643166650019E-11</v>
      </c>
      <c r="L246" s="3">
        <f t="shared" si="51"/>
        <v>7.1586956341144483E-9</v>
      </c>
      <c r="M246" s="4">
        <v>3.8637999999999998E-9</v>
      </c>
      <c r="N246" s="4">
        <v>3.8637999999999998E-9</v>
      </c>
      <c r="O246" s="9">
        <f t="shared" si="60"/>
        <v>8.6946000000000043E-10</v>
      </c>
      <c r="P246" s="9">
        <v>8.2800000000000004E-9</v>
      </c>
      <c r="Q246" s="9">
        <f t="shared" si="47"/>
        <v>1.1600000000000001E-9</v>
      </c>
      <c r="R246" s="9">
        <f t="shared" si="53"/>
        <v>1.3036126865671636E-9</v>
      </c>
      <c r="S246" s="9">
        <f t="shared" si="61"/>
        <v>0.44949639984169693</v>
      </c>
      <c r="T246">
        <f t="shared" si="55"/>
        <v>263</v>
      </c>
    </row>
    <row r="247" spans="1:20" x14ac:dyDescent="0.25">
      <c r="A247" s="1">
        <v>43424</v>
      </c>
      <c r="B247" s="2">
        <v>0.64172453703703702</v>
      </c>
      <c r="C247" s="7">
        <f t="shared" si="48"/>
        <v>2.8356481481481843E-3</v>
      </c>
      <c r="D247" s="8">
        <f t="shared" si="46"/>
        <v>245.00000000000313</v>
      </c>
      <c r="E247">
        <v>-9.8257200000000005E-5</v>
      </c>
      <c r="F247">
        <v>7.8700000000000003E-9</v>
      </c>
      <c r="G247">
        <f>ABS(GhostCurrent_FCup_Vacuum_112018_25min[[#This Row],[IFYGT03PICOdataRead]])</f>
        <v>9.8257200000000005E-5</v>
      </c>
      <c r="I247">
        <f t="shared" si="49"/>
        <v>246</v>
      </c>
      <c r="J247" s="5">
        <v>2.1200000000000001E-9</v>
      </c>
      <c r="K247" s="3">
        <f t="shared" si="50"/>
        <v>5.354466314740628E-11</v>
      </c>
      <c r="L247" s="3">
        <f t="shared" si="51"/>
        <v>7.1375035975492579E-9</v>
      </c>
      <c r="M247" s="6">
        <v>3.8807100000000003E-9</v>
      </c>
      <c r="N247" s="6">
        <v>3.8807100000000003E-9</v>
      </c>
      <c r="O247" s="9">
        <f t="shared" si="60"/>
        <v>8.5254999999999991E-10</v>
      </c>
      <c r="P247" s="9">
        <v>8.2800000000000004E-9</v>
      </c>
      <c r="Q247" s="9">
        <f t="shared" si="47"/>
        <v>1.1600000000000001E-9</v>
      </c>
      <c r="R247" s="9">
        <f t="shared" si="53"/>
        <v>1.2867026865671631E-9</v>
      </c>
      <c r="S247" s="9">
        <f t="shared" si="61"/>
        <v>0.44366569245472048</v>
      </c>
      <c r="T247">
        <f t="shared" si="55"/>
        <v>264</v>
      </c>
    </row>
    <row r="248" spans="1:20" x14ac:dyDescent="0.25">
      <c r="A248" s="1">
        <v>43424</v>
      </c>
      <c r="B248" s="2">
        <v>0.64173611111111106</v>
      </c>
      <c r="C248" s="7">
        <f t="shared" si="48"/>
        <v>2.8472222222222232E-3</v>
      </c>
      <c r="D248" s="8">
        <f t="shared" si="46"/>
        <v>246.00000000000009</v>
      </c>
      <c r="E248">
        <v>-9.8257200000000005E-5</v>
      </c>
      <c r="F248">
        <v>7.8999999999999996E-9</v>
      </c>
      <c r="G248">
        <f>ABS(GhostCurrent_FCup_Vacuum_112018_25min[[#This Row],[IFYGT03PICOdataRead]])</f>
        <v>9.8257200000000005E-5</v>
      </c>
      <c r="I248">
        <f t="shared" si="49"/>
        <v>247</v>
      </c>
      <c r="J248" s="3">
        <v>2.1200000000000001E-9</v>
      </c>
      <c r="K248" s="3">
        <f t="shared" si="50"/>
        <v>5.354466314740628E-11</v>
      </c>
      <c r="L248" s="3">
        <f t="shared" si="51"/>
        <v>7.1375035975492579E-9</v>
      </c>
      <c r="M248" s="4">
        <v>3.9126699999999999E-9</v>
      </c>
      <c r="N248" s="4">
        <v>3.9126699999999999E-9</v>
      </c>
      <c r="O248" s="9">
        <f t="shared" si="60"/>
        <v>8.2059000000000037E-10</v>
      </c>
      <c r="P248" s="9">
        <v>8.2800000000000004E-9</v>
      </c>
      <c r="Q248" s="9">
        <f t="shared" si="47"/>
        <v>1.1600000000000001E-9</v>
      </c>
      <c r="R248" s="9">
        <f t="shared" si="53"/>
        <v>1.2547426865671636E-9</v>
      </c>
      <c r="S248" s="9">
        <f t="shared" si="61"/>
        <v>0.43264562101251131</v>
      </c>
      <c r="T248">
        <f t="shared" si="55"/>
        <v>265</v>
      </c>
    </row>
    <row r="249" spans="1:20" x14ac:dyDescent="0.25">
      <c r="A249" s="1">
        <v>43424</v>
      </c>
      <c r="B249" s="2">
        <v>0.64174768518518521</v>
      </c>
      <c r="C249" s="7">
        <f t="shared" si="48"/>
        <v>2.8587962962963731E-3</v>
      </c>
      <c r="D249" s="8">
        <f t="shared" si="46"/>
        <v>247.00000000000665</v>
      </c>
      <c r="E249">
        <v>-9.5434599999999996E-5</v>
      </c>
      <c r="F249">
        <v>7.9200000000000008E-9</v>
      </c>
      <c r="G249">
        <f>ABS(GhostCurrent_FCup_Vacuum_112018_25min[[#This Row],[IFYGT03PICOdataRead]])</f>
        <v>9.5434599999999996E-5</v>
      </c>
      <c r="I249">
        <f t="shared" si="49"/>
        <v>248</v>
      </c>
      <c r="J249" s="5">
        <v>2.1200000000000001E-9</v>
      </c>
      <c r="K249" s="3">
        <f t="shared" si="50"/>
        <v>5.354466314740628E-11</v>
      </c>
      <c r="L249" s="3">
        <f t="shared" si="51"/>
        <v>7.1375035975492579E-9</v>
      </c>
      <c r="M249" s="6">
        <v>3.84629E-9</v>
      </c>
      <c r="N249" s="6">
        <v>3.84629E-9</v>
      </c>
      <c r="O249" s="9">
        <f t="shared" si="60"/>
        <v>8.869700000000003E-10</v>
      </c>
      <c r="P249" s="9">
        <v>8.2800000000000004E-9</v>
      </c>
      <c r="Q249" s="9">
        <f t="shared" si="47"/>
        <v>1.1600000000000001E-9</v>
      </c>
      <c r="R249" s="9">
        <f t="shared" si="53"/>
        <v>1.3211226865671635E-9</v>
      </c>
      <c r="S249" s="9">
        <f t="shared" si="61"/>
        <v>0.45553399217439666</v>
      </c>
      <c r="T249">
        <f t="shared" si="55"/>
        <v>266</v>
      </c>
    </row>
    <row r="250" spans="1:20" x14ac:dyDescent="0.25">
      <c r="A250" s="1">
        <v>43424</v>
      </c>
      <c r="B250" s="2">
        <v>0.64175925925925925</v>
      </c>
      <c r="C250" s="7">
        <f t="shared" si="48"/>
        <v>2.870370370370412E-3</v>
      </c>
      <c r="D250" s="8">
        <f t="shared" si="46"/>
        <v>248.00000000000358</v>
      </c>
      <c r="E250">
        <v>-9.26395E-5</v>
      </c>
      <c r="F250">
        <v>7.9400000000000003E-9</v>
      </c>
      <c r="G250">
        <f>ABS(GhostCurrent_FCup_Vacuum_112018_25min[[#This Row],[IFYGT03PICOdataRead]])</f>
        <v>9.26395E-5</v>
      </c>
      <c r="I250">
        <f t="shared" si="49"/>
        <v>249</v>
      </c>
      <c r="J250" s="3">
        <v>2.1200000000000001E-9</v>
      </c>
      <c r="K250" s="3">
        <f t="shared" si="50"/>
        <v>5.354466314740628E-11</v>
      </c>
      <c r="L250" s="3">
        <f t="shared" si="51"/>
        <v>7.1375035975492579E-9</v>
      </c>
      <c r="M250" s="4">
        <v>3.84451E-9</v>
      </c>
      <c r="N250" s="4">
        <v>3.84451E-9</v>
      </c>
      <c r="O250" s="9">
        <f t="shared" si="60"/>
        <v>8.8875000000000027E-10</v>
      </c>
      <c r="P250" s="9">
        <v>8.3199999999999994E-9</v>
      </c>
      <c r="Q250" s="9">
        <f t="shared" si="47"/>
        <v>1.1200000000000011E-9</v>
      </c>
      <c r="R250" s="9">
        <f t="shared" si="53"/>
        <v>1.3229026865671635E-9</v>
      </c>
      <c r="S250" s="9">
        <f t="shared" si="61"/>
        <v>0.45614775084670994</v>
      </c>
      <c r="T250">
        <f t="shared" si="55"/>
        <v>267</v>
      </c>
    </row>
    <row r="251" spans="1:20" x14ac:dyDescent="0.25">
      <c r="A251" s="1">
        <v>43424</v>
      </c>
      <c r="B251" s="2">
        <v>0.64177083333333329</v>
      </c>
      <c r="C251" s="7">
        <f t="shared" si="48"/>
        <v>2.8819444444444509E-3</v>
      </c>
      <c r="D251" s="8">
        <f t="shared" si="46"/>
        <v>249.00000000000057</v>
      </c>
      <c r="E251">
        <v>-9.5169500000000004E-5</v>
      </c>
      <c r="F251">
        <v>7.9400000000000003E-9</v>
      </c>
      <c r="G251">
        <f>ABS(GhostCurrent_FCup_Vacuum_112018_25min[[#This Row],[IFYGT03PICOdataRead]])</f>
        <v>9.5169500000000004E-5</v>
      </c>
      <c r="I251">
        <f t="shared" si="49"/>
        <v>250</v>
      </c>
      <c r="J251" s="5">
        <v>2.1200000000000001E-9</v>
      </c>
      <c r="K251" s="3">
        <f t="shared" si="50"/>
        <v>5.354466314740628E-11</v>
      </c>
      <c r="L251" s="3">
        <f t="shared" si="51"/>
        <v>7.1375035975492579E-9</v>
      </c>
      <c r="M251" s="6">
        <v>4.2994299999999999E-9</v>
      </c>
      <c r="N251" s="6">
        <v>4.2994299999999999E-9</v>
      </c>
      <c r="O251" s="9"/>
      <c r="P251" s="9">
        <v>8.3899999999999994E-9</v>
      </c>
      <c r="Q251" s="9">
        <f t="shared" si="47"/>
        <v>1.0500000000000011E-9</v>
      </c>
      <c r="R251" s="9"/>
      <c r="S251" s="9"/>
      <c r="T251">
        <f t="shared" si="55"/>
        <v>268</v>
      </c>
    </row>
    <row r="252" spans="1:20" x14ac:dyDescent="0.25">
      <c r="A252" s="1">
        <v>43424</v>
      </c>
      <c r="B252" s="2">
        <v>0.64178240740740744</v>
      </c>
      <c r="C252" s="7">
        <f t="shared" si="48"/>
        <v>2.8935185185186008E-3</v>
      </c>
      <c r="D252" s="8">
        <f t="shared" si="46"/>
        <v>250.00000000000711</v>
      </c>
      <c r="E252">
        <v>-9.5169500000000004E-5</v>
      </c>
      <c r="F252">
        <v>7.9400000000000003E-9</v>
      </c>
      <c r="G252">
        <f>ABS(GhostCurrent_FCup_Vacuum_112018_25min[[#This Row],[IFYGT03PICOdataRead]])</f>
        <v>9.5169500000000004E-5</v>
      </c>
      <c r="I252">
        <f t="shared" si="49"/>
        <v>251</v>
      </c>
      <c r="J252" s="3">
        <v>2.1200000000000001E-9</v>
      </c>
      <c r="K252" s="3">
        <f t="shared" si="50"/>
        <v>5.354466314740628E-11</v>
      </c>
      <c r="L252" s="3">
        <f t="shared" si="51"/>
        <v>7.1375035975492579E-9</v>
      </c>
      <c r="M252" s="4">
        <v>3.8514000000000002E-9</v>
      </c>
      <c r="N252" s="4">
        <v>3.8514000000000002E-9</v>
      </c>
      <c r="O252" s="9">
        <f t="shared" ref="O252:O260" si="62">MAX($N$2:$N$570)-N252</f>
        <v>8.818600000000001E-10</v>
      </c>
      <c r="P252" s="9">
        <v>8.43E-9</v>
      </c>
      <c r="Q252" s="9">
        <f t="shared" si="47"/>
        <v>1.0100000000000004E-9</v>
      </c>
      <c r="R252" s="9">
        <f t="shared" si="53"/>
        <v>1.3160126865671633E-9</v>
      </c>
      <c r="S252" s="9">
        <f t="shared" ref="S252:S260" si="63">R252/MAX($R$2:$R$572)</f>
        <v>0.45377202205331746</v>
      </c>
      <c r="T252">
        <f t="shared" si="55"/>
        <v>269</v>
      </c>
    </row>
    <row r="253" spans="1:20" x14ac:dyDescent="0.25">
      <c r="A253" s="1">
        <v>43424</v>
      </c>
      <c r="B253" s="2">
        <v>0.64179398148148148</v>
      </c>
      <c r="C253" s="7">
        <f t="shared" si="48"/>
        <v>2.9050925925926396E-3</v>
      </c>
      <c r="D253" s="8">
        <f t="shared" si="46"/>
        <v>251.00000000000406</v>
      </c>
      <c r="E253">
        <v>-9.2325100000000001E-5</v>
      </c>
      <c r="F253">
        <v>7.9400000000000003E-9</v>
      </c>
      <c r="G253">
        <f>ABS(GhostCurrent_FCup_Vacuum_112018_25min[[#This Row],[IFYGT03PICOdataRead]])</f>
        <v>9.2325100000000001E-5</v>
      </c>
      <c r="I253">
        <f t="shared" si="49"/>
        <v>252</v>
      </c>
      <c r="J253" s="5">
        <v>2.1200000000000001E-9</v>
      </c>
      <c r="K253" s="3">
        <f t="shared" si="50"/>
        <v>5.354466314740628E-11</v>
      </c>
      <c r="L253" s="3">
        <f t="shared" si="51"/>
        <v>7.1375035975492579E-9</v>
      </c>
      <c r="M253" s="6">
        <v>3.8872800000000002E-9</v>
      </c>
      <c r="N253" s="6">
        <v>3.8872800000000002E-9</v>
      </c>
      <c r="O253" s="9">
        <f t="shared" si="62"/>
        <v>8.4598000000000001E-10</v>
      </c>
      <c r="P253" s="9">
        <v>8.4700000000000007E-9</v>
      </c>
      <c r="Q253" s="9">
        <f t="shared" si="47"/>
        <v>9.6999999999999975E-10</v>
      </c>
      <c r="R253" s="9">
        <f t="shared" si="53"/>
        <v>1.2801326865671632E-9</v>
      </c>
      <c r="S253" s="9">
        <f t="shared" si="63"/>
        <v>0.44140030229904731</v>
      </c>
      <c r="T253">
        <f t="shared" si="55"/>
        <v>270</v>
      </c>
    </row>
    <row r="254" spans="1:20" x14ac:dyDescent="0.25">
      <c r="A254" s="1">
        <v>43424</v>
      </c>
      <c r="B254" s="2">
        <v>0.64180555555555552</v>
      </c>
      <c r="C254" s="7">
        <f t="shared" si="48"/>
        <v>2.9166666666666785E-3</v>
      </c>
      <c r="D254" s="8">
        <f t="shared" si="46"/>
        <v>252.00000000000102</v>
      </c>
      <c r="E254">
        <v>-9.2325100000000001E-5</v>
      </c>
      <c r="F254">
        <v>7.9400000000000003E-9</v>
      </c>
      <c r="G254">
        <f>ABS(GhostCurrent_FCup_Vacuum_112018_25min[[#This Row],[IFYGT03PICOdataRead]])</f>
        <v>9.2325100000000001E-5</v>
      </c>
      <c r="I254">
        <f t="shared" si="49"/>
        <v>253</v>
      </c>
      <c r="J254" s="3">
        <v>2.1200000000000001E-9</v>
      </c>
      <c r="K254" s="3">
        <f t="shared" si="50"/>
        <v>5.354466314740628E-11</v>
      </c>
      <c r="L254" s="3">
        <f t="shared" si="51"/>
        <v>7.1375035975492579E-9</v>
      </c>
      <c r="M254" s="4">
        <v>3.8872800000000002E-9</v>
      </c>
      <c r="N254" s="4">
        <v>3.8872800000000002E-9</v>
      </c>
      <c r="O254" s="9">
        <f t="shared" si="62"/>
        <v>8.4598000000000001E-10</v>
      </c>
      <c r="P254" s="9">
        <v>8.4900000000000003E-9</v>
      </c>
      <c r="Q254" s="9">
        <f t="shared" si="47"/>
        <v>9.5000000000000023E-10</v>
      </c>
      <c r="R254" s="9">
        <f t="shared" si="53"/>
        <v>1.2801326865671632E-9</v>
      </c>
      <c r="S254" s="9">
        <f t="shared" si="63"/>
        <v>0.44140030229904731</v>
      </c>
      <c r="T254">
        <f t="shared" si="55"/>
        <v>271</v>
      </c>
    </row>
    <row r="255" spans="1:20" x14ac:dyDescent="0.25">
      <c r="A255" s="1">
        <v>43424</v>
      </c>
      <c r="B255" s="2">
        <v>0.64181712962962967</v>
      </c>
      <c r="C255" s="7">
        <f t="shared" si="48"/>
        <v>2.9282407407408284E-3</v>
      </c>
      <c r="D255" s="8">
        <f t="shared" si="46"/>
        <v>253.00000000000756</v>
      </c>
      <c r="E255">
        <v>-9.95681E-5</v>
      </c>
      <c r="F255">
        <v>7.9400000000000003E-9</v>
      </c>
      <c r="G255">
        <f>ABS(GhostCurrent_FCup_Vacuum_112018_25min[[#This Row],[IFYGT03PICOdataRead]])</f>
        <v>9.95681E-5</v>
      </c>
      <c r="I255">
        <f t="shared" si="49"/>
        <v>254</v>
      </c>
      <c r="J255" s="5">
        <v>2.1200000000000001E-9</v>
      </c>
      <c r="K255" s="3">
        <f t="shared" si="50"/>
        <v>5.354466314740628E-11</v>
      </c>
      <c r="L255" s="3">
        <f t="shared" si="51"/>
        <v>7.1375035975492579E-9</v>
      </c>
      <c r="M255" s="6">
        <v>3.9320299999999997E-9</v>
      </c>
      <c r="N255" s="6">
        <v>3.9320299999999997E-9</v>
      </c>
      <c r="O255" s="9">
        <f t="shared" si="62"/>
        <v>8.0123000000000055E-10</v>
      </c>
      <c r="P255" s="9">
        <v>8.5099999999999998E-9</v>
      </c>
      <c r="Q255" s="9">
        <f t="shared" si="47"/>
        <v>9.3000000000000072E-10</v>
      </c>
      <c r="R255" s="9">
        <f t="shared" si="53"/>
        <v>1.2353826865671638E-9</v>
      </c>
      <c r="S255" s="9">
        <f t="shared" si="63"/>
        <v>0.42597013343049717</v>
      </c>
      <c r="T255">
        <f t="shared" si="55"/>
        <v>272</v>
      </c>
    </row>
    <row r="256" spans="1:20" x14ac:dyDescent="0.25">
      <c r="A256" s="1">
        <v>43424</v>
      </c>
      <c r="B256" s="2">
        <v>0.64182870370370371</v>
      </c>
      <c r="C256" s="7">
        <f t="shared" si="48"/>
        <v>2.9398148148148673E-3</v>
      </c>
      <c r="D256" s="8">
        <f t="shared" si="46"/>
        <v>254.00000000000455</v>
      </c>
      <c r="E256">
        <v>-9.95681E-5</v>
      </c>
      <c r="F256">
        <v>7.9099999999999994E-9</v>
      </c>
      <c r="G256">
        <f>ABS(GhostCurrent_FCup_Vacuum_112018_25min[[#This Row],[IFYGT03PICOdataRead]])</f>
        <v>9.95681E-5</v>
      </c>
      <c r="I256">
        <f t="shared" si="49"/>
        <v>255</v>
      </c>
      <c r="J256" s="3">
        <v>2.1200000000000001E-9</v>
      </c>
      <c r="K256" s="3">
        <f t="shared" si="50"/>
        <v>5.354466314740628E-11</v>
      </c>
      <c r="L256" s="3">
        <f t="shared" si="51"/>
        <v>7.1375035975492579E-9</v>
      </c>
      <c r="M256" s="4">
        <v>3.9320299999999997E-9</v>
      </c>
      <c r="N256" s="4">
        <v>3.9320299999999997E-9</v>
      </c>
      <c r="O256" s="9">
        <f t="shared" si="62"/>
        <v>8.0123000000000055E-10</v>
      </c>
      <c r="P256" s="9">
        <v>8.5099999999999998E-9</v>
      </c>
      <c r="Q256" s="9">
        <f t="shared" si="47"/>
        <v>9.3000000000000072E-10</v>
      </c>
      <c r="R256" s="9">
        <f t="shared" si="53"/>
        <v>1.2353826865671638E-9</v>
      </c>
      <c r="S256" s="9">
        <f t="shared" si="63"/>
        <v>0.42597013343049717</v>
      </c>
      <c r="T256">
        <f t="shared" si="55"/>
        <v>273</v>
      </c>
    </row>
    <row r="257" spans="1:20" x14ac:dyDescent="0.25">
      <c r="A257" s="1">
        <v>43424</v>
      </c>
      <c r="B257" s="2">
        <v>0.64184027777777775</v>
      </c>
      <c r="C257" s="7">
        <f t="shared" si="48"/>
        <v>2.9513888888889062E-3</v>
      </c>
      <c r="D257" s="8">
        <f t="shared" si="46"/>
        <v>255.00000000000148</v>
      </c>
      <c r="E257">
        <v>-8.4506500000000001E-5</v>
      </c>
      <c r="F257">
        <v>7.9099999999999994E-9</v>
      </c>
      <c r="G257">
        <f>ABS(GhostCurrent_FCup_Vacuum_112018_25min[[#This Row],[IFYGT03PICOdataRead]])</f>
        <v>8.4506500000000001E-5</v>
      </c>
      <c r="I257">
        <f t="shared" si="49"/>
        <v>256</v>
      </c>
      <c r="J257" s="5">
        <v>2.1000000000000002E-9</v>
      </c>
      <c r="K257" s="3">
        <f t="shared" si="50"/>
        <v>5.3225868178337819E-11</v>
      </c>
      <c r="L257" s="3">
        <f t="shared" si="51"/>
        <v>7.0950082281724318E-9</v>
      </c>
      <c r="M257" s="6">
        <v>3.9293200000000002E-9</v>
      </c>
      <c r="N257" s="6">
        <v>3.9293200000000002E-9</v>
      </c>
      <c r="O257" s="9">
        <f t="shared" si="62"/>
        <v>8.0394000000000002E-10</v>
      </c>
      <c r="P257" s="9">
        <v>8.4900000000000003E-9</v>
      </c>
      <c r="Q257" s="9">
        <f t="shared" si="47"/>
        <v>9.5000000000000023E-10</v>
      </c>
      <c r="R257" s="9">
        <f t="shared" si="53"/>
        <v>1.2380926865671632E-9</v>
      </c>
      <c r="S257" s="9">
        <f t="shared" si="63"/>
        <v>0.4269045637686818</v>
      </c>
      <c r="T257">
        <f t="shared" si="55"/>
        <v>274</v>
      </c>
    </row>
    <row r="258" spans="1:20" x14ac:dyDescent="0.25">
      <c r="A258" s="1">
        <v>43424</v>
      </c>
      <c r="B258" s="2">
        <v>0.6418518518518519</v>
      </c>
      <c r="C258" s="7">
        <f t="shared" si="48"/>
        <v>2.9629629629630561E-3</v>
      </c>
      <c r="D258" s="8">
        <f t="shared" ref="D258:D321" si="64">(C258-INT(C258))*24*60*60</f>
        <v>256.00000000000807</v>
      </c>
      <c r="E258">
        <v>-9.1782599999999998E-5</v>
      </c>
      <c r="F258">
        <v>7.9200000000000008E-9</v>
      </c>
      <c r="G258">
        <f>ABS(GhostCurrent_FCup_Vacuum_112018_25min[[#This Row],[IFYGT03PICOdataRead]])</f>
        <v>9.1782599999999998E-5</v>
      </c>
      <c r="I258">
        <f t="shared" si="49"/>
        <v>257</v>
      </c>
      <c r="J258" s="3">
        <v>2.1000000000000002E-9</v>
      </c>
      <c r="K258" s="3">
        <f t="shared" si="50"/>
        <v>5.3225868178337819E-11</v>
      </c>
      <c r="L258" s="3">
        <f t="shared" si="51"/>
        <v>7.0950082281724318E-9</v>
      </c>
      <c r="M258" s="4">
        <v>3.9067199999999999E-9</v>
      </c>
      <c r="N258" s="4">
        <v>3.9067199999999999E-9</v>
      </c>
      <c r="O258" s="9">
        <f t="shared" si="62"/>
        <v>8.2654000000000033E-10</v>
      </c>
      <c r="P258" s="9">
        <v>8.4900000000000003E-9</v>
      </c>
      <c r="Q258" s="9">
        <f t="shared" ref="Q258:Q321" si="65">MAX($P$2:$P$533)-P258</f>
        <v>9.5000000000000023E-10</v>
      </c>
      <c r="R258" s="9">
        <f t="shared" si="53"/>
        <v>1.2606926865671636E-9</v>
      </c>
      <c r="S258" s="9">
        <f t="shared" si="63"/>
        <v>0.43469723005760347</v>
      </c>
      <c r="T258">
        <f t="shared" si="55"/>
        <v>275</v>
      </c>
    </row>
    <row r="259" spans="1:20" x14ac:dyDescent="0.25">
      <c r="A259" s="1">
        <v>43424</v>
      </c>
      <c r="B259" s="2">
        <v>0.64186342592592593</v>
      </c>
      <c r="C259" s="7">
        <f t="shared" ref="C259:C322" si="66">(B259-B258)+C258</f>
        <v>2.9745370370370949E-3</v>
      </c>
      <c r="D259" s="8">
        <f t="shared" si="64"/>
        <v>257.000000000005</v>
      </c>
      <c r="E259">
        <v>-9.0183699999999995E-5</v>
      </c>
      <c r="F259">
        <v>7.9300000000000005E-9</v>
      </c>
      <c r="G259">
        <f>ABS(GhostCurrent_FCup_Vacuum_112018_25min[[#This Row],[IFYGT03PICOdataRead]])</f>
        <v>9.0183699999999995E-5</v>
      </c>
      <c r="I259">
        <f t="shared" ref="I259:I322" si="67">I258+1</f>
        <v>258</v>
      </c>
      <c r="J259" s="5">
        <v>2.0799999999999998E-9</v>
      </c>
      <c r="K259" s="3">
        <f t="shared" ref="K259:K322" si="68">(0.0000156)*J259^0.63</f>
        <v>5.2905947834722827E-11</v>
      </c>
      <c r="L259" s="3">
        <f t="shared" ref="L259:L322" si="69">133.3*K259</f>
        <v>7.0523628463685538E-9</v>
      </c>
      <c r="M259" s="6">
        <v>3.8930800000000004E-9</v>
      </c>
      <c r="N259" s="6">
        <v>3.8930800000000004E-9</v>
      </c>
      <c r="O259" s="9">
        <f t="shared" si="62"/>
        <v>8.4017999999999988E-10</v>
      </c>
      <c r="P259" s="9">
        <v>8.4700000000000007E-9</v>
      </c>
      <c r="Q259" s="9">
        <f t="shared" si="65"/>
        <v>9.6999999999999975E-10</v>
      </c>
      <c r="R259" s="9">
        <f t="shared" ref="R259:R305" si="70">$W$1-N259</f>
        <v>1.2743326865671631E-9</v>
      </c>
      <c r="S259" s="9">
        <f t="shared" si="63"/>
        <v>0.43940041449038603</v>
      </c>
      <c r="T259">
        <f t="shared" si="55"/>
        <v>276</v>
      </c>
    </row>
    <row r="260" spans="1:20" x14ac:dyDescent="0.25">
      <c r="A260" s="1">
        <v>43424</v>
      </c>
      <c r="B260" s="2">
        <v>0.64187499999999997</v>
      </c>
      <c r="C260" s="7">
        <f t="shared" si="66"/>
        <v>2.9861111111111338E-3</v>
      </c>
      <c r="D260" s="8">
        <f t="shared" si="64"/>
        <v>258.00000000000193</v>
      </c>
      <c r="E260">
        <v>-9.0183699999999995E-5</v>
      </c>
      <c r="F260">
        <v>7.9300000000000005E-9</v>
      </c>
      <c r="G260">
        <f>ABS(GhostCurrent_FCup_Vacuum_112018_25min[[#This Row],[IFYGT03PICOdataRead]])</f>
        <v>9.0183699999999995E-5</v>
      </c>
      <c r="I260">
        <f t="shared" si="67"/>
        <v>259</v>
      </c>
      <c r="J260" s="3">
        <v>2.09E-9</v>
      </c>
      <c r="K260" s="3">
        <f t="shared" si="68"/>
        <v>5.3066049598673142E-11</v>
      </c>
      <c r="L260" s="3">
        <f t="shared" si="69"/>
        <v>7.0737044115031304E-9</v>
      </c>
      <c r="M260" s="4">
        <v>3.9713000000000001E-9</v>
      </c>
      <c r="N260" s="4">
        <v>3.9713000000000001E-9</v>
      </c>
      <c r="O260" s="9">
        <f t="shared" si="62"/>
        <v>7.6196000000000013E-10</v>
      </c>
      <c r="P260" s="9">
        <v>8.4399999999999998E-9</v>
      </c>
      <c r="Q260" s="9">
        <f t="shared" si="65"/>
        <v>1.0000000000000007E-9</v>
      </c>
      <c r="R260" s="9">
        <f t="shared" si="70"/>
        <v>1.1961126865671633E-9</v>
      </c>
      <c r="S260" s="9">
        <f t="shared" si="63"/>
        <v>0.41242951373288872</v>
      </c>
      <c r="T260">
        <f t="shared" ref="T260:T323" si="71">1+T259</f>
        <v>277</v>
      </c>
    </row>
    <row r="261" spans="1:20" x14ac:dyDescent="0.25">
      <c r="A261" s="1">
        <v>43424</v>
      </c>
      <c r="B261" s="2">
        <v>0.64188657407407412</v>
      </c>
      <c r="C261" s="7">
        <f t="shared" si="66"/>
        <v>2.9976851851852837E-3</v>
      </c>
      <c r="D261" s="8">
        <f t="shared" si="64"/>
        <v>259.00000000000853</v>
      </c>
      <c r="E261">
        <v>-9.4041000000000003E-5</v>
      </c>
      <c r="F261">
        <v>7.9400000000000003E-9</v>
      </c>
      <c r="G261">
        <f>ABS(GhostCurrent_FCup_Vacuum_112018_25min[[#This Row],[IFYGT03PICOdataRead]])</f>
        <v>9.4041000000000003E-5</v>
      </c>
      <c r="I261">
        <f t="shared" si="67"/>
        <v>260</v>
      </c>
      <c r="J261" s="5">
        <v>2.09E-9</v>
      </c>
      <c r="K261" s="3">
        <f t="shared" si="68"/>
        <v>5.3066049598673142E-11</v>
      </c>
      <c r="L261" s="3">
        <f t="shared" si="69"/>
        <v>7.0737044115031304E-9</v>
      </c>
      <c r="M261" s="6">
        <v>5.6417300000000001E-9</v>
      </c>
      <c r="N261" s="6"/>
      <c r="O261" s="9"/>
      <c r="P261" s="9">
        <v>8.4399999999999998E-9</v>
      </c>
      <c r="Q261" s="9">
        <f t="shared" si="65"/>
        <v>1.0000000000000007E-9</v>
      </c>
      <c r="R261" s="9"/>
      <c r="S261" s="9"/>
      <c r="T261">
        <f t="shared" si="71"/>
        <v>278</v>
      </c>
    </row>
    <row r="262" spans="1:20" x14ac:dyDescent="0.25">
      <c r="A262" s="1">
        <v>43424</v>
      </c>
      <c r="B262" s="2">
        <v>0.64189814814814816</v>
      </c>
      <c r="C262" s="7">
        <f t="shared" si="66"/>
        <v>3.0092592592593226E-3</v>
      </c>
      <c r="D262" s="8">
        <f t="shared" si="64"/>
        <v>260.00000000000546</v>
      </c>
      <c r="E262">
        <v>-9.4041000000000003E-5</v>
      </c>
      <c r="F262">
        <v>7.9400000000000003E-9</v>
      </c>
      <c r="G262">
        <f>ABS(GhostCurrent_FCup_Vacuum_112018_25min[[#This Row],[IFYGT03PICOdataRead]])</f>
        <v>9.4041000000000003E-5</v>
      </c>
      <c r="I262">
        <f t="shared" si="67"/>
        <v>261</v>
      </c>
      <c r="J262" s="3">
        <v>2.1000000000000002E-9</v>
      </c>
      <c r="K262" s="3">
        <f t="shared" si="68"/>
        <v>5.3225868178337819E-11</v>
      </c>
      <c r="L262" s="3">
        <f t="shared" si="69"/>
        <v>7.0950082281724318E-9</v>
      </c>
      <c r="M262" s="4">
        <v>5.0855299999999999E-9</v>
      </c>
      <c r="N262" s="4"/>
      <c r="O262" s="9"/>
      <c r="P262" s="9">
        <v>8.43E-9</v>
      </c>
      <c r="Q262" s="9">
        <f t="shared" si="65"/>
        <v>1.0100000000000004E-9</v>
      </c>
      <c r="R262" s="9"/>
      <c r="S262" s="9"/>
      <c r="T262">
        <f t="shared" si="71"/>
        <v>279</v>
      </c>
    </row>
    <row r="263" spans="1:20" x14ac:dyDescent="0.25">
      <c r="A263" s="1">
        <v>43424</v>
      </c>
      <c r="B263" s="2">
        <v>0.6419097222222222</v>
      </c>
      <c r="C263" s="7">
        <f t="shared" si="66"/>
        <v>3.0208333333333615E-3</v>
      </c>
      <c r="D263" s="8">
        <f t="shared" si="64"/>
        <v>261.00000000000244</v>
      </c>
      <c r="E263">
        <v>-9.4627499999999995E-5</v>
      </c>
      <c r="F263">
        <v>7.9599999999999998E-9</v>
      </c>
      <c r="G263">
        <f>ABS(GhostCurrent_FCup_Vacuum_112018_25min[[#This Row],[IFYGT03PICOdataRead]])</f>
        <v>9.4627499999999995E-5</v>
      </c>
      <c r="I263">
        <f t="shared" si="67"/>
        <v>262</v>
      </c>
      <c r="J263" s="5">
        <v>2.1000000000000002E-9</v>
      </c>
      <c r="K263" s="3">
        <f t="shared" si="68"/>
        <v>5.3225868178337819E-11</v>
      </c>
      <c r="L263" s="3">
        <f t="shared" si="69"/>
        <v>7.0950082281724318E-9</v>
      </c>
      <c r="M263" s="6">
        <v>5.2144599999999998E-9</v>
      </c>
      <c r="N263" s="6"/>
      <c r="O263" s="9"/>
      <c r="P263" s="9">
        <v>8.4200000000000003E-9</v>
      </c>
      <c r="Q263" s="9">
        <f t="shared" si="65"/>
        <v>1.0200000000000002E-9</v>
      </c>
      <c r="R263" s="9"/>
      <c r="S263" s="9"/>
      <c r="T263">
        <f t="shared" si="71"/>
        <v>280</v>
      </c>
    </row>
    <row r="264" spans="1:20" x14ac:dyDescent="0.25">
      <c r="A264" s="1">
        <v>43424</v>
      </c>
      <c r="B264" s="2">
        <v>0.64192129629629635</v>
      </c>
      <c r="C264" s="7">
        <f t="shared" si="66"/>
        <v>3.0324074074075114E-3</v>
      </c>
      <c r="D264" s="8">
        <f t="shared" si="64"/>
        <v>262.00000000000898</v>
      </c>
      <c r="E264">
        <v>-9.4627499999999995E-5</v>
      </c>
      <c r="F264">
        <v>7.9799999999999993E-9</v>
      </c>
      <c r="G264">
        <f>ABS(GhostCurrent_FCup_Vacuum_112018_25min[[#This Row],[IFYGT03PICOdataRead]])</f>
        <v>9.4627499999999995E-5</v>
      </c>
      <c r="I264">
        <f t="shared" si="67"/>
        <v>263</v>
      </c>
      <c r="J264" s="3">
        <v>2.1000000000000002E-9</v>
      </c>
      <c r="K264" s="3">
        <f t="shared" si="68"/>
        <v>5.3225868178337819E-11</v>
      </c>
      <c r="L264" s="3">
        <f t="shared" si="69"/>
        <v>7.0950082281724318E-9</v>
      </c>
      <c r="M264" s="4">
        <v>5.2144599999999998E-9</v>
      </c>
      <c r="N264" s="4"/>
      <c r="O264" s="9"/>
      <c r="P264" s="9">
        <v>8.3899999999999994E-9</v>
      </c>
      <c r="Q264" s="9">
        <f t="shared" si="65"/>
        <v>1.0500000000000011E-9</v>
      </c>
      <c r="R264" s="9"/>
      <c r="S264" s="9"/>
      <c r="T264">
        <f t="shared" si="71"/>
        <v>281</v>
      </c>
    </row>
    <row r="265" spans="1:20" x14ac:dyDescent="0.25">
      <c r="A265" s="1">
        <v>43424</v>
      </c>
      <c r="B265" s="2">
        <v>0.64193287037037039</v>
      </c>
      <c r="C265" s="7">
        <f t="shared" si="66"/>
        <v>3.0439814814815502E-3</v>
      </c>
      <c r="D265" s="8">
        <f t="shared" si="64"/>
        <v>263.00000000000591</v>
      </c>
      <c r="E265">
        <v>-9.2522900000000001E-5</v>
      </c>
      <c r="F265">
        <v>7.9799999999999993E-9</v>
      </c>
      <c r="G265">
        <f>ABS(GhostCurrent_FCup_Vacuum_112018_25min[[#This Row],[IFYGT03PICOdataRead]])</f>
        <v>9.2522900000000001E-5</v>
      </c>
      <c r="I265">
        <f t="shared" si="67"/>
        <v>264</v>
      </c>
      <c r="J265" s="5">
        <v>2.11E-9</v>
      </c>
      <c r="K265" s="3">
        <f t="shared" si="68"/>
        <v>5.3385405419544526E-11</v>
      </c>
      <c r="L265" s="3">
        <f t="shared" si="69"/>
        <v>7.1162745424252859E-9</v>
      </c>
      <c r="M265" s="6">
        <v>5.2046199999999998E-9</v>
      </c>
      <c r="N265" s="6"/>
      <c r="O265" s="9"/>
      <c r="P265" s="9">
        <v>8.3799999999999996E-9</v>
      </c>
      <c r="Q265" s="9">
        <f t="shared" si="65"/>
        <v>1.0600000000000009E-9</v>
      </c>
      <c r="R265" s="9"/>
      <c r="S265" s="9"/>
      <c r="T265">
        <f t="shared" si="71"/>
        <v>282</v>
      </c>
    </row>
    <row r="266" spans="1:20" x14ac:dyDescent="0.25">
      <c r="A266" s="1">
        <v>43424</v>
      </c>
      <c r="B266" s="2">
        <v>0.64194444444444443</v>
      </c>
      <c r="C266" s="7">
        <f t="shared" si="66"/>
        <v>3.0555555555555891E-3</v>
      </c>
      <c r="D266" s="8">
        <f t="shared" si="64"/>
        <v>264.0000000000029</v>
      </c>
      <c r="E266">
        <v>-1.0196600000000001E-4</v>
      </c>
      <c r="F266">
        <v>7.9799999999999993E-9</v>
      </c>
      <c r="G266">
        <f>ABS(GhostCurrent_FCup_Vacuum_112018_25min[[#This Row],[IFYGT03PICOdataRead]])</f>
        <v>1.0196600000000001E-4</v>
      </c>
      <c r="I266">
        <f t="shared" si="67"/>
        <v>265</v>
      </c>
      <c r="J266" s="3">
        <v>2.11E-9</v>
      </c>
      <c r="K266" s="3">
        <f t="shared" si="68"/>
        <v>5.3385405419544526E-11</v>
      </c>
      <c r="L266" s="3">
        <f t="shared" si="69"/>
        <v>7.1162745424252859E-9</v>
      </c>
      <c r="M266" s="4">
        <v>5.2046199999999998E-9</v>
      </c>
      <c r="N266" s="4"/>
      <c r="O266" s="9"/>
      <c r="P266" s="9">
        <v>8.3699999999999998E-9</v>
      </c>
      <c r="Q266" s="9">
        <f t="shared" si="65"/>
        <v>1.0700000000000006E-9</v>
      </c>
      <c r="R266" s="9"/>
      <c r="S266" s="9"/>
      <c r="T266">
        <f t="shared" si="71"/>
        <v>283</v>
      </c>
    </row>
    <row r="267" spans="1:20" x14ac:dyDescent="0.25">
      <c r="A267" s="1">
        <v>43424</v>
      </c>
      <c r="B267" s="2">
        <v>0.64195601851851847</v>
      </c>
      <c r="C267" s="7">
        <f t="shared" si="66"/>
        <v>3.067129629629628E-3</v>
      </c>
      <c r="D267" s="8">
        <f t="shared" si="64"/>
        <v>264.99999999999989</v>
      </c>
      <c r="E267">
        <v>-9.50191E-5</v>
      </c>
      <c r="F267">
        <v>7.9799999999999993E-9</v>
      </c>
      <c r="G267">
        <f>ABS(GhostCurrent_FCup_Vacuum_112018_25min[[#This Row],[IFYGT03PICOdataRead]])</f>
        <v>9.50191E-5</v>
      </c>
      <c r="I267">
        <f t="shared" si="67"/>
        <v>266</v>
      </c>
      <c r="J267" s="5">
        <v>2.11E-9</v>
      </c>
      <c r="K267" s="3">
        <f t="shared" si="68"/>
        <v>5.3385405419544526E-11</v>
      </c>
      <c r="L267" s="3">
        <f t="shared" si="69"/>
        <v>7.1162745424252859E-9</v>
      </c>
      <c r="M267" s="6">
        <v>5.1654100000000003E-9</v>
      </c>
      <c r="N267" s="6"/>
      <c r="O267" s="9"/>
      <c r="P267" s="9">
        <v>8.3799999999999996E-9</v>
      </c>
      <c r="Q267" s="9">
        <f t="shared" si="65"/>
        <v>1.0600000000000009E-9</v>
      </c>
      <c r="R267" s="9"/>
      <c r="S267" s="9"/>
      <c r="T267">
        <f t="shared" si="71"/>
        <v>284</v>
      </c>
    </row>
    <row r="268" spans="1:20" x14ac:dyDescent="0.25">
      <c r="A268" s="1">
        <v>43424</v>
      </c>
      <c r="B268" s="2">
        <v>0.64196759259259262</v>
      </c>
      <c r="C268" s="7">
        <f t="shared" si="66"/>
        <v>3.0787037037037779E-3</v>
      </c>
      <c r="D268" s="8">
        <f t="shared" si="64"/>
        <v>266.00000000000642</v>
      </c>
      <c r="E268">
        <v>-9.50191E-5</v>
      </c>
      <c r="F268">
        <v>7.9699999999999996E-9</v>
      </c>
      <c r="G268">
        <f>ABS(GhostCurrent_FCup_Vacuum_112018_25min[[#This Row],[IFYGT03PICOdataRead]])</f>
        <v>9.50191E-5</v>
      </c>
      <c r="I268">
        <f t="shared" si="67"/>
        <v>267</v>
      </c>
      <c r="J268" s="3">
        <v>2.0700000000000001E-9</v>
      </c>
      <c r="K268" s="3">
        <f t="shared" si="68"/>
        <v>5.274556101960837E-11</v>
      </c>
      <c r="L268" s="3">
        <f t="shared" si="69"/>
        <v>7.0309832839137962E-9</v>
      </c>
      <c r="M268" s="4">
        <v>5.1674899999999999E-9</v>
      </c>
      <c r="N268" s="4"/>
      <c r="O268" s="9"/>
      <c r="P268" s="9">
        <v>8.3799999999999996E-9</v>
      </c>
      <c r="Q268" s="9">
        <f t="shared" si="65"/>
        <v>1.0600000000000009E-9</v>
      </c>
      <c r="R268" s="9"/>
      <c r="S268" s="9"/>
      <c r="T268">
        <f t="shared" si="71"/>
        <v>285</v>
      </c>
    </row>
    <row r="269" spans="1:20" x14ac:dyDescent="0.25">
      <c r="A269" s="1">
        <v>43424</v>
      </c>
      <c r="B269" s="2">
        <v>0.64197916666666666</v>
      </c>
      <c r="C269" s="7">
        <f t="shared" si="66"/>
        <v>3.0902777777778168E-3</v>
      </c>
      <c r="D269" s="8">
        <f t="shared" si="64"/>
        <v>267.00000000000335</v>
      </c>
      <c r="E269">
        <v>-9.1261700000000001E-5</v>
      </c>
      <c r="F269">
        <v>7.9599999999999998E-9</v>
      </c>
      <c r="G269">
        <f>ABS(GhostCurrent_FCup_Vacuum_112018_25min[[#This Row],[IFYGT03PICOdataRead]])</f>
        <v>9.1261700000000001E-5</v>
      </c>
      <c r="I269">
        <f t="shared" si="67"/>
        <v>268</v>
      </c>
      <c r="J269" s="5">
        <v>2.0599999999999999E-9</v>
      </c>
      <c r="K269" s="3">
        <f t="shared" si="68"/>
        <v>5.2584887265057301E-11</v>
      </c>
      <c r="L269" s="3">
        <f t="shared" si="69"/>
        <v>7.009565472432139E-9</v>
      </c>
      <c r="M269" s="6">
        <v>5.1616099999999999E-9</v>
      </c>
      <c r="N269" s="6"/>
      <c r="O269" s="9"/>
      <c r="P269" s="9">
        <v>8.3799999999999996E-9</v>
      </c>
      <c r="Q269" s="9">
        <f t="shared" si="65"/>
        <v>1.0600000000000009E-9</v>
      </c>
      <c r="R269" s="9"/>
      <c r="S269" s="9"/>
      <c r="T269">
        <f t="shared" si="71"/>
        <v>286</v>
      </c>
    </row>
    <row r="270" spans="1:20" x14ac:dyDescent="0.25">
      <c r="A270" s="1">
        <v>43424</v>
      </c>
      <c r="B270" s="2">
        <v>0.6419907407407407</v>
      </c>
      <c r="C270" s="7">
        <f t="shared" si="66"/>
        <v>3.1018518518518556E-3</v>
      </c>
      <c r="D270" s="8">
        <f t="shared" si="64"/>
        <v>268.00000000000034</v>
      </c>
      <c r="E270">
        <v>-9.1261700000000001E-5</v>
      </c>
      <c r="F270">
        <v>7.9500000000000001E-9</v>
      </c>
      <c r="G270">
        <f>ABS(GhostCurrent_FCup_Vacuum_112018_25min[[#This Row],[IFYGT03PICOdataRead]])</f>
        <v>9.1261700000000001E-5</v>
      </c>
      <c r="I270">
        <f t="shared" si="67"/>
        <v>269</v>
      </c>
      <c r="J270" s="3">
        <v>2.0599999999999999E-9</v>
      </c>
      <c r="K270" s="3">
        <f t="shared" si="68"/>
        <v>5.2584887265057301E-11</v>
      </c>
      <c r="L270" s="3">
        <f t="shared" si="69"/>
        <v>7.009565472432139E-9</v>
      </c>
      <c r="M270" s="4">
        <v>5.2023300000000002E-9</v>
      </c>
      <c r="N270" s="4"/>
      <c r="O270" s="9"/>
      <c r="P270" s="9">
        <v>8.3899999999999994E-9</v>
      </c>
      <c r="Q270" s="9">
        <f t="shared" si="65"/>
        <v>1.0500000000000011E-9</v>
      </c>
      <c r="R270" s="9"/>
      <c r="S270" s="9"/>
      <c r="T270">
        <f t="shared" si="71"/>
        <v>287</v>
      </c>
    </row>
    <row r="271" spans="1:20" x14ac:dyDescent="0.25">
      <c r="A271" s="1">
        <v>43424</v>
      </c>
      <c r="B271" s="2">
        <v>0.64200231481481485</v>
      </c>
      <c r="C271" s="7">
        <f t="shared" si="66"/>
        <v>3.1134259259260055E-3</v>
      </c>
      <c r="D271" s="8">
        <f t="shared" si="64"/>
        <v>269.00000000000688</v>
      </c>
      <c r="E271">
        <v>-1.00846E-4</v>
      </c>
      <c r="F271">
        <v>7.9599999999999998E-9</v>
      </c>
      <c r="G271">
        <f>ABS(GhostCurrent_FCup_Vacuum_112018_25min[[#This Row],[IFYGT03PICOdataRead]])</f>
        <v>1.00846E-4</v>
      </c>
      <c r="I271">
        <f t="shared" si="67"/>
        <v>270</v>
      </c>
      <c r="J271" s="5">
        <v>2.0599999999999999E-9</v>
      </c>
      <c r="K271" s="3">
        <f t="shared" si="68"/>
        <v>5.2584887265057301E-11</v>
      </c>
      <c r="L271" s="3">
        <f t="shared" si="69"/>
        <v>7.009565472432139E-9</v>
      </c>
      <c r="M271" s="6">
        <v>5.3373200000000003E-9</v>
      </c>
      <c r="N271" s="6"/>
      <c r="O271" s="9"/>
      <c r="P271" s="9">
        <v>8.3600000000000001E-9</v>
      </c>
      <c r="Q271" s="9">
        <f t="shared" si="65"/>
        <v>1.0800000000000004E-9</v>
      </c>
      <c r="R271" s="9"/>
      <c r="S271" s="9"/>
      <c r="T271">
        <f t="shared" si="71"/>
        <v>288</v>
      </c>
    </row>
    <row r="272" spans="1:20" x14ac:dyDescent="0.25">
      <c r="A272" s="1">
        <v>43424</v>
      </c>
      <c r="B272" s="2">
        <v>0.64201388888888888</v>
      </c>
      <c r="C272" s="7">
        <f t="shared" si="66"/>
        <v>3.1250000000000444E-3</v>
      </c>
      <c r="D272" s="8">
        <f t="shared" si="64"/>
        <v>270.00000000000387</v>
      </c>
      <c r="E272">
        <v>-1.00846E-4</v>
      </c>
      <c r="F272">
        <v>7.9900000000000007E-9</v>
      </c>
      <c r="G272">
        <f>ABS(GhostCurrent_FCup_Vacuum_112018_25min[[#This Row],[IFYGT03PICOdataRead]])</f>
        <v>1.00846E-4</v>
      </c>
      <c r="I272">
        <f t="shared" si="67"/>
        <v>271</v>
      </c>
      <c r="J272" s="3">
        <v>2.0299999999999998E-9</v>
      </c>
      <c r="K272" s="3">
        <f t="shared" si="68"/>
        <v>5.2101125153747863E-11</v>
      </c>
      <c r="L272" s="3">
        <f t="shared" si="69"/>
        <v>6.9450799829945904E-9</v>
      </c>
      <c r="M272" s="4">
        <v>4.2070600000000002E-9</v>
      </c>
      <c r="N272" s="4">
        <v>4.2070600000000002E-9</v>
      </c>
      <c r="O272" s="9"/>
      <c r="P272" s="9">
        <v>8.3899999999999994E-9</v>
      </c>
      <c r="Q272" s="9">
        <f t="shared" si="65"/>
        <v>1.0500000000000011E-9</v>
      </c>
      <c r="R272" s="9"/>
      <c r="S272" s="9"/>
      <c r="T272">
        <f t="shared" si="71"/>
        <v>289</v>
      </c>
    </row>
    <row r="273" spans="1:20" x14ac:dyDescent="0.25">
      <c r="A273" s="1">
        <v>43424</v>
      </c>
      <c r="B273" s="2">
        <v>0.64202546296296292</v>
      </c>
      <c r="C273" s="7">
        <f t="shared" si="66"/>
        <v>3.1365740740740833E-3</v>
      </c>
      <c r="D273" s="8">
        <f t="shared" si="64"/>
        <v>271.0000000000008</v>
      </c>
      <c r="E273">
        <v>-9.3000399999999998E-5</v>
      </c>
      <c r="F273">
        <v>8.0100000000000003E-9</v>
      </c>
      <c r="G273">
        <f>ABS(GhostCurrent_FCup_Vacuum_112018_25min[[#This Row],[IFYGT03PICOdataRead]])</f>
        <v>9.3000399999999998E-5</v>
      </c>
      <c r="I273">
        <f t="shared" si="67"/>
        <v>272</v>
      </c>
      <c r="J273" s="5">
        <v>2.04E-9</v>
      </c>
      <c r="K273" s="3">
        <f t="shared" si="68"/>
        <v>5.2262671275478815E-11</v>
      </c>
      <c r="L273" s="3">
        <f t="shared" si="69"/>
        <v>6.9666140810213267E-9</v>
      </c>
      <c r="M273" s="6">
        <v>3.9819999999999997E-9</v>
      </c>
      <c r="N273" s="6">
        <v>3.9819999999999997E-9</v>
      </c>
      <c r="O273" s="9">
        <f t="shared" ref="O273:O278" si="72">MAX($N$2:$N$570)-N273</f>
        <v>7.5126000000000057E-10</v>
      </c>
      <c r="P273" s="9">
        <v>8.3799999999999996E-9</v>
      </c>
      <c r="Q273" s="9">
        <f t="shared" si="65"/>
        <v>1.0600000000000009E-9</v>
      </c>
      <c r="R273" s="9">
        <f t="shared" si="70"/>
        <v>1.1854126865671638E-9</v>
      </c>
      <c r="S273" s="9">
        <f t="shared" ref="S273:S278" si="73">R273/MAX($R$2:$R$572)</f>
        <v>0.40874006553415165</v>
      </c>
      <c r="T273">
        <f t="shared" si="71"/>
        <v>290</v>
      </c>
    </row>
    <row r="274" spans="1:20" x14ac:dyDescent="0.25">
      <c r="A274" s="1">
        <v>43424</v>
      </c>
      <c r="B274" s="2">
        <v>0.64203703703703707</v>
      </c>
      <c r="C274" s="7">
        <f t="shared" si="66"/>
        <v>3.1481481481482332E-3</v>
      </c>
      <c r="D274" s="8">
        <f t="shared" si="64"/>
        <v>272.00000000000733</v>
      </c>
      <c r="E274">
        <v>-1.02092E-4</v>
      </c>
      <c r="F274">
        <v>8.0499999999999993E-9</v>
      </c>
      <c r="G274">
        <f>ABS(GhostCurrent_FCup_Vacuum_112018_25min[[#This Row],[IFYGT03PICOdataRead]])</f>
        <v>1.02092E-4</v>
      </c>
      <c r="I274">
        <f t="shared" si="67"/>
        <v>273</v>
      </c>
      <c r="J274" s="3">
        <v>2.04E-9</v>
      </c>
      <c r="K274" s="3">
        <f t="shared" si="68"/>
        <v>5.2262671275478815E-11</v>
      </c>
      <c r="L274" s="3">
        <f t="shared" si="69"/>
        <v>6.9666140810213267E-9</v>
      </c>
      <c r="M274" s="4">
        <v>3.9819999999999997E-9</v>
      </c>
      <c r="N274" s="4">
        <v>3.9819999999999997E-9</v>
      </c>
      <c r="O274" s="9">
        <f t="shared" si="72"/>
        <v>7.5126000000000057E-10</v>
      </c>
      <c r="P274" s="9">
        <v>8.3699999999999998E-9</v>
      </c>
      <c r="Q274" s="9">
        <f t="shared" si="65"/>
        <v>1.0700000000000006E-9</v>
      </c>
      <c r="R274" s="9">
        <f t="shared" si="70"/>
        <v>1.1854126865671638E-9</v>
      </c>
      <c r="S274" s="9">
        <f t="shared" si="73"/>
        <v>0.40874006553415165</v>
      </c>
      <c r="T274">
        <f t="shared" si="71"/>
        <v>291</v>
      </c>
    </row>
    <row r="275" spans="1:20" x14ac:dyDescent="0.25">
      <c r="A275" s="1">
        <v>43424</v>
      </c>
      <c r="B275" s="2">
        <v>0.64204861111111111</v>
      </c>
      <c r="C275" s="7">
        <f t="shared" si="66"/>
        <v>3.1597222222222721E-3</v>
      </c>
      <c r="D275" s="8">
        <f t="shared" si="64"/>
        <v>273.00000000000432</v>
      </c>
      <c r="E275">
        <v>-9.98246E-5</v>
      </c>
      <c r="F275">
        <v>8.0600000000000007E-9</v>
      </c>
      <c r="G275">
        <f>ABS(GhostCurrent_FCup_Vacuum_112018_25min[[#This Row],[IFYGT03PICOdataRead]])</f>
        <v>9.98246E-5</v>
      </c>
      <c r="I275">
        <f t="shared" si="67"/>
        <v>274</v>
      </c>
      <c r="J275" s="5">
        <v>2.04E-9</v>
      </c>
      <c r="K275" s="3">
        <f t="shared" si="68"/>
        <v>5.2262671275478815E-11</v>
      </c>
      <c r="L275" s="3">
        <f t="shared" si="69"/>
        <v>6.9666140810213267E-9</v>
      </c>
      <c r="M275" s="6">
        <v>3.91088E-9</v>
      </c>
      <c r="N275" s="6">
        <v>3.91088E-9</v>
      </c>
      <c r="O275" s="9">
        <f t="shared" si="72"/>
        <v>8.2238000000000021E-10</v>
      </c>
      <c r="P275" s="9">
        <v>8.3699999999999998E-9</v>
      </c>
      <c r="Q275" s="9">
        <f t="shared" si="65"/>
        <v>1.0700000000000006E-9</v>
      </c>
      <c r="R275" s="9">
        <f t="shared" si="70"/>
        <v>1.2565326865671634E-9</v>
      </c>
      <c r="S275" s="9">
        <f t="shared" si="73"/>
        <v>0.43326282776725328</v>
      </c>
      <c r="T275">
        <f t="shared" si="71"/>
        <v>292</v>
      </c>
    </row>
    <row r="276" spans="1:20" x14ac:dyDescent="0.25">
      <c r="A276" s="1">
        <v>43424</v>
      </c>
      <c r="B276" s="2">
        <v>0.64206018518518515</v>
      </c>
      <c r="C276" s="7">
        <f t="shared" si="66"/>
        <v>3.1712962962963109E-3</v>
      </c>
      <c r="D276" s="8">
        <f t="shared" si="64"/>
        <v>274.00000000000125</v>
      </c>
      <c r="E276">
        <v>-9.98246E-5</v>
      </c>
      <c r="F276">
        <v>8.0600000000000007E-9</v>
      </c>
      <c r="G276">
        <f>ABS(GhostCurrent_FCup_Vacuum_112018_25min[[#This Row],[IFYGT03PICOdataRead]])</f>
        <v>9.98246E-5</v>
      </c>
      <c r="I276">
        <f t="shared" si="67"/>
        <v>275</v>
      </c>
      <c r="J276" s="3">
        <v>2.0500000000000002E-9</v>
      </c>
      <c r="K276" s="3">
        <f t="shared" si="68"/>
        <v>5.2423924661053453E-11</v>
      </c>
      <c r="L276" s="3">
        <f t="shared" si="69"/>
        <v>6.9881091573184262E-9</v>
      </c>
      <c r="M276" s="4">
        <v>3.9276499999999998E-9</v>
      </c>
      <c r="N276" s="4">
        <v>3.9276499999999998E-9</v>
      </c>
      <c r="O276" s="9">
        <f t="shared" si="72"/>
        <v>8.0561000000000049E-10</v>
      </c>
      <c r="P276" s="9">
        <v>8.3500000000000003E-9</v>
      </c>
      <c r="Q276" s="9">
        <f t="shared" si="65"/>
        <v>1.0900000000000002E-9</v>
      </c>
      <c r="R276" s="9">
        <f t="shared" si="70"/>
        <v>1.2397626865671637E-9</v>
      </c>
      <c r="S276" s="9">
        <f t="shared" si="73"/>
        <v>0.4274803935342793</v>
      </c>
      <c r="T276">
        <f t="shared" si="71"/>
        <v>293</v>
      </c>
    </row>
    <row r="277" spans="1:20" x14ac:dyDescent="0.25">
      <c r="A277" s="1">
        <v>43424</v>
      </c>
      <c r="B277" s="2">
        <v>0.6420717592592593</v>
      </c>
      <c r="C277" s="7">
        <f t="shared" si="66"/>
        <v>3.1828703703704608E-3</v>
      </c>
      <c r="D277" s="8">
        <f t="shared" si="64"/>
        <v>275.00000000000784</v>
      </c>
      <c r="E277">
        <v>-9.1085100000000007E-5</v>
      </c>
      <c r="F277">
        <v>8.0800000000000002E-9</v>
      </c>
      <c r="G277">
        <f>ABS(GhostCurrent_FCup_Vacuum_112018_25min[[#This Row],[IFYGT03PICOdataRead]])</f>
        <v>9.1085100000000007E-5</v>
      </c>
      <c r="I277">
        <f t="shared" si="67"/>
        <v>276</v>
      </c>
      <c r="J277" s="5">
        <v>2.0500000000000002E-9</v>
      </c>
      <c r="K277" s="3">
        <f t="shared" si="68"/>
        <v>5.2423924661053453E-11</v>
      </c>
      <c r="L277" s="3">
        <f t="shared" si="69"/>
        <v>6.9881091573184262E-9</v>
      </c>
      <c r="M277" s="6">
        <v>3.9139500000000001E-9</v>
      </c>
      <c r="N277" s="6">
        <v>3.9139500000000001E-9</v>
      </c>
      <c r="O277" s="9">
        <f t="shared" si="72"/>
        <v>8.1931000000000014E-10</v>
      </c>
      <c r="P277" s="9">
        <v>8.3500000000000003E-9</v>
      </c>
      <c r="Q277" s="9">
        <f t="shared" si="65"/>
        <v>1.0900000000000002E-9</v>
      </c>
      <c r="R277" s="9">
        <f t="shared" si="70"/>
        <v>1.2534626865671634E-9</v>
      </c>
      <c r="S277" s="9">
        <f t="shared" si="73"/>
        <v>0.43220426646163423</v>
      </c>
      <c r="T277">
        <f t="shared" si="71"/>
        <v>294</v>
      </c>
    </row>
    <row r="278" spans="1:20" x14ac:dyDescent="0.25">
      <c r="A278" s="1">
        <v>43424</v>
      </c>
      <c r="B278" s="2">
        <v>0.64208333333333334</v>
      </c>
      <c r="C278" s="7">
        <f t="shared" si="66"/>
        <v>3.1944444444444997E-3</v>
      </c>
      <c r="D278" s="8">
        <f t="shared" si="64"/>
        <v>276.00000000000477</v>
      </c>
      <c r="E278">
        <v>-9.1085100000000007E-5</v>
      </c>
      <c r="F278">
        <v>8.0800000000000002E-9</v>
      </c>
      <c r="G278">
        <f>ABS(GhostCurrent_FCup_Vacuum_112018_25min[[#This Row],[IFYGT03PICOdataRead]])</f>
        <v>9.1085100000000007E-5</v>
      </c>
      <c r="I278">
        <f t="shared" si="67"/>
        <v>277</v>
      </c>
      <c r="J278" s="3">
        <v>2.0500000000000002E-9</v>
      </c>
      <c r="K278" s="3">
        <f t="shared" si="68"/>
        <v>5.2423924661053453E-11</v>
      </c>
      <c r="L278" s="3">
        <f t="shared" si="69"/>
        <v>6.9881091573184262E-9</v>
      </c>
      <c r="M278" s="4">
        <v>3.8903399999999996E-9</v>
      </c>
      <c r="N278" s="4">
        <v>3.8903399999999996E-9</v>
      </c>
      <c r="O278" s="9">
        <f t="shared" si="72"/>
        <v>8.4292000000000064E-10</v>
      </c>
      <c r="P278" s="9">
        <v>8.3500000000000003E-9</v>
      </c>
      <c r="Q278" s="9">
        <f t="shared" si="65"/>
        <v>1.0900000000000002E-9</v>
      </c>
      <c r="R278" s="9">
        <f t="shared" si="70"/>
        <v>1.2770726865671639E-9</v>
      </c>
      <c r="S278" s="9">
        <f t="shared" si="73"/>
        <v>0.44034518907585729</v>
      </c>
      <c r="T278">
        <f t="shared" si="71"/>
        <v>295</v>
      </c>
    </row>
    <row r="279" spans="1:20" x14ac:dyDescent="0.25">
      <c r="A279" s="1">
        <v>43424</v>
      </c>
      <c r="B279" s="2">
        <v>0.64209490740740738</v>
      </c>
      <c r="C279" s="7">
        <f t="shared" si="66"/>
        <v>3.2060185185185386E-3</v>
      </c>
      <c r="D279" s="8">
        <f t="shared" si="64"/>
        <v>277.00000000000171</v>
      </c>
      <c r="E279">
        <v>-9.7293600000000006E-5</v>
      </c>
      <c r="F279">
        <v>8.0800000000000002E-9</v>
      </c>
      <c r="G279">
        <f>ABS(GhostCurrent_FCup_Vacuum_112018_25min[[#This Row],[IFYGT03PICOdataRead]])</f>
        <v>9.7293600000000006E-5</v>
      </c>
      <c r="I279">
        <f t="shared" si="67"/>
        <v>278</v>
      </c>
      <c r="J279" s="5">
        <v>2.0299999999999998E-9</v>
      </c>
      <c r="K279" s="3">
        <f t="shared" si="68"/>
        <v>5.2101125153747863E-11</v>
      </c>
      <c r="L279" s="3">
        <f t="shared" si="69"/>
        <v>6.9450799829945904E-9</v>
      </c>
      <c r="M279" s="6">
        <v>3.7440100000000002E-9</v>
      </c>
      <c r="N279" s="6">
        <v>3.7440100000000002E-9</v>
      </c>
      <c r="O279" s="9"/>
      <c r="P279" s="9">
        <v>8.3400000000000006E-9</v>
      </c>
      <c r="Q279" s="9">
        <f t="shared" si="65"/>
        <v>1.0999999999999999E-9</v>
      </c>
      <c r="R279" s="9"/>
      <c r="S279" s="9"/>
      <c r="T279">
        <f t="shared" si="71"/>
        <v>296</v>
      </c>
    </row>
    <row r="280" spans="1:20" x14ac:dyDescent="0.25">
      <c r="A280" s="1">
        <v>43424</v>
      </c>
      <c r="B280" s="2">
        <v>0.64210648148148153</v>
      </c>
      <c r="C280" s="7">
        <f t="shared" si="66"/>
        <v>3.2175925925926885E-3</v>
      </c>
      <c r="D280" s="8">
        <f t="shared" si="64"/>
        <v>278.0000000000083</v>
      </c>
      <c r="E280">
        <v>-9.7293600000000006E-5</v>
      </c>
      <c r="F280">
        <v>8.0800000000000002E-9</v>
      </c>
      <c r="G280">
        <f>ABS(GhostCurrent_FCup_Vacuum_112018_25min[[#This Row],[IFYGT03PICOdataRead]])</f>
        <v>9.7293600000000006E-5</v>
      </c>
      <c r="I280">
        <f t="shared" si="67"/>
        <v>279</v>
      </c>
      <c r="J280" s="3">
        <v>2.04E-9</v>
      </c>
      <c r="K280" s="3">
        <f t="shared" si="68"/>
        <v>5.2262671275478815E-11</v>
      </c>
      <c r="L280" s="3">
        <f t="shared" si="69"/>
        <v>6.9666140810213267E-9</v>
      </c>
      <c r="M280" s="4">
        <v>3.8654900000000001E-9</v>
      </c>
      <c r="N280" s="4">
        <v>3.8654900000000001E-9</v>
      </c>
      <c r="O280" s="9">
        <f t="shared" ref="O280:O288" si="74">MAX($N$2:$N$570)-N280</f>
        <v>8.677700000000002E-10</v>
      </c>
      <c r="P280" s="9">
        <v>8.3600000000000001E-9</v>
      </c>
      <c r="Q280" s="9">
        <f t="shared" si="65"/>
        <v>1.0800000000000004E-9</v>
      </c>
      <c r="R280" s="9">
        <f t="shared" si="70"/>
        <v>1.3019226865671634E-9</v>
      </c>
      <c r="S280" s="9">
        <f t="shared" ref="S280:S288" si="75">R280/MAX($R$2:$R$572)</f>
        <v>0.44891367391124209</v>
      </c>
      <c r="T280">
        <f t="shared" si="71"/>
        <v>297</v>
      </c>
    </row>
    <row r="281" spans="1:20" x14ac:dyDescent="0.25">
      <c r="A281" s="1">
        <v>43424</v>
      </c>
      <c r="B281" s="2">
        <v>0.64211805555555557</v>
      </c>
      <c r="C281" s="7">
        <f t="shared" si="66"/>
        <v>3.2291666666667274E-3</v>
      </c>
      <c r="D281" s="8">
        <f t="shared" si="64"/>
        <v>279.00000000000523</v>
      </c>
      <c r="E281">
        <v>-9.4412899999999999E-5</v>
      </c>
      <c r="F281">
        <v>8.0999999999999997E-9</v>
      </c>
      <c r="G281">
        <f>ABS(GhostCurrent_FCup_Vacuum_112018_25min[[#This Row],[IFYGT03PICOdataRead]])</f>
        <v>9.4412899999999999E-5</v>
      </c>
      <c r="I281">
        <f t="shared" si="67"/>
        <v>280</v>
      </c>
      <c r="J281" s="5">
        <v>2.04E-9</v>
      </c>
      <c r="K281" s="3">
        <f t="shared" si="68"/>
        <v>5.2262671275478815E-11</v>
      </c>
      <c r="L281" s="3">
        <f t="shared" si="69"/>
        <v>6.9666140810213267E-9</v>
      </c>
      <c r="M281" s="6">
        <v>3.9155200000000001E-9</v>
      </c>
      <c r="N281" s="6">
        <v>3.9155200000000001E-9</v>
      </c>
      <c r="O281" s="9">
        <f t="shared" si="74"/>
        <v>8.1774000000000011E-10</v>
      </c>
      <c r="P281" s="9">
        <v>8.3600000000000001E-9</v>
      </c>
      <c r="Q281" s="9">
        <f t="shared" si="65"/>
        <v>1.0800000000000004E-9</v>
      </c>
      <c r="R281" s="9">
        <f t="shared" si="70"/>
        <v>1.2518926865671633E-9</v>
      </c>
      <c r="S281" s="9">
        <f t="shared" si="75"/>
        <v>0.43166291752032421</v>
      </c>
      <c r="T281">
        <f t="shared" si="71"/>
        <v>298</v>
      </c>
    </row>
    <row r="282" spans="1:20" x14ac:dyDescent="0.25">
      <c r="A282" s="1">
        <v>43424</v>
      </c>
      <c r="B282" s="2">
        <v>0.64212962962962961</v>
      </c>
      <c r="C282" s="7">
        <f t="shared" si="66"/>
        <v>3.2407407407407662E-3</v>
      </c>
      <c r="D282" s="8">
        <f t="shared" si="64"/>
        <v>280.00000000000222</v>
      </c>
      <c r="E282">
        <v>-9.9705300000000002E-5</v>
      </c>
      <c r="F282">
        <v>8.1099999999999995E-9</v>
      </c>
      <c r="G282">
        <f>ABS(GhostCurrent_FCup_Vacuum_112018_25min[[#This Row],[IFYGT03PICOdataRead]])</f>
        <v>9.9705300000000002E-5</v>
      </c>
      <c r="I282">
        <f t="shared" si="67"/>
        <v>281</v>
      </c>
      <c r="J282" s="3">
        <v>2.04E-9</v>
      </c>
      <c r="K282" s="3">
        <f t="shared" si="68"/>
        <v>5.2262671275478815E-11</v>
      </c>
      <c r="L282" s="3">
        <f t="shared" si="69"/>
        <v>6.9666140810213267E-9</v>
      </c>
      <c r="M282" s="4">
        <v>3.9155200000000001E-9</v>
      </c>
      <c r="N282" s="4">
        <v>3.9155200000000001E-9</v>
      </c>
      <c r="O282" s="9">
        <f t="shared" si="74"/>
        <v>8.1774000000000011E-10</v>
      </c>
      <c r="P282" s="9">
        <v>8.3500000000000003E-9</v>
      </c>
      <c r="Q282" s="9">
        <f t="shared" si="65"/>
        <v>1.0900000000000002E-9</v>
      </c>
      <c r="R282" s="9">
        <f t="shared" si="70"/>
        <v>1.2518926865671633E-9</v>
      </c>
      <c r="S282" s="9">
        <f t="shared" si="75"/>
        <v>0.43166291752032421</v>
      </c>
      <c r="T282">
        <f t="shared" si="71"/>
        <v>299</v>
      </c>
    </row>
    <row r="283" spans="1:20" x14ac:dyDescent="0.25">
      <c r="A283" s="1">
        <v>43424</v>
      </c>
      <c r="B283" s="2">
        <v>0.64214120370370376</v>
      </c>
      <c r="C283" s="7">
        <f t="shared" si="66"/>
        <v>3.2523148148149161E-3</v>
      </c>
      <c r="D283" s="8">
        <f t="shared" si="64"/>
        <v>281.00000000000875</v>
      </c>
      <c r="E283">
        <v>-9.80198E-5</v>
      </c>
      <c r="F283">
        <v>8.0999999999999997E-9</v>
      </c>
      <c r="G283">
        <f>ABS(GhostCurrent_FCup_Vacuum_112018_25min[[#This Row],[IFYGT03PICOdataRead]])</f>
        <v>9.80198E-5</v>
      </c>
      <c r="I283">
        <f t="shared" si="67"/>
        <v>282</v>
      </c>
      <c r="J283" s="5">
        <v>2.0099999999999999E-9</v>
      </c>
      <c r="K283" s="3">
        <f t="shared" si="68"/>
        <v>5.1777146768890612E-11</v>
      </c>
      <c r="L283" s="3">
        <f t="shared" si="69"/>
        <v>6.9018936642931189E-9</v>
      </c>
      <c r="M283" s="6">
        <v>3.9951899999999997E-9</v>
      </c>
      <c r="N283" s="6">
        <v>3.9951899999999997E-9</v>
      </c>
      <c r="O283" s="9">
        <f t="shared" si="74"/>
        <v>7.3807000000000053E-10</v>
      </c>
      <c r="P283" s="9">
        <v>8.3699999999999998E-9</v>
      </c>
      <c r="Q283" s="9">
        <f t="shared" si="65"/>
        <v>1.0700000000000006E-9</v>
      </c>
      <c r="R283" s="9">
        <f t="shared" si="70"/>
        <v>1.1722226865671638E-9</v>
      </c>
      <c r="S283" s="9">
        <f t="shared" si="75"/>
        <v>0.40419204481066162</v>
      </c>
      <c r="T283">
        <f t="shared" si="71"/>
        <v>300</v>
      </c>
    </row>
    <row r="284" spans="1:20" x14ac:dyDescent="0.25">
      <c r="A284" s="1">
        <v>43424</v>
      </c>
      <c r="B284" s="2">
        <v>0.64215277777777779</v>
      </c>
      <c r="C284" s="7">
        <f t="shared" si="66"/>
        <v>3.263888888888955E-3</v>
      </c>
      <c r="D284" s="8">
        <f t="shared" si="64"/>
        <v>282.00000000000568</v>
      </c>
      <c r="E284">
        <v>-9.80198E-5</v>
      </c>
      <c r="F284">
        <v>8.1099999999999995E-9</v>
      </c>
      <c r="G284">
        <f>ABS(GhostCurrent_FCup_Vacuum_112018_25min[[#This Row],[IFYGT03PICOdataRead]])</f>
        <v>9.80198E-5</v>
      </c>
      <c r="I284">
        <f t="shared" si="67"/>
        <v>283</v>
      </c>
      <c r="J284" s="3">
        <v>2.0000000000000001E-9</v>
      </c>
      <c r="K284" s="3">
        <f t="shared" si="68"/>
        <v>5.1614710480856532E-11</v>
      </c>
      <c r="L284" s="3">
        <f t="shared" si="69"/>
        <v>6.8802409070981759E-9</v>
      </c>
      <c r="M284" s="4">
        <v>3.9951899999999997E-9</v>
      </c>
      <c r="N284" s="4">
        <v>3.9951899999999997E-9</v>
      </c>
      <c r="O284" s="9">
        <f t="shared" si="74"/>
        <v>7.3807000000000053E-10</v>
      </c>
      <c r="P284" s="9">
        <v>8.3799999999999996E-9</v>
      </c>
      <c r="Q284" s="9">
        <f t="shared" si="65"/>
        <v>1.0600000000000009E-9</v>
      </c>
      <c r="R284" s="9">
        <f t="shared" si="70"/>
        <v>1.1722226865671638E-9</v>
      </c>
      <c r="S284" s="9">
        <f t="shared" si="75"/>
        <v>0.40419204481066162</v>
      </c>
      <c r="T284">
        <f t="shared" si="71"/>
        <v>301</v>
      </c>
    </row>
    <row r="285" spans="1:20" x14ac:dyDescent="0.25">
      <c r="A285" s="1">
        <v>43424</v>
      </c>
      <c r="B285" s="2">
        <v>0.64216435185185183</v>
      </c>
      <c r="C285" s="7">
        <f t="shared" si="66"/>
        <v>3.2754629629629939E-3</v>
      </c>
      <c r="D285" s="8">
        <f t="shared" si="64"/>
        <v>283.00000000000267</v>
      </c>
      <c r="E285">
        <v>-9.8049399999999997E-5</v>
      </c>
      <c r="F285">
        <v>8.1400000000000004E-9</v>
      </c>
      <c r="G285">
        <f>ABS(GhostCurrent_FCup_Vacuum_112018_25min[[#This Row],[IFYGT03PICOdataRead]])</f>
        <v>9.8049399999999997E-5</v>
      </c>
      <c r="I285">
        <f t="shared" si="67"/>
        <v>284</v>
      </c>
      <c r="J285" s="5">
        <v>2.0000000000000001E-9</v>
      </c>
      <c r="K285" s="3">
        <f t="shared" si="68"/>
        <v>5.1614710480856532E-11</v>
      </c>
      <c r="L285" s="3">
        <f t="shared" si="69"/>
        <v>6.8802409070981759E-9</v>
      </c>
      <c r="M285" s="6">
        <v>3.9612500000000002E-9</v>
      </c>
      <c r="N285" s="6">
        <v>3.9612500000000002E-9</v>
      </c>
      <c r="O285" s="9">
        <f t="shared" si="74"/>
        <v>7.7201000000000011E-10</v>
      </c>
      <c r="P285" s="9">
        <v>8.4000000000000008E-9</v>
      </c>
      <c r="Q285" s="9">
        <f t="shared" si="65"/>
        <v>1.0399999999999997E-9</v>
      </c>
      <c r="R285" s="9">
        <f t="shared" si="70"/>
        <v>1.2061626865671633E-9</v>
      </c>
      <c r="S285" s="9">
        <f t="shared" si="75"/>
        <v>0.41589483657375864</v>
      </c>
      <c r="T285">
        <f t="shared" si="71"/>
        <v>302</v>
      </c>
    </row>
    <row r="286" spans="1:20" x14ac:dyDescent="0.25">
      <c r="A286" s="1">
        <v>43424</v>
      </c>
      <c r="B286" s="2">
        <v>0.64217592592592587</v>
      </c>
      <c r="C286" s="7">
        <f t="shared" si="66"/>
        <v>3.2870370370370328E-3</v>
      </c>
      <c r="D286" s="8">
        <f t="shared" si="64"/>
        <v>283.99999999999966</v>
      </c>
      <c r="E286">
        <v>-9.8049399999999997E-5</v>
      </c>
      <c r="F286">
        <v>8.1599999999999999E-9</v>
      </c>
      <c r="G286">
        <f>ABS(GhostCurrent_FCup_Vacuum_112018_25min[[#This Row],[IFYGT03PICOdataRead]])</f>
        <v>9.8049399999999997E-5</v>
      </c>
      <c r="I286">
        <f t="shared" si="67"/>
        <v>285</v>
      </c>
      <c r="J286" s="3">
        <v>2.0000000000000001E-9</v>
      </c>
      <c r="K286" s="3">
        <f t="shared" si="68"/>
        <v>5.1614710480856532E-11</v>
      </c>
      <c r="L286" s="3">
        <f t="shared" si="69"/>
        <v>6.8802409070981759E-9</v>
      </c>
      <c r="M286" s="4">
        <v>3.9477100000000002E-9</v>
      </c>
      <c r="N286" s="4">
        <v>3.9477100000000002E-9</v>
      </c>
      <c r="O286" s="9">
        <f t="shared" si="74"/>
        <v>7.8555000000000004E-10</v>
      </c>
      <c r="P286" s="9">
        <v>8.4000000000000008E-9</v>
      </c>
      <c r="Q286" s="9">
        <f t="shared" si="65"/>
        <v>1.0399999999999997E-9</v>
      </c>
      <c r="R286" s="9">
        <f t="shared" si="70"/>
        <v>1.2197026865671633E-9</v>
      </c>
      <c r="S286" s="9">
        <f t="shared" si="75"/>
        <v>0.42056354018225411</v>
      </c>
      <c r="T286">
        <f t="shared" si="71"/>
        <v>303</v>
      </c>
    </row>
    <row r="287" spans="1:20" x14ac:dyDescent="0.25">
      <c r="A287" s="1">
        <v>43424</v>
      </c>
      <c r="B287" s="2">
        <v>0.64218750000000002</v>
      </c>
      <c r="C287" s="7">
        <f t="shared" si="66"/>
        <v>3.2986111111111827E-3</v>
      </c>
      <c r="D287" s="8">
        <f t="shared" si="64"/>
        <v>285.0000000000062</v>
      </c>
      <c r="E287">
        <v>-9.9050199999999996E-5</v>
      </c>
      <c r="F287">
        <v>8.1699999999999997E-9</v>
      </c>
      <c r="G287">
        <f>ABS(GhostCurrent_FCup_Vacuum_112018_25min[[#This Row],[IFYGT03PICOdataRead]])</f>
        <v>9.9050199999999996E-5</v>
      </c>
      <c r="I287">
        <f t="shared" si="67"/>
        <v>286</v>
      </c>
      <c r="J287" s="5">
        <v>1.99E-9</v>
      </c>
      <c r="K287" s="3">
        <f t="shared" si="68"/>
        <v>5.1451973406062577E-11</v>
      </c>
      <c r="L287" s="3">
        <f t="shared" si="69"/>
        <v>6.8585480550281425E-9</v>
      </c>
      <c r="M287" s="6">
        <v>3.9645800000000004E-9</v>
      </c>
      <c r="N287" s="6">
        <v>3.9645800000000004E-9</v>
      </c>
      <c r="O287" s="9">
        <f t="shared" si="74"/>
        <v>7.6867999999999987E-10</v>
      </c>
      <c r="P287" s="9">
        <v>8.3899999999999994E-9</v>
      </c>
      <c r="Q287" s="9">
        <f t="shared" si="65"/>
        <v>1.0500000000000011E-9</v>
      </c>
      <c r="R287" s="9">
        <f t="shared" si="70"/>
        <v>1.2028326865671631E-9</v>
      </c>
      <c r="S287" s="9">
        <f t="shared" si="75"/>
        <v>0.41474662512499272</v>
      </c>
      <c r="T287">
        <f t="shared" si="71"/>
        <v>304</v>
      </c>
    </row>
    <row r="288" spans="1:20" x14ac:dyDescent="0.25">
      <c r="A288" s="1">
        <v>43424</v>
      </c>
      <c r="B288" s="2">
        <v>0.64219907407407406</v>
      </c>
      <c r="C288" s="7">
        <f t="shared" si="66"/>
        <v>3.3101851851852215E-3</v>
      </c>
      <c r="D288" s="8">
        <f t="shared" si="64"/>
        <v>286.00000000000313</v>
      </c>
      <c r="E288">
        <v>-9.9050199999999996E-5</v>
      </c>
      <c r="F288">
        <v>8.1799999999999995E-9</v>
      </c>
      <c r="G288">
        <f>ABS(GhostCurrent_FCup_Vacuum_112018_25min[[#This Row],[IFYGT03PICOdataRead]])</f>
        <v>9.9050199999999996E-5</v>
      </c>
      <c r="I288">
        <f t="shared" si="67"/>
        <v>287</v>
      </c>
      <c r="J288" s="3">
        <v>1.9800000000000002E-9</v>
      </c>
      <c r="K288" s="3">
        <f t="shared" si="68"/>
        <v>5.1288933471821956E-11</v>
      </c>
      <c r="L288" s="3">
        <f t="shared" si="69"/>
        <v>6.8368148317938672E-9</v>
      </c>
      <c r="M288" s="4">
        <v>3.98553E-9</v>
      </c>
      <c r="N288" s="4">
        <v>3.98553E-9</v>
      </c>
      <c r="O288" s="9">
        <f t="shared" si="74"/>
        <v>7.4773000000000027E-10</v>
      </c>
      <c r="P288" s="9">
        <v>8.4000000000000008E-9</v>
      </c>
      <c r="Q288" s="9">
        <f t="shared" si="65"/>
        <v>1.0399999999999997E-9</v>
      </c>
      <c r="R288" s="9">
        <f t="shared" si="70"/>
        <v>1.1818826865671635E-9</v>
      </c>
      <c r="S288" s="9">
        <f t="shared" si="75"/>
        <v>0.40752289243681117</v>
      </c>
      <c r="T288">
        <f t="shared" si="71"/>
        <v>305</v>
      </c>
    </row>
    <row r="289" spans="1:20" x14ac:dyDescent="0.25">
      <c r="A289" s="1">
        <v>43424</v>
      </c>
      <c r="B289" s="2">
        <v>0.6422106481481481</v>
      </c>
      <c r="C289" s="7">
        <f t="shared" si="66"/>
        <v>3.3217592592592604E-3</v>
      </c>
      <c r="D289" s="8">
        <f t="shared" si="64"/>
        <v>287.00000000000011</v>
      </c>
      <c r="E289">
        <v>-9.96857E-5</v>
      </c>
      <c r="F289">
        <v>8.1799999999999995E-9</v>
      </c>
      <c r="G289">
        <f>ABS(GhostCurrent_FCup_Vacuum_112018_25min[[#This Row],[IFYGT03PICOdataRead]])</f>
        <v>9.96857E-5</v>
      </c>
      <c r="I289">
        <f t="shared" si="67"/>
        <v>288</v>
      </c>
      <c r="J289" s="5">
        <v>1.9800000000000002E-9</v>
      </c>
      <c r="K289" s="3">
        <f t="shared" si="68"/>
        <v>5.1288933471821956E-11</v>
      </c>
      <c r="L289" s="3">
        <f t="shared" si="69"/>
        <v>6.8368148317938672E-9</v>
      </c>
      <c r="M289" s="6">
        <v>3.4668899999999998E-9</v>
      </c>
      <c r="N289" s="6">
        <v>3.4668899999999998E-9</v>
      </c>
      <c r="O289" s="9"/>
      <c r="P289" s="9">
        <v>8.4000000000000008E-9</v>
      </c>
      <c r="Q289" s="9">
        <f t="shared" si="65"/>
        <v>1.0399999999999997E-9</v>
      </c>
      <c r="R289" s="9"/>
      <c r="S289" s="9"/>
      <c r="T289">
        <f t="shared" si="71"/>
        <v>306</v>
      </c>
    </row>
    <row r="290" spans="1:20" x14ac:dyDescent="0.25">
      <c r="A290" s="1">
        <v>43424</v>
      </c>
      <c r="B290" s="2">
        <v>0.64222222222222225</v>
      </c>
      <c r="C290" s="7">
        <f t="shared" si="66"/>
        <v>3.3333333333334103E-3</v>
      </c>
      <c r="D290" s="8">
        <f t="shared" si="64"/>
        <v>288.00000000000665</v>
      </c>
      <c r="E290">
        <v>-9.8764299999999999E-5</v>
      </c>
      <c r="F290">
        <v>8.1899999999999992E-9</v>
      </c>
      <c r="G290">
        <f>ABS(GhostCurrent_FCup_Vacuum_112018_25min[[#This Row],[IFYGT03PICOdataRead]])</f>
        <v>9.8764299999999999E-5</v>
      </c>
      <c r="I290">
        <f t="shared" si="67"/>
        <v>289</v>
      </c>
      <c r="J290" s="3">
        <v>1.99E-9</v>
      </c>
      <c r="K290" s="3">
        <f t="shared" si="68"/>
        <v>5.1451973406062577E-11</v>
      </c>
      <c r="L290" s="3">
        <f t="shared" si="69"/>
        <v>6.8585480550281425E-9</v>
      </c>
      <c r="M290" s="4">
        <v>3.8925500000000002E-9</v>
      </c>
      <c r="N290" s="4">
        <v>3.8925500000000002E-9</v>
      </c>
      <c r="O290" s="9">
        <f t="shared" ref="O290:O305" si="76">MAX($N$2:$N$570)-N290</f>
        <v>8.4071000000000009E-10</v>
      </c>
      <c r="P290" s="9">
        <v>8.4000000000000008E-9</v>
      </c>
      <c r="Q290" s="9">
        <f t="shared" si="65"/>
        <v>1.0399999999999997E-9</v>
      </c>
      <c r="R290" s="9">
        <f t="shared" si="70"/>
        <v>1.2748626865671633E-9</v>
      </c>
      <c r="S290" s="9">
        <f t="shared" ref="S290:S305" si="77">R290/MAX($R$2:$R$572)</f>
        <v>0.43958316285910859</v>
      </c>
      <c r="T290">
        <f t="shared" si="71"/>
        <v>307</v>
      </c>
    </row>
    <row r="291" spans="1:20" x14ac:dyDescent="0.25">
      <c r="A291" s="1">
        <v>43424</v>
      </c>
      <c r="B291" s="2">
        <v>0.64223379629629629</v>
      </c>
      <c r="C291" s="7">
        <f t="shared" si="66"/>
        <v>3.3449074074074492E-3</v>
      </c>
      <c r="D291" s="8">
        <f t="shared" si="64"/>
        <v>289.00000000000364</v>
      </c>
      <c r="E291">
        <v>-9.6262199999999995E-5</v>
      </c>
      <c r="F291">
        <v>8.2100000000000004E-9</v>
      </c>
      <c r="G291">
        <f>ABS(GhostCurrent_FCup_Vacuum_112018_25min[[#This Row],[IFYGT03PICOdataRead]])</f>
        <v>9.6262199999999995E-5</v>
      </c>
      <c r="I291">
        <f t="shared" si="67"/>
        <v>290</v>
      </c>
      <c r="J291" s="5">
        <v>2.0000000000000001E-9</v>
      </c>
      <c r="K291" s="3">
        <f t="shared" si="68"/>
        <v>5.1614710480856532E-11</v>
      </c>
      <c r="L291" s="3">
        <f t="shared" si="69"/>
        <v>6.8802409070981759E-9</v>
      </c>
      <c r="M291" s="6">
        <v>3.9776600000000001E-9</v>
      </c>
      <c r="N291" s="6">
        <v>3.9776600000000001E-9</v>
      </c>
      <c r="O291" s="9">
        <f t="shared" si="76"/>
        <v>7.5560000000000016E-10</v>
      </c>
      <c r="P291" s="9">
        <v>8.4000000000000008E-9</v>
      </c>
      <c r="Q291" s="9">
        <f t="shared" si="65"/>
        <v>1.0399999999999997E-9</v>
      </c>
      <c r="R291" s="9">
        <f t="shared" si="70"/>
        <v>1.1897526865671634E-9</v>
      </c>
      <c r="S291" s="9">
        <f t="shared" si="77"/>
        <v>0.41023653330821874</v>
      </c>
      <c r="T291">
        <f t="shared" si="71"/>
        <v>308</v>
      </c>
    </row>
    <row r="292" spans="1:20" x14ac:dyDescent="0.25">
      <c r="A292" s="1">
        <v>43424</v>
      </c>
      <c r="B292" s="2">
        <v>0.64224537037037033</v>
      </c>
      <c r="C292" s="7">
        <f t="shared" si="66"/>
        <v>3.3564814814814881E-3</v>
      </c>
      <c r="D292" s="8">
        <f t="shared" si="64"/>
        <v>290.00000000000057</v>
      </c>
      <c r="E292">
        <v>-9.6262199999999995E-5</v>
      </c>
      <c r="F292">
        <v>8.2200000000000002E-9</v>
      </c>
      <c r="G292">
        <f>ABS(GhostCurrent_FCup_Vacuum_112018_25min[[#This Row],[IFYGT03PICOdataRead]])</f>
        <v>9.6262199999999995E-5</v>
      </c>
      <c r="I292">
        <f t="shared" si="67"/>
        <v>291</v>
      </c>
      <c r="J292" s="3">
        <v>2.0000000000000001E-9</v>
      </c>
      <c r="K292" s="3">
        <f t="shared" si="68"/>
        <v>5.1614710480856532E-11</v>
      </c>
      <c r="L292" s="3">
        <f t="shared" si="69"/>
        <v>6.8802409070981759E-9</v>
      </c>
      <c r="M292" s="4">
        <v>3.9776600000000001E-9</v>
      </c>
      <c r="N292" s="4">
        <v>3.9776600000000001E-9</v>
      </c>
      <c r="O292" s="9">
        <f t="shared" si="76"/>
        <v>7.5560000000000016E-10</v>
      </c>
      <c r="P292" s="9">
        <v>8.4100000000000005E-9</v>
      </c>
      <c r="Q292" s="9">
        <f t="shared" si="65"/>
        <v>1.03E-9</v>
      </c>
      <c r="R292" s="9">
        <f t="shared" si="70"/>
        <v>1.1897526865671634E-9</v>
      </c>
      <c r="S292" s="9">
        <f t="shared" si="77"/>
        <v>0.41023653330821874</v>
      </c>
      <c r="T292">
        <f t="shared" si="71"/>
        <v>309</v>
      </c>
    </row>
    <row r="293" spans="1:20" x14ac:dyDescent="0.25">
      <c r="A293" s="1">
        <v>43424</v>
      </c>
      <c r="B293" s="2">
        <v>0.64225694444444448</v>
      </c>
      <c r="C293" s="7">
        <f t="shared" si="66"/>
        <v>3.368055555555638E-3</v>
      </c>
      <c r="D293" s="8">
        <f t="shared" si="64"/>
        <v>291.00000000000711</v>
      </c>
      <c r="E293">
        <v>-9.4958399999999995E-5</v>
      </c>
      <c r="F293">
        <v>8.2299999999999999E-9</v>
      </c>
      <c r="G293">
        <f>ABS(GhostCurrent_FCup_Vacuum_112018_25min[[#This Row],[IFYGT03PICOdataRead]])</f>
        <v>9.4958399999999995E-5</v>
      </c>
      <c r="I293">
        <f t="shared" si="67"/>
        <v>292</v>
      </c>
      <c r="J293" s="5">
        <v>1.99E-9</v>
      </c>
      <c r="K293" s="3">
        <f t="shared" si="68"/>
        <v>5.1451973406062577E-11</v>
      </c>
      <c r="L293" s="3">
        <f t="shared" si="69"/>
        <v>6.8585480550281425E-9</v>
      </c>
      <c r="M293" s="6">
        <v>3.9941800000000004E-9</v>
      </c>
      <c r="N293" s="6">
        <v>3.9941800000000004E-9</v>
      </c>
      <c r="O293" s="9">
        <f t="shared" si="76"/>
        <v>7.3907999999999989E-10</v>
      </c>
      <c r="P293" s="9">
        <v>8.43E-9</v>
      </c>
      <c r="Q293" s="9">
        <f t="shared" si="65"/>
        <v>1.0100000000000004E-9</v>
      </c>
      <c r="R293" s="9">
        <f t="shared" si="70"/>
        <v>1.1732326865671631E-9</v>
      </c>
      <c r="S293" s="9">
        <f t="shared" si="77"/>
        <v>0.40454030113596279</v>
      </c>
      <c r="T293">
        <f t="shared" si="71"/>
        <v>310</v>
      </c>
    </row>
    <row r="294" spans="1:20" x14ac:dyDescent="0.25">
      <c r="A294" s="1">
        <v>43424</v>
      </c>
      <c r="B294" s="2">
        <v>0.64226851851851852</v>
      </c>
      <c r="C294" s="7">
        <f t="shared" si="66"/>
        <v>3.3796296296296768E-3</v>
      </c>
      <c r="D294" s="8">
        <f t="shared" si="64"/>
        <v>292.00000000000409</v>
      </c>
      <c r="E294">
        <v>-9.4958399999999995E-5</v>
      </c>
      <c r="F294">
        <v>8.2399999999999997E-9</v>
      </c>
      <c r="G294">
        <f>ABS(GhostCurrent_FCup_Vacuum_112018_25min[[#This Row],[IFYGT03PICOdataRead]])</f>
        <v>9.4958399999999995E-5</v>
      </c>
      <c r="I294">
        <f t="shared" si="67"/>
        <v>293</v>
      </c>
      <c r="J294" s="3">
        <v>1.99E-9</v>
      </c>
      <c r="K294" s="3">
        <f t="shared" si="68"/>
        <v>5.1451973406062577E-11</v>
      </c>
      <c r="L294" s="3">
        <f t="shared" si="69"/>
        <v>6.8585480550281425E-9</v>
      </c>
      <c r="M294" s="4">
        <v>3.9941800000000004E-9</v>
      </c>
      <c r="N294" s="4">
        <v>3.9941800000000004E-9</v>
      </c>
      <c r="O294" s="9">
        <f t="shared" si="76"/>
        <v>7.3907999999999989E-10</v>
      </c>
      <c r="P294" s="9">
        <v>8.4499999999999996E-9</v>
      </c>
      <c r="Q294" s="9">
        <f t="shared" si="65"/>
        <v>9.9000000000000092E-10</v>
      </c>
      <c r="R294" s="9">
        <f t="shared" si="70"/>
        <v>1.1732326865671631E-9</v>
      </c>
      <c r="S294" s="9">
        <f t="shared" si="77"/>
        <v>0.40454030113596279</v>
      </c>
      <c r="T294">
        <f t="shared" si="71"/>
        <v>311</v>
      </c>
    </row>
    <row r="295" spans="1:20" x14ac:dyDescent="0.25">
      <c r="A295" s="1">
        <v>43424</v>
      </c>
      <c r="B295" s="2">
        <v>0.64228009259259256</v>
      </c>
      <c r="C295" s="7">
        <f t="shared" si="66"/>
        <v>3.3912037037037157E-3</v>
      </c>
      <c r="D295" s="8">
        <f t="shared" si="64"/>
        <v>293.00000000000102</v>
      </c>
      <c r="E295">
        <v>-9.2887500000000001E-5</v>
      </c>
      <c r="F295">
        <v>8.2599999999999992E-9</v>
      </c>
      <c r="G295">
        <f>ABS(GhostCurrent_FCup_Vacuum_112018_25min[[#This Row],[IFYGT03PICOdataRead]])</f>
        <v>9.2887500000000001E-5</v>
      </c>
      <c r="I295">
        <f t="shared" si="67"/>
        <v>294</v>
      </c>
      <c r="J295" s="5">
        <v>1.99E-9</v>
      </c>
      <c r="K295" s="3">
        <f t="shared" si="68"/>
        <v>5.1451973406062577E-11</v>
      </c>
      <c r="L295" s="3">
        <f t="shared" si="69"/>
        <v>6.8585480550281425E-9</v>
      </c>
      <c r="M295" s="6">
        <v>3.9733699999999999E-9</v>
      </c>
      <c r="N295" s="6">
        <v>3.9733699999999999E-9</v>
      </c>
      <c r="O295" s="9">
        <f t="shared" si="76"/>
        <v>7.5989000000000036E-10</v>
      </c>
      <c r="P295" s="9">
        <v>8.5E-9</v>
      </c>
      <c r="Q295" s="9">
        <f t="shared" si="65"/>
        <v>9.4000000000000048E-10</v>
      </c>
      <c r="R295" s="9">
        <f t="shared" si="70"/>
        <v>1.1940426865671636E-9</v>
      </c>
      <c r="S295" s="9">
        <f t="shared" si="77"/>
        <v>0.41171576067014243</v>
      </c>
      <c r="T295">
        <f t="shared" si="71"/>
        <v>312</v>
      </c>
    </row>
    <row r="296" spans="1:20" x14ac:dyDescent="0.25">
      <c r="A296" s="1">
        <v>43424</v>
      </c>
      <c r="B296" s="2">
        <v>0.64229166666666671</v>
      </c>
      <c r="C296" s="7">
        <f t="shared" si="66"/>
        <v>3.4027777777778656E-3</v>
      </c>
      <c r="D296" s="8">
        <f t="shared" si="64"/>
        <v>294.00000000000762</v>
      </c>
      <c r="E296">
        <v>-9.2887500000000001E-5</v>
      </c>
      <c r="F296">
        <v>8.2800000000000004E-9</v>
      </c>
      <c r="G296">
        <f>ABS(GhostCurrent_FCup_Vacuum_112018_25min[[#This Row],[IFYGT03PICOdataRead]])</f>
        <v>9.2887500000000001E-5</v>
      </c>
      <c r="I296">
        <f t="shared" si="67"/>
        <v>295</v>
      </c>
      <c r="J296" s="3">
        <v>1.99E-9</v>
      </c>
      <c r="K296" s="3">
        <f t="shared" si="68"/>
        <v>5.1451973406062577E-11</v>
      </c>
      <c r="L296" s="3">
        <f t="shared" si="69"/>
        <v>6.8585480550281425E-9</v>
      </c>
      <c r="M296" s="4">
        <v>3.9872699999999996E-9</v>
      </c>
      <c r="N296" s="4">
        <v>3.9872699999999996E-9</v>
      </c>
      <c r="O296" s="9">
        <f t="shared" si="76"/>
        <v>7.4599000000000065E-10</v>
      </c>
      <c r="P296" s="9">
        <v>8.5400000000000007E-9</v>
      </c>
      <c r="Q296" s="9">
        <f t="shared" si="65"/>
        <v>8.9999999999999979E-10</v>
      </c>
      <c r="R296" s="9">
        <f t="shared" si="70"/>
        <v>1.1801426865671639E-9</v>
      </c>
      <c r="S296" s="9">
        <f t="shared" si="77"/>
        <v>0.40692292609421293</v>
      </c>
      <c r="T296">
        <f t="shared" si="71"/>
        <v>313</v>
      </c>
    </row>
    <row r="297" spans="1:20" x14ac:dyDescent="0.25">
      <c r="A297" s="1">
        <v>43424</v>
      </c>
      <c r="B297" s="2">
        <v>0.64230324074074074</v>
      </c>
      <c r="C297" s="7">
        <f t="shared" si="66"/>
        <v>3.4143518518519045E-3</v>
      </c>
      <c r="D297" s="8">
        <f t="shared" si="64"/>
        <v>295.00000000000455</v>
      </c>
      <c r="E297">
        <v>-8.8006599999999999E-5</v>
      </c>
      <c r="F297">
        <v>8.2999999999999999E-9</v>
      </c>
      <c r="G297">
        <f>ABS(GhostCurrent_FCup_Vacuum_112018_25min[[#This Row],[IFYGT03PICOdataRead]])</f>
        <v>8.8006599999999999E-5</v>
      </c>
      <c r="I297">
        <f t="shared" si="67"/>
        <v>296</v>
      </c>
      <c r="J297" s="5">
        <v>1.9800000000000002E-9</v>
      </c>
      <c r="K297" s="3">
        <f t="shared" si="68"/>
        <v>5.1288933471821956E-11</v>
      </c>
      <c r="L297" s="3">
        <f t="shared" si="69"/>
        <v>6.8368148317938672E-9</v>
      </c>
      <c r="M297" s="6">
        <v>3.9592999999999998E-9</v>
      </c>
      <c r="N297" s="6">
        <v>3.9592999999999998E-9</v>
      </c>
      <c r="O297" s="9">
        <f t="shared" si="76"/>
        <v>7.739600000000005E-10</v>
      </c>
      <c r="P297" s="9">
        <v>8.5600000000000002E-9</v>
      </c>
      <c r="Q297" s="9">
        <f t="shared" si="65"/>
        <v>8.8000000000000027E-10</v>
      </c>
      <c r="R297" s="9">
        <f t="shared" si="70"/>
        <v>1.2081126865671637E-9</v>
      </c>
      <c r="S297" s="9">
        <f t="shared" si="77"/>
        <v>0.41656721264736041</v>
      </c>
      <c r="T297">
        <f t="shared" si="71"/>
        <v>314</v>
      </c>
    </row>
    <row r="298" spans="1:20" x14ac:dyDescent="0.25">
      <c r="A298" s="1">
        <v>43424</v>
      </c>
      <c r="B298" s="2">
        <v>0.64231481481481478</v>
      </c>
      <c r="C298" s="7">
        <f t="shared" si="66"/>
        <v>3.4259259259259434E-3</v>
      </c>
      <c r="D298" s="8">
        <f t="shared" si="64"/>
        <v>296.00000000000148</v>
      </c>
      <c r="E298">
        <v>-9.1778200000000002E-5</v>
      </c>
      <c r="F298">
        <v>8.2900000000000001E-9</v>
      </c>
      <c r="G298">
        <f>ABS(GhostCurrent_FCup_Vacuum_112018_25min[[#This Row],[IFYGT03PICOdataRead]])</f>
        <v>9.1778200000000002E-5</v>
      </c>
      <c r="I298">
        <f t="shared" si="67"/>
        <v>297</v>
      </c>
      <c r="J298" s="3">
        <v>1.99E-9</v>
      </c>
      <c r="K298" s="3">
        <f t="shared" si="68"/>
        <v>5.1451973406062577E-11</v>
      </c>
      <c r="L298" s="3">
        <f t="shared" si="69"/>
        <v>6.8585480550281425E-9</v>
      </c>
      <c r="M298" s="4">
        <v>3.9897199999999997E-9</v>
      </c>
      <c r="N298" s="4">
        <v>3.9897199999999997E-9</v>
      </c>
      <c r="O298" s="9">
        <f t="shared" si="76"/>
        <v>7.4354000000000052E-10</v>
      </c>
      <c r="P298" s="9">
        <v>8.5600000000000002E-9</v>
      </c>
      <c r="Q298" s="9">
        <f t="shared" si="65"/>
        <v>8.8000000000000027E-10</v>
      </c>
      <c r="R298" s="9">
        <f t="shared" si="70"/>
        <v>1.1776926865671637E-9</v>
      </c>
      <c r="S298" s="9">
        <f t="shared" si="77"/>
        <v>0.4060781458991749</v>
      </c>
      <c r="T298">
        <f t="shared" si="71"/>
        <v>315</v>
      </c>
    </row>
    <row r="299" spans="1:20" x14ac:dyDescent="0.25">
      <c r="A299" s="1">
        <v>43424</v>
      </c>
      <c r="B299" s="2">
        <v>0.64232638888888893</v>
      </c>
      <c r="C299" s="7">
        <f t="shared" si="66"/>
        <v>3.4375000000000933E-3</v>
      </c>
      <c r="D299" s="8">
        <f t="shared" si="64"/>
        <v>297.00000000000807</v>
      </c>
      <c r="E299">
        <v>-9.4491E-5</v>
      </c>
      <c r="F299">
        <v>8.3099999999999996E-9</v>
      </c>
      <c r="G299">
        <f>ABS(GhostCurrent_FCup_Vacuum_112018_25min[[#This Row],[IFYGT03PICOdataRead]])</f>
        <v>9.4491E-5</v>
      </c>
      <c r="I299">
        <f t="shared" si="67"/>
        <v>298</v>
      </c>
      <c r="J299" s="5">
        <v>2.0000000000000001E-9</v>
      </c>
      <c r="K299" s="3">
        <f t="shared" si="68"/>
        <v>5.1614710480856532E-11</v>
      </c>
      <c r="L299" s="3">
        <f t="shared" si="69"/>
        <v>6.8802409070981759E-9</v>
      </c>
      <c r="M299" s="6">
        <v>3.9375900000000003E-9</v>
      </c>
      <c r="N299" s="6">
        <v>3.9375900000000003E-9</v>
      </c>
      <c r="O299" s="9">
        <f t="shared" si="76"/>
        <v>7.9567E-10</v>
      </c>
      <c r="P299" s="9">
        <v>8.57E-9</v>
      </c>
      <c r="Q299" s="9">
        <f t="shared" si="65"/>
        <v>8.7000000000000051E-10</v>
      </c>
      <c r="R299" s="9">
        <f t="shared" si="70"/>
        <v>1.2298226865671632E-9</v>
      </c>
      <c r="S299" s="9">
        <f t="shared" si="77"/>
        <v>0.42405299960012516</v>
      </c>
      <c r="T299">
        <f t="shared" si="71"/>
        <v>316</v>
      </c>
    </row>
    <row r="300" spans="1:20" x14ac:dyDescent="0.25">
      <c r="A300" s="1">
        <v>43424</v>
      </c>
      <c r="B300" s="2">
        <v>0.64233796296296297</v>
      </c>
      <c r="C300" s="7">
        <f t="shared" si="66"/>
        <v>3.4490740740741321E-3</v>
      </c>
      <c r="D300" s="8">
        <f t="shared" si="64"/>
        <v>298.000000000005</v>
      </c>
      <c r="E300">
        <v>-9.4491E-5</v>
      </c>
      <c r="F300">
        <v>8.2999999999999999E-9</v>
      </c>
      <c r="G300">
        <f>ABS(GhostCurrent_FCup_Vacuum_112018_25min[[#This Row],[IFYGT03PICOdataRead]])</f>
        <v>9.4491E-5</v>
      </c>
      <c r="I300">
        <f t="shared" si="67"/>
        <v>299</v>
      </c>
      <c r="J300" s="3">
        <v>2.0000000000000001E-9</v>
      </c>
      <c r="K300" s="3">
        <f t="shared" si="68"/>
        <v>5.1614710480856532E-11</v>
      </c>
      <c r="L300" s="3">
        <f t="shared" si="69"/>
        <v>6.8802409070981759E-9</v>
      </c>
      <c r="M300" s="4">
        <v>3.8533700000000003E-9</v>
      </c>
      <c r="N300" s="4">
        <v>3.8533700000000003E-9</v>
      </c>
      <c r="O300" s="9">
        <f t="shared" si="76"/>
        <v>8.7988999999999995E-10</v>
      </c>
      <c r="P300" s="9">
        <v>8.5600000000000002E-9</v>
      </c>
      <c r="Q300" s="9">
        <f t="shared" si="65"/>
        <v>8.8000000000000027E-10</v>
      </c>
      <c r="R300" s="9">
        <f t="shared" si="70"/>
        <v>1.3140426865671632E-9</v>
      </c>
      <c r="S300" s="9">
        <f t="shared" si="77"/>
        <v>0.45309274981485831</v>
      </c>
      <c r="T300">
        <f t="shared" si="71"/>
        <v>317</v>
      </c>
    </row>
    <row r="301" spans="1:20" x14ac:dyDescent="0.25">
      <c r="A301" s="1">
        <v>43424</v>
      </c>
      <c r="B301" s="2">
        <v>0.64234953703703701</v>
      </c>
      <c r="C301" s="7">
        <f t="shared" si="66"/>
        <v>3.460648148148171E-3</v>
      </c>
      <c r="D301" s="8">
        <f t="shared" si="64"/>
        <v>299.00000000000199</v>
      </c>
      <c r="E301">
        <v>-9.5948300000000004E-5</v>
      </c>
      <c r="F301">
        <v>8.2999999999999999E-9</v>
      </c>
      <c r="G301">
        <f>ABS(GhostCurrent_FCup_Vacuum_112018_25min[[#This Row],[IFYGT03PICOdataRead]])</f>
        <v>9.5948300000000004E-5</v>
      </c>
      <c r="I301">
        <f t="shared" si="67"/>
        <v>300</v>
      </c>
      <c r="J301" s="5">
        <v>2.0000000000000001E-9</v>
      </c>
      <c r="K301" s="3">
        <f t="shared" si="68"/>
        <v>5.1614710480856532E-11</v>
      </c>
      <c r="L301" s="3">
        <f t="shared" si="69"/>
        <v>6.8802409070981759E-9</v>
      </c>
      <c r="M301" s="6">
        <v>3.9490100000000002E-9</v>
      </c>
      <c r="N301" s="6">
        <v>3.9490100000000002E-9</v>
      </c>
      <c r="O301" s="9">
        <f t="shared" si="76"/>
        <v>7.8425000000000006E-10</v>
      </c>
      <c r="P301" s="9">
        <v>8.5600000000000002E-9</v>
      </c>
      <c r="Q301" s="9">
        <f t="shared" si="65"/>
        <v>8.8000000000000027E-10</v>
      </c>
      <c r="R301" s="9">
        <f t="shared" si="70"/>
        <v>1.2184026865671633E-9</v>
      </c>
      <c r="S301" s="9">
        <f t="shared" si="77"/>
        <v>0.42011528946651966</v>
      </c>
      <c r="T301">
        <f t="shared" si="71"/>
        <v>318</v>
      </c>
    </row>
    <row r="302" spans="1:20" x14ac:dyDescent="0.25">
      <c r="A302" s="1">
        <v>43424</v>
      </c>
      <c r="B302" s="2">
        <v>0.64236111111111116</v>
      </c>
      <c r="C302" s="7">
        <f t="shared" si="66"/>
        <v>3.4722222222223209E-3</v>
      </c>
      <c r="D302" s="8">
        <f t="shared" si="64"/>
        <v>300.00000000000853</v>
      </c>
      <c r="E302">
        <v>-9.5948300000000004E-5</v>
      </c>
      <c r="F302">
        <v>8.2999999999999999E-9</v>
      </c>
      <c r="G302">
        <f>ABS(GhostCurrent_FCup_Vacuum_112018_25min[[#This Row],[IFYGT03PICOdataRead]])</f>
        <v>9.5948300000000004E-5</v>
      </c>
      <c r="I302">
        <f t="shared" si="67"/>
        <v>301</v>
      </c>
      <c r="J302" s="3">
        <v>1.99E-9</v>
      </c>
      <c r="K302" s="3">
        <f t="shared" si="68"/>
        <v>5.1451973406062577E-11</v>
      </c>
      <c r="L302" s="3">
        <f t="shared" si="69"/>
        <v>6.8585480550281425E-9</v>
      </c>
      <c r="M302" s="4">
        <v>3.9490100000000002E-9</v>
      </c>
      <c r="N302" s="4">
        <v>3.9490100000000002E-9</v>
      </c>
      <c r="O302" s="9">
        <f t="shared" si="76"/>
        <v>7.8425000000000006E-10</v>
      </c>
      <c r="P302" s="9">
        <v>8.5500000000000005E-9</v>
      </c>
      <c r="Q302" s="9">
        <f t="shared" si="65"/>
        <v>8.9000000000000003E-10</v>
      </c>
      <c r="R302" s="9">
        <f t="shared" si="70"/>
        <v>1.2184026865671633E-9</v>
      </c>
      <c r="S302" s="9">
        <f t="shared" si="77"/>
        <v>0.42011528946651966</v>
      </c>
      <c r="T302">
        <f t="shared" si="71"/>
        <v>319</v>
      </c>
    </row>
    <row r="303" spans="1:20" x14ac:dyDescent="0.25">
      <c r="A303" s="1">
        <v>43424</v>
      </c>
      <c r="B303" s="2">
        <v>0.6423726851851852</v>
      </c>
      <c r="C303" s="7">
        <f t="shared" si="66"/>
        <v>3.4837962962963598E-3</v>
      </c>
      <c r="D303" s="8">
        <f t="shared" si="64"/>
        <v>301.00000000000546</v>
      </c>
      <c r="E303">
        <v>-9.9260700000000003E-5</v>
      </c>
      <c r="F303">
        <v>8.2999999999999999E-9</v>
      </c>
      <c r="G303">
        <f>ABS(GhostCurrent_FCup_Vacuum_112018_25min[[#This Row],[IFYGT03PICOdataRead]])</f>
        <v>9.9260700000000003E-5</v>
      </c>
      <c r="I303">
        <f t="shared" si="67"/>
        <v>302</v>
      </c>
      <c r="J303" s="5">
        <v>1.99E-9</v>
      </c>
      <c r="K303" s="3">
        <f t="shared" si="68"/>
        <v>5.1451973406062577E-11</v>
      </c>
      <c r="L303" s="3">
        <f t="shared" si="69"/>
        <v>6.8585480550281425E-9</v>
      </c>
      <c r="M303" s="6">
        <v>4.0059899999999997E-9</v>
      </c>
      <c r="N303" s="6">
        <v>4.0059899999999997E-9</v>
      </c>
      <c r="O303" s="9">
        <f t="shared" si="76"/>
        <v>7.2727000000000053E-10</v>
      </c>
      <c r="P303" s="9">
        <v>8.5500000000000005E-9</v>
      </c>
      <c r="Q303" s="9">
        <f t="shared" si="65"/>
        <v>8.9000000000000003E-10</v>
      </c>
      <c r="R303" s="9">
        <f t="shared" si="70"/>
        <v>1.1614226865671637E-9</v>
      </c>
      <c r="S303" s="9">
        <f t="shared" si="77"/>
        <v>0.40046811578763719</v>
      </c>
      <c r="T303">
        <f t="shared" si="71"/>
        <v>320</v>
      </c>
    </row>
    <row r="304" spans="1:20" x14ac:dyDescent="0.25">
      <c r="A304" s="1">
        <v>43424</v>
      </c>
      <c r="B304" s="2">
        <v>0.64238425925925924</v>
      </c>
      <c r="C304" s="7">
        <f t="shared" si="66"/>
        <v>3.4953703703703987E-3</v>
      </c>
      <c r="D304" s="8">
        <f t="shared" si="64"/>
        <v>302.00000000000244</v>
      </c>
      <c r="E304">
        <v>-9.9260700000000003E-5</v>
      </c>
      <c r="F304">
        <v>8.2800000000000004E-9</v>
      </c>
      <c r="G304">
        <f>ABS(GhostCurrent_FCup_Vacuum_112018_25min[[#This Row],[IFYGT03PICOdataRead]])</f>
        <v>9.9260700000000003E-5</v>
      </c>
      <c r="I304">
        <f t="shared" si="67"/>
        <v>303</v>
      </c>
      <c r="J304" s="3">
        <v>1.99E-9</v>
      </c>
      <c r="K304" s="3">
        <f t="shared" si="68"/>
        <v>5.1451973406062577E-11</v>
      </c>
      <c r="L304" s="3">
        <f t="shared" si="69"/>
        <v>6.8585480550281425E-9</v>
      </c>
      <c r="M304" s="4">
        <v>4.0059899999999997E-9</v>
      </c>
      <c r="N304" s="4">
        <v>4.0059899999999997E-9</v>
      </c>
      <c r="O304" s="9">
        <f t="shared" si="76"/>
        <v>7.2727000000000053E-10</v>
      </c>
      <c r="P304" s="9">
        <v>8.5500000000000005E-9</v>
      </c>
      <c r="Q304" s="9">
        <f t="shared" si="65"/>
        <v>8.9000000000000003E-10</v>
      </c>
      <c r="R304" s="9">
        <f t="shared" si="70"/>
        <v>1.1614226865671637E-9</v>
      </c>
      <c r="S304" s="9">
        <f t="shared" si="77"/>
        <v>0.40046811578763719</v>
      </c>
      <c r="T304">
        <f t="shared" si="71"/>
        <v>321</v>
      </c>
    </row>
    <row r="305" spans="1:20" x14ac:dyDescent="0.25">
      <c r="A305" s="1">
        <v>43424</v>
      </c>
      <c r="B305" s="2">
        <v>0.64239583333333339</v>
      </c>
      <c r="C305" s="7">
        <f t="shared" si="66"/>
        <v>3.5069444444445486E-3</v>
      </c>
      <c r="D305" s="8">
        <f t="shared" si="64"/>
        <v>303.00000000000898</v>
      </c>
      <c r="E305">
        <v>-8.94935E-5</v>
      </c>
      <c r="F305">
        <v>8.2800000000000004E-9</v>
      </c>
      <c r="G305">
        <f>ABS(GhostCurrent_FCup_Vacuum_112018_25min[[#This Row],[IFYGT03PICOdataRead]])</f>
        <v>8.94935E-5</v>
      </c>
      <c r="I305">
        <f t="shared" si="67"/>
        <v>304</v>
      </c>
      <c r="J305" s="5">
        <v>1.9800000000000002E-9</v>
      </c>
      <c r="K305" s="3">
        <f t="shared" si="68"/>
        <v>5.1288933471821956E-11</v>
      </c>
      <c r="L305" s="3">
        <f t="shared" si="69"/>
        <v>6.8368148317938672E-9</v>
      </c>
      <c r="M305" s="6">
        <v>3.94841E-9</v>
      </c>
      <c r="N305" s="6">
        <v>3.94841E-9</v>
      </c>
      <c r="O305" s="9">
        <f t="shared" si="76"/>
        <v>7.8485000000000024E-10</v>
      </c>
      <c r="P305" s="9">
        <v>8.5500000000000005E-9</v>
      </c>
      <c r="Q305" s="9">
        <f t="shared" si="65"/>
        <v>8.9000000000000003E-10</v>
      </c>
      <c r="R305" s="9">
        <f t="shared" si="70"/>
        <v>1.2190026865671635E-9</v>
      </c>
      <c r="S305" s="9">
        <f t="shared" si="77"/>
        <v>0.42032217441224334</v>
      </c>
      <c r="T305">
        <f t="shared" si="71"/>
        <v>322</v>
      </c>
    </row>
    <row r="306" spans="1:20" x14ac:dyDescent="0.25">
      <c r="A306" s="1">
        <v>43424</v>
      </c>
      <c r="B306" s="2">
        <v>0.64240740740740743</v>
      </c>
      <c r="C306" s="7">
        <f t="shared" si="66"/>
        <v>3.5185185185185874E-3</v>
      </c>
      <c r="D306" s="8">
        <f t="shared" si="64"/>
        <v>304.00000000000597</v>
      </c>
      <c r="E306">
        <v>-9.3681600000000001E-5</v>
      </c>
      <c r="F306">
        <v>8.2800000000000004E-9</v>
      </c>
      <c r="G306">
        <f>ABS(GhostCurrent_FCup_Vacuum_112018_25min[[#This Row],[IFYGT03PICOdataRead]])</f>
        <v>9.3681600000000001E-5</v>
      </c>
      <c r="I306">
        <f t="shared" si="67"/>
        <v>305</v>
      </c>
      <c r="J306" s="3">
        <v>1.9800000000000002E-9</v>
      </c>
      <c r="K306" s="3">
        <f t="shared" si="68"/>
        <v>5.1288933471821956E-11</v>
      </c>
      <c r="L306" s="3">
        <f t="shared" si="69"/>
        <v>6.8368148317938672E-9</v>
      </c>
      <c r="M306" s="4">
        <v>5.1849899999999999E-9</v>
      </c>
      <c r="N306" s="4"/>
      <c r="O306" s="9"/>
      <c r="P306" s="9">
        <v>8.5500000000000005E-9</v>
      </c>
      <c r="Q306" s="9">
        <f t="shared" si="65"/>
        <v>8.9000000000000003E-10</v>
      </c>
      <c r="R306" s="9"/>
      <c r="S306" s="9"/>
      <c r="T306">
        <f t="shared" si="71"/>
        <v>323</v>
      </c>
    </row>
    <row r="307" spans="1:20" x14ac:dyDescent="0.25">
      <c r="A307" s="1">
        <v>43424</v>
      </c>
      <c r="B307" s="2">
        <v>0.64241898148148147</v>
      </c>
      <c r="C307" s="7">
        <f t="shared" si="66"/>
        <v>3.5300925925926263E-3</v>
      </c>
      <c r="D307" s="8">
        <f t="shared" si="64"/>
        <v>305.0000000000029</v>
      </c>
      <c r="E307">
        <v>-9.1640700000000005E-5</v>
      </c>
      <c r="F307">
        <v>8.2800000000000004E-9</v>
      </c>
      <c r="G307">
        <f>ABS(GhostCurrent_FCup_Vacuum_112018_25min[[#This Row],[IFYGT03PICOdataRead]])</f>
        <v>9.1640700000000005E-5</v>
      </c>
      <c r="I307">
        <f t="shared" si="67"/>
        <v>306</v>
      </c>
      <c r="J307" s="5">
        <v>1.9800000000000002E-9</v>
      </c>
      <c r="K307" s="3">
        <f t="shared" si="68"/>
        <v>5.1288933471821956E-11</v>
      </c>
      <c r="L307" s="3">
        <f t="shared" si="69"/>
        <v>6.8368148317938672E-9</v>
      </c>
      <c r="M307" s="6">
        <v>5.1315800000000002E-9</v>
      </c>
      <c r="N307" s="6"/>
      <c r="O307" s="9"/>
      <c r="P307" s="9">
        <v>8.5500000000000005E-9</v>
      </c>
      <c r="Q307" s="9">
        <f t="shared" si="65"/>
        <v>8.9000000000000003E-10</v>
      </c>
      <c r="R307" s="9"/>
      <c r="S307" s="9"/>
      <c r="T307">
        <f t="shared" si="71"/>
        <v>324</v>
      </c>
    </row>
    <row r="308" spans="1:20" x14ac:dyDescent="0.25">
      <c r="A308" s="1">
        <v>43424</v>
      </c>
      <c r="B308" s="2">
        <v>0.6424305555555555</v>
      </c>
      <c r="C308" s="7">
        <f t="shared" si="66"/>
        <v>3.5416666666666652E-3</v>
      </c>
      <c r="D308" s="8">
        <f t="shared" si="64"/>
        <v>305.99999999999989</v>
      </c>
      <c r="E308">
        <v>-9.1640700000000005E-5</v>
      </c>
      <c r="F308">
        <v>8.2800000000000004E-9</v>
      </c>
      <c r="G308">
        <f>ABS(GhostCurrent_FCup_Vacuum_112018_25min[[#This Row],[IFYGT03PICOdataRead]])</f>
        <v>9.1640700000000005E-5</v>
      </c>
      <c r="I308">
        <f t="shared" si="67"/>
        <v>307</v>
      </c>
      <c r="J308" s="3">
        <v>1.9599999999999998E-9</v>
      </c>
      <c r="K308" s="3">
        <f t="shared" si="68"/>
        <v>5.0961936609663826E-11</v>
      </c>
      <c r="L308" s="3">
        <f t="shared" si="69"/>
        <v>6.7932261500681888E-9</v>
      </c>
      <c r="M308" s="4">
        <v>5.1563100000000004E-9</v>
      </c>
      <c r="N308" s="4"/>
      <c r="O308" s="9"/>
      <c r="P308" s="9">
        <v>8.5199999999999995E-9</v>
      </c>
      <c r="Q308" s="9">
        <f t="shared" si="65"/>
        <v>9.2000000000000096E-10</v>
      </c>
      <c r="R308" s="9"/>
      <c r="S308" s="9"/>
      <c r="T308">
        <f t="shared" si="71"/>
        <v>325</v>
      </c>
    </row>
    <row r="309" spans="1:20" x14ac:dyDescent="0.25">
      <c r="A309" s="1">
        <v>43424</v>
      </c>
      <c r="B309" s="2">
        <v>0.64244212962962965</v>
      </c>
      <c r="C309" s="7">
        <f t="shared" si="66"/>
        <v>3.5532407407408151E-3</v>
      </c>
      <c r="D309" s="8">
        <f t="shared" si="64"/>
        <v>307.00000000000642</v>
      </c>
      <c r="E309">
        <v>-8.7489099999999996E-5</v>
      </c>
      <c r="F309">
        <v>8.3199999999999994E-9</v>
      </c>
      <c r="G309">
        <f>ABS(GhostCurrent_FCup_Vacuum_112018_25min[[#This Row],[IFYGT03PICOdataRead]])</f>
        <v>8.7489099999999996E-5</v>
      </c>
      <c r="I309">
        <f t="shared" si="67"/>
        <v>308</v>
      </c>
      <c r="J309" s="5">
        <v>1.9599999999999998E-9</v>
      </c>
      <c r="K309" s="3">
        <f t="shared" si="68"/>
        <v>5.0961936609663826E-11</v>
      </c>
      <c r="L309" s="3">
        <f t="shared" si="69"/>
        <v>6.7932261500681888E-9</v>
      </c>
      <c r="M309" s="6">
        <v>5.5901800000000002E-9</v>
      </c>
      <c r="N309" s="6"/>
      <c r="O309" s="9"/>
      <c r="P309" s="9">
        <v>8.4900000000000003E-9</v>
      </c>
      <c r="Q309" s="9">
        <f t="shared" si="65"/>
        <v>9.5000000000000023E-10</v>
      </c>
      <c r="R309" s="9"/>
      <c r="S309" s="9"/>
      <c r="T309">
        <f t="shared" si="71"/>
        <v>326</v>
      </c>
    </row>
    <row r="310" spans="1:20" x14ac:dyDescent="0.25">
      <c r="A310" s="1">
        <v>43424</v>
      </c>
      <c r="B310" s="2">
        <v>0.64245370370370369</v>
      </c>
      <c r="C310" s="7">
        <f t="shared" si="66"/>
        <v>3.564814814814854E-3</v>
      </c>
      <c r="D310" s="8">
        <f t="shared" si="64"/>
        <v>308.00000000000341</v>
      </c>
      <c r="E310">
        <v>-8.7489099999999996E-5</v>
      </c>
      <c r="F310">
        <v>8.3899999999999994E-9</v>
      </c>
      <c r="G310">
        <f>ABS(GhostCurrent_FCup_Vacuum_112018_25min[[#This Row],[IFYGT03PICOdataRead]])</f>
        <v>8.7489099999999996E-5</v>
      </c>
      <c r="I310">
        <f t="shared" si="67"/>
        <v>309</v>
      </c>
      <c r="J310" s="3">
        <v>1.9599999999999998E-9</v>
      </c>
      <c r="K310" s="3">
        <f t="shared" si="68"/>
        <v>5.0961936609663826E-11</v>
      </c>
      <c r="L310" s="3">
        <f t="shared" si="69"/>
        <v>6.7932261500681888E-9</v>
      </c>
      <c r="M310" s="4">
        <v>5.0580100000000004E-9</v>
      </c>
      <c r="N310" s="4"/>
      <c r="O310" s="9"/>
      <c r="P310" s="9">
        <v>8.5099999999999998E-9</v>
      </c>
      <c r="Q310" s="9">
        <f t="shared" si="65"/>
        <v>9.3000000000000072E-10</v>
      </c>
      <c r="R310" s="9"/>
      <c r="S310" s="9"/>
      <c r="T310">
        <f t="shared" si="71"/>
        <v>327</v>
      </c>
    </row>
    <row r="311" spans="1:20" x14ac:dyDescent="0.25">
      <c r="A311" s="1">
        <v>43424</v>
      </c>
      <c r="B311" s="2">
        <v>0.64246527777777773</v>
      </c>
      <c r="C311" s="7">
        <f t="shared" si="66"/>
        <v>3.5763888888888928E-3</v>
      </c>
      <c r="D311" s="8">
        <f t="shared" si="64"/>
        <v>309.00000000000034</v>
      </c>
      <c r="E311">
        <v>-9.3773300000000006E-5</v>
      </c>
      <c r="F311">
        <v>8.43E-9</v>
      </c>
      <c r="G311">
        <f>ABS(GhostCurrent_FCup_Vacuum_112018_25min[[#This Row],[IFYGT03PICOdataRead]])</f>
        <v>9.3773300000000006E-5</v>
      </c>
      <c r="I311">
        <f t="shared" si="67"/>
        <v>310</v>
      </c>
      <c r="J311" s="5">
        <v>1.9500000000000001E-9</v>
      </c>
      <c r="K311" s="3">
        <f t="shared" si="68"/>
        <v>5.0797975410498204E-11</v>
      </c>
      <c r="L311" s="3">
        <f t="shared" si="69"/>
        <v>6.7713701222194109E-9</v>
      </c>
      <c r="M311" s="6">
        <v>5.2022399999999996E-9</v>
      </c>
      <c r="N311" s="6"/>
      <c r="O311" s="9"/>
      <c r="P311" s="9">
        <v>8.5199999999999995E-9</v>
      </c>
      <c r="Q311" s="9">
        <f t="shared" si="65"/>
        <v>9.2000000000000096E-10</v>
      </c>
      <c r="R311" s="9"/>
      <c r="S311" s="9"/>
      <c r="T311">
        <f t="shared" si="71"/>
        <v>328</v>
      </c>
    </row>
    <row r="312" spans="1:20" x14ac:dyDescent="0.25">
      <c r="A312" s="1">
        <v>43424</v>
      </c>
      <c r="B312" s="2">
        <v>0.64247685185185188</v>
      </c>
      <c r="C312" s="7">
        <f t="shared" si="66"/>
        <v>3.5879629629630427E-3</v>
      </c>
      <c r="D312" s="8">
        <f t="shared" si="64"/>
        <v>310.00000000000688</v>
      </c>
      <c r="E312">
        <v>-9.3773300000000006E-5</v>
      </c>
      <c r="F312">
        <v>8.4700000000000007E-9</v>
      </c>
      <c r="G312">
        <f>ABS(GhostCurrent_FCup_Vacuum_112018_25min[[#This Row],[IFYGT03PICOdataRead]])</f>
        <v>9.3773300000000006E-5</v>
      </c>
      <c r="I312">
        <f t="shared" si="67"/>
        <v>311</v>
      </c>
      <c r="J312" s="3">
        <v>1.9500000000000001E-9</v>
      </c>
      <c r="K312" s="3">
        <f t="shared" si="68"/>
        <v>5.0797975410498204E-11</v>
      </c>
      <c r="L312" s="3">
        <f t="shared" si="69"/>
        <v>6.7713701222194109E-9</v>
      </c>
      <c r="M312" s="4">
        <v>5.2022399999999996E-9</v>
      </c>
      <c r="N312" s="4"/>
      <c r="O312" s="9"/>
      <c r="P312" s="9">
        <v>8.5099999999999998E-9</v>
      </c>
      <c r="Q312" s="9">
        <f t="shared" si="65"/>
        <v>9.3000000000000072E-10</v>
      </c>
      <c r="R312" s="9"/>
      <c r="S312" s="9"/>
      <c r="T312">
        <f t="shared" si="71"/>
        <v>329</v>
      </c>
    </row>
    <row r="313" spans="1:20" x14ac:dyDescent="0.25">
      <c r="A313" s="1">
        <v>43424</v>
      </c>
      <c r="B313" s="2">
        <v>0.64248842592592592</v>
      </c>
      <c r="C313" s="7">
        <f t="shared" si="66"/>
        <v>3.5995370370370816E-3</v>
      </c>
      <c r="D313" s="8">
        <f t="shared" si="64"/>
        <v>311.00000000000387</v>
      </c>
      <c r="E313">
        <v>-8.8799499999999996E-5</v>
      </c>
      <c r="F313">
        <v>8.4900000000000003E-9</v>
      </c>
      <c r="G313">
        <f>ABS(GhostCurrent_FCup_Vacuum_112018_25min[[#This Row],[IFYGT03PICOdataRead]])</f>
        <v>8.8799499999999996E-5</v>
      </c>
      <c r="I313">
        <f t="shared" si="67"/>
        <v>312</v>
      </c>
      <c r="J313" s="5">
        <v>1.9500000000000001E-9</v>
      </c>
      <c r="K313" s="3">
        <f t="shared" si="68"/>
        <v>5.0797975410498204E-11</v>
      </c>
      <c r="L313" s="3">
        <f t="shared" si="69"/>
        <v>6.7713701222194109E-9</v>
      </c>
      <c r="M313" s="6">
        <v>5.2083899999999996E-9</v>
      </c>
      <c r="N313" s="6"/>
      <c r="O313" s="9"/>
      <c r="P313" s="9">
        <v>8.5099999999999998E-9</v>
      </c>
      <c r="Q313" s="9">
        <f t="shared" si="65"/>
        <v>9.3000000000000072E-10</v>
      </c>
      <c r="R313" s="9"/>
      <c r="S313" s="9"/>
      <c r="T313">
        <f t="shared" si="71"/>
        <v>330</v>
      </c>
    </row>
    <row r="314" spans="1:20" x14ac:dyDescent="0.25">
      <c r="A314" s="1">
        <v>43424</v>
      </c>
      <c r="B314" s="2">
        <v>0.64249999999999996</v>
      </c>
      <c r="C314" s="7">
        <f t="shared" si="66"/>
        <v>3.6111111111111205E-3</v>
      </c>
      <c r="D314" s="8">
        <f t="shared" si="64"/>
        <v>312.0000000000008</v>
      </c>
      <c r="E314">
        <v>-8.8038100000000007E-5</v>
      </c>
      <c r="F314">
        <v>8.5099999999999998E-9</v>
      </c>
      <c r="G314">
        <f>ABS(GhostCurrent_FCup_Vacuum_112018_25min[[#This Row],[IFYGT03PICOdataRead]])</f>
        <v>8.8038100000000007E-5</v>
      </c>
      <c r="I314">
        <f t="shared" si="67"/>
        <v>313</v>
      </c>
      <c r="J314" s="3">
        <v>1.9500000000000001E-9</v>
      </c>
      <c r="K314" s="3">
        <f t="shared" si="68"/>
        <v>5.0797975410498204E-11</v>
      </c>
      <c r="L314" s="3">
        <f t="shared" si="69"/>
        <v>6.7713701222194109E-9</v>
      </c>
      <c r="M314" s="4">
        <v>5.2083899999999996E-9</v>
      </c>
      <c r="N314" s="4"/>
      <c r="O314" s="9"/>
      <c r="P314" s="9">
        <v>8.4900000000000003E-9</v>
      </c>
      <c r="Q314" s="9">
        <f t="shared" si="65"/>
        <v>9.5000000000000023E-10</v>
      </c>
      <c r="R314" s="9"/>
      <c r="S314" s="9"/>
      <c r="T314">
        <f t="shared" si="71"/>
        <v>331</v>
      </c>
    </row>
    <row r="315" spans="1:20" x14ac:dyDescent="0.25">
      <c r="A315" s="1">
        <v>43424</v>
      </c>
      <c r="B315" s="2">
        <v>0.64251157407407411</v>
      </c>
      <c r="C315" s="7">
        <f t="shared" si="66"/>
        <v>3.6226851851852704E-3</v>
      </c>
      <c r="D315" s="8">
        <f t="shared" si="64"/>
        <v>313.00000000000739</v>
      </c>
      <c r="E315">
        <v>-9.15796E-5</v>
      </c>
      <c r="F315">
        <v>8.5099999999999998E-9</v>
      </c>
      <c r="G315">
        <f>ABS(GhostCurrent_FCup_Vacuum_112018_25min[[#This Row],[IFYGT03PICOdataRead]])</f>
        <v>9.15796E-5</v>
      </c>
      <c r="I315">
        <f t="shared" si="67"/>
        <v>314</v>
      </c>
      <c r="J315" s="5">
        <v>1.9500000000000001E-9</v>
      </c>
      <c r="K315" s="3">
        <f t="shared" si="68"/>
        <v>5.0797975410498204E-11</v>
      </c>
      <c r="L315" s="3">
        <f t="shared" si="69"/>
        <v>6.7713701222194109E-9</v>
      </c>
      <c r="M315" s="6">
        <v>5.1804600000000001E-9</v>
      </c>
      <c r="N315" s="6"/>
      <c r="O315" s="9"/>
      <c r="P315" s="9">
        <v>8.4700000000000007E-9</v>
      </c>
      <c r="Q315" s="9">
        <f t="shared" si="65"/>
        <v>9.6999999999999975E-10</v>
      </c>
      <c r="R315" s="9"/>
      <c r="S315" s="9"/>
      <c r="T315">
        <f t="shared" si="71"/>
        <v>332</v>
      </c>
    </row>
    <row r="316" spans="1:20" x14ac:dyDescent="0.25">
      <c r="A316" s="1">
        <v>43424</v>
      </c>
      <c r="B316" s="2">
        <v>0.64252314814814815</v>
      </c>
      <c r="C316" s="7">
        <f t="shared" si="66"/>
        <v>3.6342592592593093E-3</v>
      </c>
      <c r="D316" s="8">
        <f t="shared" si="64"/>
        <v>314.00000000000432</v>
      </c>
      <c r="E316">
        <v>-9.15796E-5</v>
      </c>
      <c r="F316">
        <v>8.4900000000000003E-9</v>
      </c>
      <c r="G316">
        <f>ABS(GhostCurrent_FCup_Vacuum_112018_25min[[#This Row],[IFYGT03PICOdataRead]])</f>
        <v>9.15796E-5</v>
      </c>
      <c r="I316">
        <f t="shared" si="67"/>
        <v>315</v>
      </c>
      <c r="J316" s="3">
        <v>1.9399999999999999E-9</v>
      </c>
      <c r="K316" s="3">
        <f t="shared" si="68"/>
        <v>5.0633702808510114E-11</v>
      </c>
      <c r="L316" s="3">
        <f t="shared" si="69"/>
        <v>6.7494725843743984E-9</v>
      </c>
      <c r="M316" s="4">
        <v>5.1653899999999997E-9</v>
      </c>
      <c r="N316" s="4"/>
      <c r="O316" s="9"/>
      <c r="P316" s="9">
        <v>8.4800000000000005E-9</v>
      </c>
      <c r="Q316" s="9">
        <f t="shared" si="65"/>
        <v>9.5999999999999999E-10</v>
      </c>
      <c r="R316" s="9"/>
      <c r="S316" s="9"/>
      <c r="T316">
        <f t="shared" si="71"/>
        <v>333</v>
      </c>
    </row>
    <row r="317" spans="1:20" x14ac:dyDescent="0.25">
      <c r="A317" s="1">
        <v>43424</v>
      </c>
      <c r="B317" s="2">
        <v>0.64253472222222219</v>
      </c>
      <c r="C317" s="7">
        <f t="shared" si="66"/>
        <v>3.6458333333333481E-3</v>
      </c>
      <c r="D317" s="8">
        <f t="shared" si="64"/>
        <v>315.00000000000125</v>
      </c>
      <c r="E317">
        <v>-9.8363300000000001E-5</v>
      </c>
      <c r="F317">
        <v>8.4900000000000003E-9</v>
      </c>
      <c r="G317">
        <f>ABS(GhostCurrent_FCup_Vacuum_112018_25min[[#This Row],[IFYGT03PICOdataRead]])</f>
        <v>9.8363300000000001E-5</v>
      </c>
      <c r="I317">
        <f t="shared" si="67"/>
        <v>316</v>
      </c>
      <c r="J317" s="5">
        <v>1.9300000000000002E-9</v>
      </c>
      <c r="K317" s="3">
        <f t="shared" si="68"/>
        <v>5.0469116602499683E-11</v>
      </c>
      <c r="L317" s="3">
        <f t="shared" si="69"/>
        <v>6.7275332431132086E-9</v>
      </c>
      <c r="M317" s="6">
        <v>5.2237599999999998E-9</v>
      </c>
      <c r="N317" s="6"/>
      <c r="O317" s="9"/>
      <c r="P317" s="9">
        <v>8.5E-9</v>
      </c>
      <c r="Q317" s="9">
        <f t="shared" si="65"/>
        <v>9.4000000000000048E-10</v>
      </c>
      <c r="R317" s="9"/>
      <c r="S317" s="9"/>
      <c r="T317">
        <f t="shared" si="71"/>
        <v>334</v>
      </c>
    </row>
    <row r="318" spans="1:20" x14ac:dyDescent="0.25">
      <c r="A318" s="1">
        <v>43424</v>
      </c>
      <c r="B318" s="2">
        <v>0.64254629629629634</v>
      </c>
      <c r="C318" s="7">
        <f t="shared" si="66"/>
        <v>3.657407407407498E-3</v>
      </c>
      <c r="D318" s="8">
        <f t="shared" si="64"/>
        <v>316.00000000000784</v>
      </c>
      <c r="E318">
        <v>-9.8363300000000001E-5</v>
      </c>
      <c r="F318">
        <v>8.4700000000000007E-9</v>
      </c>
      <c r="G318">
        <f>ABS(GhostCurrent_FCup_Vacuum_112018_25min[[#This Row],[IFYGT03PICOdataRead]])</f>
        <v>9.8363300000000001E-5</v>
      </c>
      <c r="I318">
        <f t="shared" si="67"/>
        <v>317</v>
      </c>
      <c r="J318" s="3">
        <v>1.92E-9</v>
      </c>
      <c r="K318" s="3">
        <f t="shared" si="68"/>
        <v>5.0304214564211029E-11</v>
      </c>
      <c r="L318" s="3">
        <f t="shared" si="69"/>
        <v>6.7055518014093305E-9</v>
      </c>
      <c r="M318" s="4">
        <v>5.2034900000000002E-9</v>
      </c>
      <c r="N318" s="4"/>
      <c r="O318" s="9"/>
      <c r="P318" s="9">
        <v>8.5099999999999998E-9</v>
      </c>
      <c r="Q318" s="9">
        <f t="shared" si="65"/>
        <v>9.3000000000000072E-10</v>
      </c>
      <c r="R318" s="9"/>
      <c r="S318" s="9"/>
      <c r="T318">
        <f t="shared" si="71"/>
        <v>335</v>
      </c>
    </row>
    <row r="319" spans="1:20" x14ac:dyDescent="0.25">
      <c r="A319" s="1">
        <v>43424</v>
      </c>
      <c r="B319" s="2">
        <v>0.64255787037037038</v>
      </c>
      <c r="C319" s="7">
        <f t="shared" si="66"/>
        <v>3.6689814814815369E-3</v>
      </c>
      <c r="D319" s="8">
        <f t="shared" si="64"/>
        <v>317.00000000000477</v>
      </c>
      <c r="E319">
        <v>-9.3560599999999993E-5</v>
      </c>
      <c r="F319">
        <v>8.4399999999999998E-9</v>
      </c>
      <c r="G319">
        <f>ABS(GhostCurrent_FCup_Vacuum_112018_25min[[#This Row],[IFYGT03PICOdataRead]])</f>
        <v>9.3560599999999993E-5</v>
      </c>
      <c r="I319">
        <f t="shared" si="67"/>
        <v>318</v>
      </c>
      <c r="J319" s="5">
        <v>1.92E-9</v>
      </c>
      <c r="K319" s="3">
        <f t="shared" si="68"/>
        <v>5.0304214564211029E-11</v>
      </c>
      <c r="L319" s="3">
        <f t="shared" si="69"/>
        <v>6.7055518014093305E-9</v>
      </c>
      <c r="M319" s="6">
        <v>5.3420699999999999E-9</v>
      </c>
      <c r="N319" s="6"/>
      <c r="O319" s="9"/>
      <c r="P319" s="9">
        <v>8.5E-9</v>
      </c>
      <c r="Q319" s="9">
        <f t="shared" si="65"/>
        <v>9.4000000000000048E-10</v>
      </c>
      <c r="R319" s="9"/>
      <c r="S319" s="9"/>
      <c r="T319">
        <f t="shared" si="71"/>
        <v>336</v>
      </c>
    </row>
    <row r="320" spans="1:20" x14ac:dyDescent="0.25">
      <c r="A320" s="1">
        <v>43424</v>
      </c>
      <c r="B320" s="2">
        <v>0.64256944444444442</v>
      </c>
      <c r="C320" s="7">
        <f t="shared" si="66"/>
        <v>3.6805555555555758E-3</v>
      </c>
      <c r="D320" s="8">
        <f t="shared" si="64"/>
        <v>318.00000000000176</v>
      </c>
      <c r="E320">
        <v>-9.3560599999999993E-5</v>
      </c>
      <c r="F320">
        <v>8.4399999999999998E-9</v>
      </c>
      <c r="G320">
        <f>ABS(GhostCurrent_FCup_Vacuum_112018_25min[[#This Row],[IFYGT03PICOdataRead]])</f>
        <v>9.3560599999999993E-5</v>
      </c>
      <c r="I320">
        <f t="shared" si="67"/>
        <v>319</v>
      </c>
      <c r="J320" s="3">
        <v>1.92E-9</v>
      </c>
      <c r="K320" s="3">
        <f t="shared" si="68"/>
        <v>5.0304214564211029E-11</v>
      </c>
      <c r="L320" s="3">
        <f t="shared" si="69"/>
        <v>6.7055518014093305E-9</v>
      </c>
      <c r="M320" s="4">
        <v>5.0765400000000003E-9</v>
      </c>
      <c r="N320" s="4"/>
      <c r="O320" s="9"/>
      <c r="P320" s="9">
        <v>8.5299999999999993E-9</v>
      </c>
      <c r="Q320" s="9">
        <f t="shared" si="65"/>
        <v>9.100000000000012E-10</v>
      </c>
      <c r="R320" s="9"/>
      <c r="S320" s="9"/>
      <c r="T320">
        <f t="shared" si="71"/>
        <v>337</v>
      </c>
    </row>
    <row r="321" spans="1:20" x14ac:dyDescent="0.25">
      <c r="A321" s="1">
        <v>43424</v>
      </c>
      <c r="B321" s="2">
        <v>0.64258101851851857</v>
      </c>
      <c r="C321" s="7">
        <f t="shared" si="66"/>
        <v>3.6921296296297257E-3</v>
      </c>
      <c r="D321" s="8">
        <f t="shared" si="64"/>
        <v>319.0000000000083</v>
      </c>
      <c r="E321">
        <v>-9.7173100000000006E-5</v>
      </c>
      <c r="F321">
        <v>8.43E-9</v>
      </c>
      <c r="G321">
        <f>ABS(GhostCurrent_FCup_Vacuum_112018_25min[[#This Row],[IFYGT03PICOdataRead]])</f>
        <v>9.7173100000000006E-5</v>
      </c>
      <c r="I321">
        <f t="shared" si="67"/>
        <v>320</v>
      </c>
      <c r="J321" s="5">
        <v>1.92E-9</v>
      </c>
      <c r="K321" s="3">
        <f t="shared" si="68"/>
        <v>5.0304214564211029E-11</v>
      </c>
      <c r="L321" s="3">
        <f t="shared" si="69"/>
        <v>6.7055518014093305E-9</v>
      </c>
      <c r="M321" s="6">
        <v>5.1559800000000002E-9</v>
      </c>
      <c r="N321" s="6"/>
      <c r="O321" s="9"/>
      <c r="P321" s="9">
        <v>8.5600000000000002E-9</v>
      </c>
      <c r="Q321" s="9">
        <f t="shared" si="65"/>
        <v>8.8000000000000027E-10</v>
      </c>
      <c r="R321" s="9"/>
      <c r="S321" s="9"/>
      <c r="T321">
        <f t="shared" si="71"/>
        <v>338</v>
      </c>
    </row>
    <row r="322" spans="1:20" x14ac:dyDescent="0.25">
      <c r="A322" s="1">
        <v>43424</v>
      </c>
      <c r="B322" s="2">
        <v>0.6425925925925926</v>
      </c>
      <c r="C322" s="7">
        <f t="shared" si="66"/>
        <v>3.7037037037037646E-3</v>
      </c>
      <c r="D322" s="8">
        <f t="shared" ref="D322:D385" si="78">(C322-INT(C322))*24*60*60</f>
        <v>320.00000000000523</v>
      </c>
      <c r="E322">
        <v>-8.7817200000000003E-5</v>
      </c>
      <c r="F322">
        <v>8.4200000000000003E-9</v>
      </c>
      <c r="G322">
        <f>ABS(GhostCurrent_FCup_Vacuum_112018_25min[[#This Row],[IFYGT03PICOdataRead]])</f>
        <v>8.7817200000000003E-5</v>
      </c>
      <c r="I322">
        <f t="shared" si="67"/>
        <v>321</v>
      </c>
      <c r="J322" s="3">
        <v>1.92E-9</v>
      </c>
      <c r="K322" s="3">
        <f t="shared" si="68"/>
        <v>5.0304214564211029E-11</v>
      </c>
      <c r="L322" s="3">
        <f t="shared" si="69"/>
        <v>6.7055518014093305E-9</v>
      </c>
      <c r="M322" s="4">
        <v>5.1559800000000002E-9</v>
      </c>
      <c r="N322" s="4"/>
      <c r="O322" s="9"/>
      <c r="P322" s="9">
        <v>8.5999999999999993E-9</v>
      </c>
      <c r="Q322" s="9">
        <f t="shared" ref="Q322:Q385" si="79">MAX($P$2:$P$533)-P322</f>
        <v>8.4000000000000124E-10</v>
      </c>
      <c r="R322" s="9"/>
      <c r="S322" s="9"/>
      <c r="T322">
        <f t="shared" si="71"/>
        <v>339</v>
      </c>
    </row>
    <row r="323" spans="1:20" x14ac:dyDescent="0.25">
      <c r="A323" s="1">
        <v>43424</v>
      </c>
      <c r="B323" s="2">
        <v>0.64260416666666664</v>
      </c>
      <c r="C323" s="7">
        <f t="shared" ref="C323:C386" si="80">(B323-B322)+C322</f>
        <v>3.7152777777778034E-3</v>
      </c>
      <c r="D323" s="8">
        <f t="shared" si="78"/>
        <v>321.00000000000222</v>
      </c>
      <c r="E323">
        <v>-9.2566599999999996E-5</v>
      </c>
      <c r="F323">
        <v>8.3899999999999994E-9</v>
      </c>
      <c r="G323">
        <f>ABS(GhostCurrent_FCup_Vacuum_112018_25min[[#This Row],[IFYGT03PICOdataRead]])</f>
        <v>9.2566599999999996E-5</v>
      </c>
      <c r="I323">
        <f t="shared" ref="I323:I386" si="81">I322+1</f>
        <v>322</v>
      </c>
      <c r="J323" s="5">
        <v>1.92E-9</v>
      </c>
      <c r="K323" s="3">
        <f t="shared" ref="K323:K386" si="82">(0.0000156)*J323^0.63</f>
        <v>5.0304214564211029E-11</v>
      </c>
      <c r="L323" s="3">
        <f t="shared" ref="L323:L386" si="83">133.3*K323</f>
        <v>6.7055518014093305E-9</v>
      </c>
      <c r="M323" s="6">
        <v>4.01239E-9</v>
      </c>
      <c r="N323" s="6">
        <v>4.01239E-9</v>
      </c>
      <c r="O323" s="9">
        <f t="shared" ref="O323:O328" si="84">MAX($N$2:$N$570)-N323</f>
        <v>7.2087000000000022E-10</v>
      </c>
      <c r="P323" s="9">
        <v>8.6200000000000004E-9</v>
      </c>
      <c r="Q323" s="9">
        <f t="shared" si="79"/>
        <v>8.2000000000000006E-10</v>
      </c>
      <c r="R323" s="9">
        <f t="shared" ref="R323:R386" si="85">$W$1-N323</f>
        <v>1.1550226865671634E-9</v>
      </c>
      <c r="S323" s="9">
        <f t="shared" ref="S323:S328" si="86">R323/MAX($R$2:$R$572)</f>
        <v>0.39826134303325222</v>
      </c>
      <c r="T323">
        <f t="shared" si="71"/>
        <v>340</v>
      </c>
    </row>
    <row r="324" spans="1:20" x14ac:dyDescent="0.25">
      <c r="A324" s="1">
        <v>43424</v>
      </c>
      <c r="B324" s="2">
        <v>0.64261574074074079</v>
      </c>
      <c r="C324" s="7">
        <f t="shared" si="80"/>
        <v>3.7268518518519533E-3</v>
      </c>
      <c r="D324" s="8">
        <f t="shared" si="78"/>
        <v>322.00000000000875</v>
      </c>
      <c r="E324">
        <v>-9.2566599999999996E-5</v>
      </c>
      <c r="F324">
        <v>8.3799999999999996E-9</v>
      </c>
      <c r="G324">
        <f>ABS(GhostCurrent_FCup_Vacuum_112018_25min[[#This Row],[IFYGT03PICOdataRead]])</f>
        <v>9.2566599999999996E-5</v>
      </c>
      <c r="I324">
        <f t="shared" si="81"/>
        <v>323</v>
      </c>
      <c r="J324" s="3">
        <v>1.9300000000000002E-9</v>
      </c>
      <c r="K324" s="3">
        <f t="shared" si="82"/>
        <v>5.0469116602499683E-11</v>
      </c>
      <c r="L324" s="3">
        <f t="shared" si="83"/>
        <v>6.7275332431132086E-9</v>
      </c>
      <c r="M324" s="4">
        <v>4.01239E-9</v>
      </c>
      <c r="N324" s="4">
        <v>4.01239E-9</v>
      </c>
      <c r="O324" s="9">
        <f t="shared" si="84"/>
        <v>7.2087000000000022E-10</v>
      </c>
      <c r="P324" s="9">
        <v>8.6300000000000002E-9</v>
      </c>
      <c r="Q324" s="9">
        <f t="shared" si="79"/>
        <v>8.100000000000003E-10</v>
      </c>
      <c r="R324" s="9">
        <f t="shared" si="85"/>
        <v>1.1550226865671634E-9</v>
      </c>
      <c r="S324" s="9">
        <f t="shared" si="86"/>
        <v>0.39826134303325222</v>
      </c>
      <c r="T324">
        <f t="shared" ref="T324:T387" si="87">1+T323</f>
        <v>341</v>
      </c>
    </row>
    <row r="325" spans="1:20" x14ac:dyDescent="0.25">
      <c r="A325" s="1">
        <v>43424</v>
      </c>
      <c r="B325" s="2">
        <v>0.64262731481481483</v>
      </c>
      <c r="C325" s="7">
        <f t="shared" si="80"/>
        <v>3.7384259259259922E-3</v>
      </c>
      <c r="D325" s="8">
        <f t="shared" si="78"/>
        <v>323.00000000000574</v>
      </c>
      <c r="E325">
        <v>-9.3555700000000003E-5</v>
      </c>
      <c r="F325">
        <v>8.3699999999999998E-9</v>
      </c>
      <c r="G325">
        <f>ABS(GhostCurrent_FCup_Vacuum_112018_25min[[#This Row],[IFYGT03PICOdataRead]])</f>
        <v>9.3555700000000003E-5</v>
      </c>
      <c r="I325">
        <f t="shared" si="81"/>
        <v>324</v>
      </c>
      <c r="J325" s="5">
        <v>1.9300000000000002E-9</v>
      </c>
      <c r="K325" s="3">
        <f t="shared" si="82"/>
        <v>5.0469116602499683E-11</v>
      </c>
      <c r="L325" s="3">
        <f t="shared" si="83"/>
        <v>6.7275332431132086E-9</v>
      </c>
      <c r="M325" s="6">
        <v>4.0210299999999997E-9</v>
      </c>
      <c r="N325" s="6">
        <v>4.0210299999999997E-9</v>
      </c>
      <c r="O325" s="9">
        <f t="shared" si="84"/>
        <v>7.1223000000000055E-10</v>
      </c>
      <c r="P325" s="9">
        <v>8.6399999999999999E-9</v>
      </c>
      <c r="Q325" s="9">
        <f t="shared" si="79"/>
        <v>8.0000000000000055E-10</v>
      </c>
      <c r="R325" s="9">
        <f t="shared" si="85"/>
        <v>1.1463826865671638E-9</v>
      </c>
      <c r="S325" s="9">
        <f t="shared" si="86"/>
        <v>0.39528219981483276</v>
      </c>
      <c r="T325">
        <f t="shared" si="87"/>
        <v>342</v>
      </c>
    </row>
    <row r="326" spans="1:20" x14ac:dyDescent="0.25">
      <c r="A326" s="1">
        <v>43424</v>
      </c>
      <c r="B326" s="2">
        <v>0.64263888888888887</v>
      </c>
      <c r="C326" s="7">
        <f t="shared" si="80"/>
        <v>3.7500000000000311E-3</v>
      </c>
      <c r="D326" s="8">
        <f t="shared" si="78"/>
        <v>324.00000000000267</v>
      </c>
      <c r="E326">
        <v>-9.3555700000000003E-5</v>
      </c>
      <c r="F326">
        <v>8.3799999999999996E-9</v>
      </c>
      <c r="G326">
        <f>ABS(GhostCurrent_FCup_Vacuum_112018_25min[[#This Row],[IFYGT03PICOdataRead]])</f>
        <v>9.3555700000000003E-5</v>
      </c>
      <c r="I326">
        <f t="shared" si="81"/>
        <v>325</v>
      </c>
      <c r="J326" s="3">
        <v>1.9300000000000002E-9</v>
      </c>
      <c r="K326" s="3">
        <f t="shared" si="82"/>
        <v>5.0469116602499683E-11</v>
      </c>
      <c r="L326" s="3">
        <f t="shared" si="83"/>
        <v>6.7275332431132086E-9</v>
      </c>
      <c r="M326" s="4">
        <v>4.0419000000000003E-9</v>
      </c>
      <c r="N326" s="4">
        <v>4.0419000000000003E-9</v>
      </c>
      <c r="O326" s="9">
        <f t="shared" si="84"/>
        <v>6.9135999999999998E-10</v>
      </c>
      <c r="P326" s="9">
        <v>8.6699999999999992E-9</v>
      </c>
      <c r="Q326" s="9">
        <f t="shared" si="79"/>
        <v>7.7000000000000127E-10</v>
      </c>
      <c r="R326" s="9">
        <f t="shared" si="85"/>
        <v>1.1255126865671632E-9</v>
      </c>
      <c r="S326" s="9">
        <f t="shared" si="86"/>
        <v>0.38808605178608074</v>
      </c>
      <c r="T326">
        <f t="shared" si="87"/>
        <v>343</v>
      </c>
    </row>
    <row r="327" spans="1:20" x14ac:dyDescent="0.25">
      <c r="A327" s="1">
        <v>43424</v>
      </c>
      <c r="B327" s="2">
        <v>0.64265046296296291</v>
      </c>
      <c r="C327" s="7">
        <f t="shared" si="80"/>
        <v>3.76157407407407E-3</v>
      </c>
      <c r="D327" s="8">
        <f t="shared" si="78"/>
        <v>324.99999999999966</v>
      </c>
      <c r="E327">
        <v>-1.00599E-4</v>
      </c>
      <c r="F327">
        <v>8.3799999999999996E-9</v>
      </c>
      <c r="G327">
        <f>ABS(GhostCurrent_FCup_Vacuum_112018_25min[[#This Row],[IFYGT03PICOdataRead]])</f>
        <v>1.00599E-4</v>
      </c>
      <c r="I327">
        <f t="shared" si="81"/>
        <v>326</v>
      </c>
      <c r="J327" s="5">
        <v>1.92E-9</v>
      </c>
      <c r="K327" s="3">
        <f t="shared" si="82"/>
        <v>5.0304214564211029E-11</v>
      </c>
      <c r="L327" s="3">
        <f t="shared" si="83"/>
        <v>6.7055518014093305E-9</v>
      </c>
      <c r="M327" s="6">
        <v>4.0165199999999997E-9</v>
      </c>
      <c r="N327" s="6">
        <v>4.0165199999999997E-9</v>
      </c>
      <c r="O327" s="9">
        <f t="shared" si="84"/>
        <v>7.1674000000000057E-10</v>
      </c>
      <c r="P327" s="9">
        <v>8.6599999999999995E-9</v>
      </c>
      <c r="Q327" s="9">
        <f t="shared" si="79"/>
        <v>7.8000000000000103E-10</v>
      </c>
      <c r="R327" s="9">
        <f t="shared" si="85"/>
        <v>1.1508926865671638E-9</v>
      </c>
      <c r="S327" s="9">
        <f t="shared" si="86"/>
        <v>0.39683728499018839</v>
      </c>
      <c r="T327">
        <f t="shared" si="87"/>
        <v>344</v>
      </c>
    </row>
    <row r="328" spans="1:20" x14ac:dyDescent="0.25">
      <c r="A328" s="1">
        <v>43424</v>
      </c>
      <c r="B328" s="2">
        <v>0.64266203703703706</v>
      </c>
      <c r="C328" s="7">
        <f t="shared" si="80"/>
        <v>3.7731481481482199E-3</v>
      </c>
      <c r="D328" s="8">
        <f t="shared" si="78"/>
        <v>326.0000000000062</v>
      </c>
      <c r="E328">
        <v>-1.00599E-4</v>
      </c>
      <c r="F328">
        <v>8.3799999999999996E-9</v>
      </c>
      <c r="G328">
        <f>ABS(GhostCurrent_FCup_Vacuum_112018_25min[[#This Row],[IFYGT03PICOdataRead]])</f>
        <v>1.00599E-4</v>
      </c>
      <c r="I328">
        <f t="shared" si="81"/>
        <v>327</v>
      </c>
      <c r="J328" s="3">
        <v>1.9300000000000002E-9</v>
      </c>
      <c r="K328" s="3">
        <f t="shared" si="82"/>
        <v>5.0469116602499683E-11</v>
      </c>
      <c r="L328" s="3">
        <f t="shared" si="83"/>
        <v>6.7275332431132086E-9</v>
      </c>
      <c r="M328" s="4">
        <v>4.0437600000000001E-9</v>
      </c>
      <c r="N328" s="4">
        <v>4.0437600000000001E-9</v>
      </c>
      <c r="O328" s="9">
        <f t="shared" si="84"/>
        <v>6.8950000000000015E-10</v>
      </c>
      <c r="P328" s="9">
        <v>8.6699999999999992E-9</v>
      </c>
      <c r="Q328" s="9">
        <f t="shared" si="79"/>
        <v>7.7000000000000127E-10</v>
      </c>
      <c r="R328" s="9">
        <f t="shared" si="85"/>
        <v>1.1236526865671634E-9</v>
      </c>
      <c r="S328" s="9">
        <f t="shared" si="86"/>
        <v>0.38744470845433771</v>
      </c>
      <c r="T328">
        <f t="shared" si="87"/>
        <v>345</v>
      </c>
    </row>
    <row r="329" spans="1:20" x14ac:dyDescent="0.25">
      <c r="A329" s="1">
        <v>43424</v>
      </c>
      <c r="B329" s="2">
        <v>0.6426736111111111</v>
      </c>
      <c r="C329" s="7">
        <f t="shared" si="80"/>
        <v>3.7847222222222587E-3</v>
      </c>
      <c r="D329" s="8">
        <f t="shared" si="78"/>
        <v>327.00000000000318</v>
      </c>
      <c r="E329">
        <v>-9.1556400000000003E-5</v>
      </c>
      <c r="F329">
        <v>8.3899999999999994E-9</v>
      </c>
      <c r="G329">
        <f>ABS(GhostCurrent_FCup_Vacuum_112018_25min[[#This Row],[IFYGT03PICOdataRead]])</f>
        <v>9.1556400000000003E-5</v>
      </c>
      <c r="I329">
        <f t="shared" si="81"/>
        <v>328</v>
      </c>
      <c r="J329" s="5">
        <v>1.92E-9</v>
      </c>
      <c r="K329" s="3">
        <f t="shared" si="82"/>
        <v>5.0304214564211029E-11</v>
      </c>
      <c r="L329" s="3">
        <f t="shared" si="83"/>
        <v>6.7055518014093305E-9</v>
      </c>
      <c r="M329" s="6">
        <v>3.7086100000000001E-9</v>
      </c>
      <c r="N329" s="6">
        <v>3.7086100000000001E-9</v>
      </c>
      <c r="O329" s="9"/>
      <c r="P329" s="9">
        <v>8.6800000000000006E-9</v>
      </c>
      <c r="Q329" s="9">
        <f t="shared" si="79"/>
        <v>7.5999999999999986E-10</v>
      </c>
      <c r="R329" s="9"/>
      <c r="S329" s="9"/>
      <c r="T329">
        <f t="shared" si="87"/>
        <v>346</v>
      </c>
    </row>
    <row r="330" spans="1:20" x14ac:dyDescent="0.25">
      <c r="A330" s="1">
        <v>43424</v>
      </c>
      <c r="B330" s="2">
        <v>0.64268518518518514</v>
      </c>
      <c r="C330" s="7">
        <f t="shared" si="80"/>
        <v>3.7962962962962976E-3</v>
      </c>
      <c r="D330" s="8">
        <f t="shared" si="78"/>
        <v>328.00000000000011</v>
      </c>
      <c r="E330">
        <v>-1.0186199999999999E-4</v>
      </c>
      <c r="F330">
        <v>8.3600000000000001E-9</v>
      </c>
      <c r="G330">
        <f>ABS(GhostCurrent_FCup_Vacuum_112018_25min[[#This Row],[IFYGT03PICOdataRead]])</f>
        <v>1.0186199999999999E-4</v>
      </c>
      <c r="I330">
        <f t="shared" si="81"/>
        <v>329</v>
      </c>
      <c r="J330" s="3">
        <v>1.9099999999999998E-9</v>
      </c>
      <c r="K330" s="3">
        <f t="shared" si="82"/>
        <v>5.01389944378558E-11</v>
      </c>
      <c r="L330" s="3">
        <f t="shared" si="83"/>
        <v>6.6835279585661788E-9</v>
      </c>
      <c r="M330" s="4">
        <v>3.9731400000000002E-9</v>
      </c>
      <c r="N330" s="4">
        <v>3.9731400000000002E-9</v>
      </c>
      <c r="O330" s="9">
        <f t="shared" ref="O330:O338" si="88">MAX($N$2:$N$570)-N330</f>
        <v>7.6012000000000006E-10</v>
      </c>
      <c r="P330" s="9">
        <v>8.7000000000000001E-9</v>
      </c>
      <c r="Q330" s="9">
        <f t="shared" si="79"/>
        <v>7.4000000000000034E-10</v>
      </c>
      <c r="R330" s="9">
        <f t="shared" si="85"/>
        <v>1.1942726865671633E-9</v>
      </c>
      <c r="S330" s="9">
        <f t="shared" ref="S330:S338" si="89">R330/MAX($R$2:$R$572)</f>
        <v>0.41179506656600301</v>
      </c>
      <c r="T330">
        <f t="shared" si="87"/>
        <v>347</v>
      </c>
    </row>
    <row r="331" spans="1:20" x14ac:dyDescent="0.25">
      <c r="A331" s="1">
        <v>43424</v>
      </c>
      <c r="B331" s="2">
        <v>0.64269675925925929</v>
      </c>
      <c r="C331" s="7">
        <f t="shared" si="80"/>
        <v>3.8078703703704475E-3</v>
      </c>
      <c r="D331" s="8">
        <f t="shared" si="78"/>
        <v>329.00000000000665</v>
      </c>
      <c r="E331">
        <v>-9.9172799999999993E-5</v>
      </c>
      <c r="F331">
        <v>8.3899999999999994E-9</v>
      </c>
      <c r="G331">
        <f>ABS(GhostCurrent_FCup_Vacuum_112018_25min[[#This Row],[IFYGT03PICOdataRead]])</f>
        <v>9.9172799999999993E-5</v>
      </c>
      <c r="I331">
        <f t="shared" si="81"/>
        <v>330</v>
      </c>
      <c r="J331" s="5">
        <v>1.9000000000000001E-9</v>
      </c>
      <c r="K331" s="3">
        <f t="shared" si="82"/>
        <v>4.9973453939627971E-11</v>
      </c>
      <c r="L331" s="3">
        <f t="shared" si="83"/>
        <v>6.6614614101524094E-9</v>
      </c>
      <c r="M331" s="6">
        <v>4.0169400000000004E-9</v>
      </c>
      <c r="N331" s="6">
        <v>4.0169400000000004E-9</v>
      </c>
      <c r="O331" s="9">
        <f t="shared" si="88"/>
        <v>7.1631999999999986E-10</v>
      </c>
      <c r="P331" s="9">
        <v>8.7299999999999994E-9</v>
      </c>
      <c r="Q331" s="9">
        <f t="shared" si="79"/>
        <v>7.1000000000000106E-10</v>
      </c>
      <c r="R331" s="9">
        <f t="shared" si="85"/>
        <v>1.1504726865671631E-9</v>
      </c>
      <c r="S331" s="9">
        <f t="shared" si="89"/>
        <v>0.3966924655281816</v>
      </c>
      <c r="T331">
        <f t="shared" si="87"/>
        <v>348</v>
      </c>
    </row>
    <row r="332" spans="1:20" x14ac:dyDescent="0.25">
      <c r="A332" s="1">
        <v>43424</v>
      </c>
      <c r="B332" s="2">
        <v>0.64270833333333333</v>
      </c>
      <c r="C332" s="7">
        <f t="shared" si="80"/>
        <v>3.8194444444444864E-3</v>
      </c>
      <c r="D332" s="8">
        <f t="shared" si="78"/>
        <v>330.00000000000364</v>
      </c>
      <c r="E332">
        <v>-9.9172799999999993E-5</v>
      </c>
      <c r="F332">
        <v>8.3799999999999996E-9</v>
      </c>
      <c r="G332">
        <f>ABS(GhostCurrent_FCup_Vacuum_112018_25min[[#This Row],[IFYGT03PICOdataRead]])</f>
        <v>9.9172799999999993E-5</v>
      </c>
      <c r="I332">
        <f t="shared" si="81"/>
        <v>331</v>
      </c>
      <c r="J332" s="3">
        <v>1.9099999999999998E-9</v>
      </c>
      <c r="K332" s="3">
        <f t="shared" si="82"/>
        <v>5.01389944378558E-11</v>
      </c>
      <c r="L332" s="3">
        <f t="shared" si="83"/>
        <v>6.6835279585661788E-9</v>
      </c>
      <c r="M332" s="4">
        <v>4.0169400000000004E-9</v>
      </c>
      <c r="N332" s="4">
        <v>4.0169400000000004E-9</v>
      </c>
      <c r="O332" s="9">
        <f t="shared" si="88"/>
        <v>7.1631999999999986E-10</v>
      </c>
      <c r="P332" s="9">
        <v>8.7799999999999999E-9</v>
      </c>
      <c r="Q332" s="9">
        <f t="shared" si="79"/>
        <v>6.6000000000000062E-10</v>
      </c>
      <c r="R332" s="9">
        <f t="shared" si="85"/>
        <v>1.1504726865671631E-9</v>
      </c>
      <c r="S332" s="9">
        <f t="shared" si="89"/>
        <v>0.3966924655281816</v>
      </c>
      <c r="T332">
        <f t="shared" si="87"/>
        <v>349</v>
      </c>
    </row>
    <row r="333" spans="1:20" x14ac:dyDescent="0.25">
      <c r="A333" s="1">
        <v>43424</v>
      </c>
      <c r="B333" s="2">
        <v>0.64271990740740736</v>
      </c>
      <c r="C333" s="7">
        <f t="shared" si="80"/>
        <v>3.8310185185185253E-3</v>
      </c>
      <c r="D333" s="8">
        <f t="shared" si="78"/>
        <v>331.00000000000057</v>
      </c>
      <c r="E333">
        <v>-9.4732E-5</v>
      </c>
      <c r="F333">
        <v>8.3699999999999998E-9</v>
      </c>
      <c r="G333">
        <f>ABS(GhostCurrent_FCup_Vacuum_112018_25min[[#This Row],[IFYGT03PICOdataRead]])</f>
        <v>9.4732E-5</v>
      </c>
      <c r="I333">
        <f t="shared" si="81"/>
        <v>332</v>
      </c>
      <c r="J333" s="5">
        <v>1.9099999999999998E-9</v>
      </c>
      <c r="K333" s="3">
        <f t="shared" si="82"/>
        <v>5.01389944378558E-11</v>
      </c>
      <c r="L333" s="3">
        <f t="shared" si="83"/>
        <v>6.6835279585661788E-9</v>
      </c>
      <c r="M333" s="6">
        <v>4.0647599999999999E-9</v>
      </c>
      <c r="N333" s="6">
        <v>4.0647599999999999E-9</v>
      </c>
      <c r="O333" s="9">
        <f t="shared" si="88"/>
        <v>6.6850000000000033E-10</v>
      </c>
      <c r="P333" s="9">
        <v>8.8400000000000001E-9</v>
      </c>
      <c r="Q333" s="9">
        <f t="shared" si="79"/>
        <v>6.0000000000000041E-10</v>
      </c>
      <c r="R333" s="9">
        <f t="shared" si="85"/>
        <v>1.1026526865671635E-9</v>
      </c>
      <c r="S333" s="9">
        <f t="shared" si="89"/>
        <v>0.38020373535401242</v>
      </c>
      <c r="T333">
        <f t="shared" si="87"/>
        <v>350</v>
      </c>
    </row>
    <row r="334" spans="1:20" x14ac:dyDescent="0.25">
      <c r="A334" s="1">
        <v>43424</v>
      </c>
      <c r="B334" s="2">
        <v>0.64273148148148151</v>
      </c>
      <c r="C334" s="7">
        <f t="shared" si="80"/>
        <v>3.8425925925926752E-3</v>
      </c>
      <c r="D334" s="8">
        <f t="shared" si="78"/>
        <v>332.00000000000716</v>
      </c>
      <c r="E334">
        <v>-9.4732E-5</v>
      </c>
      <c r="F334">
        <v>8.3699999999999998E-9</v>
      </c>
      <c r="G334">
        <f>ABS(GhostCurrent_FCup_Vacuum_112018_25min[[#This Row],[IFYGT03PICOdataRead]])</f>
        <v>9.4732E-5</v>
      </c>
      <c r="I334">
        <f t="shared" si="81"/>
        <v>333</v>
      </c>
      <c r="J334" s="3">
        <v>1.9099999999999998E-9</v>
      </c>
      <c r="K334" s="3">
        <f t="shared" si="82"/>
        <v>5.01389944378558E-11</v>
      </c>
      <c r="L334" s="3">
        <f t="shared" si="83"/>
        <v>6.6835279585661788E-9</v>
      </c>
      <c r="M334" s="4">
        <v>4.0647599999999999E-9</v>
      </c>
      <c r="N334" s="4">
        <v>4.0647599999999999E-9</v>
      </c>
      <c r="O334" s="9">
        <f t="shared" si="88"/>
        <v>6.6850000000000033E-10</v>
      </c>
      <c r="P334" s="9">
        <v>8.8699999999999994E-9</v>
      </c>
      <c r="Q334" s="9">
        <f t="shared" si="79"/>
        <v>5.7000000000000113E-10</v>
      </c>
      <c r="R334" s="9">
        <f t="shared" si="85"/>
        <v>1.1026526865671635E-9</v>
      </c>
      <c r="S334" s="9">
        <f t="shared" si="89"/>
        <v>0.38020373535401242</v>
      </c>
      <c r="T334">
        <f t="shared" si="87"/>
        <v>351</v>
      </c>
    </row>
    <row r="335" spans="1:20" x14ac:dyDescent="0.25">
      <c r="A335" s="1">
        <v>43424</v>
      </c>
      <c r="B335" s="2">
        <v>0.64274305555555555</v>
      </c>
      <c r="C335" s="7">
        <f t="shared" si="80"/>
        <v>3.854166666666714E-3</v>
      </c>
      <c r="D335" s="8">
        <f t="shared" si="78"/>
        <v>333.00000000000409</v>
      </c>
      <c r="E335">
        <v>-9.76244E-5</v>
      </c>
      <c r="F335">
        <v>8.3500000000000003E-9</v>
      </c>
      <c r="G335">
        <f>ABS(GhostCurrent_FCup_Vacuum_112018_25min[[#This Row],[IFYGT03PICOdataRead]])</f>
        <v>9.76244E-5</v>
      </c>
      <c r="I335">
        <f t="shared" si="81"/>
        <v>334</v>
      </c>
      <c r="J335" s="5">
        <v>1.9000000000000001E-9</v>
      </c>
      <c r="K335" s="3">
        <f t="shared" si="82"/>
        <v>4.9973453939627971E-11</v>
      </c>
      <c r="L335" s="3">
        <f t="shared" si="83"/>
        <v>6.6614614101524094E-9</v>
      </c>
      <c r="M335" s="6">
        <v>4.0249600000000001E-9</v>
      </c>
      <c r="N335" s="6">
        <v>4.0249600000000001E-9</v>
      </c>
      <c r="O335" s="9">
        <f t="shared" si="88"/>
        <v>7.0830000000000013E-10</v>
      </c>
      <c r="P335" s="9">
        <v>8.8800000000000008E-9</v>
      </c>
      <c r="Q335" s="9">
        <f t="shared" si="79"/>
        <v>5.5999999999999972E-10</v>
      </c>
      <c r="R335" s="9">
        <f t="shared" si="85"/>
        <v>1.1424526865671633E-9</v>
      </c>
      <c r="S335" s="9">
        <f t="shared" si="89"/>
        <v>0.39392710342034321</v>
      </c>
      <c r="T335">
        <f t="shared" si="87"/>
        <v>352</v>
      </c>
    </row>
    <row r="336" spans="1:20" x14ac:dyDescent="0.25">
      <c r="A336" s="1">
        <v>43424</v>
      </c>
      <c r="B336" s="2">
        <v>0.64275462962962959</v>
      </c>
      <c r="C336" s="7">
        <f t="shared" si="80"/>
        <v>3.8657407407407529E-3</v>
      </c>
      <c r="D336" s="8">
        <f t="shared" si="78"/>
        <v>334.00000000000102</v>
      </c>
      <c r="E336">
        <v>-9.76244E-5</v>
      </c>
      <c r="F336">
        <v>8.3500000000000003E-9</v>
      </c>
      <c r="G336">
        <f>ABS(GhostCurrent_FCup_Vacuum_112018_25min[[#This Row],[IFYGT03PICOdataRead]])</f>
        <v>9.76244E-5</v>
      </c>
      <c r="I336">
        <f t="shared" si="81"/>
        <v>335</v>
      </c>
      <c r="J336" s="3">
        <v>1.9000000000000001E-9</v>
      </c>
      <c r="K336" s="3">
        <f t="shared" si="82"/>
        <v>4.9973453939627971E-11</v>
      </c>
      <c r="L336" s="3">
        <f t="shared" si="83"/>
        <v>6.6614614101524094E-9</v>
      </c>
      <c r="M336" s="4">
        <v>4.09791E-9</v>
      </c>
      <c r="N336" s="4">
        <v>4.09791E-9</v>
      </c>
      <c r="O336" s="9">
        <f t="shared" si="88"/>
        <v>6.3535000000000029E-10</v>
      </c>
      <c r="P336" s="9">
        <v>8.8900000000000005E-9</v>
      </c>
      <c r="Q336" s="9">
        <f t="shared" si="79"/>
        <v>5.4999999999999996E-10</v>
      </c>
      <c r="R336" s="9">
        <f t="shared" si="85"/>
        <v>1.0695026865671635E-9</v>
      </c>
      <c r="S336" s="9">
        <f t="shared" si="89"/>
        <v>0.36877334210278462</v>
      </c>
      <c r="T336">
        <f t="shared" si="87"/>
        <v>353</v>
      </c>
    </row>
    <row r="337" spans="1:20" x14ac:dyDescent="0.25">
      <c r="A337" s="1">
        <v>43424</v>
      </c>
      <c r="B337" s="2">
        <v>0.64276620370370374</v>
      </c>
      <c r="C337" s="7">
        <f t="shared" si="80"/>
        <v>3.8773148148149028E-3</v>
      </c>
      <c r="D337" s="8">
        <f t="shared" si="78"/>
        <v>335.00000000000762</v>
      </c>
      <c r="E337">
        <v>-9.2775900000000001E-5</v>
      </c>
      <c r="F337">
        <v>8.3500000000000003E-9</v>
      </c>
      <c r="G337">
        <f>ABS(GhostCurrent_FCup_Vacuum_112018_25min[[#This Row],[IFYGT03PICOdataRead]])</f>
        <v>9.2775900000000001E-5</v>
      </c>
      <c r="I337">
        <f t="shared" si="81"/>
        <v>336</v>
      </c>
      <c r="J337" s="5">
        <v>1.9000000000000001E-9</v>
      </c>
      <c r="K337" s="3">
        <f t="shared" si="82"/>
        <v>4.9973453939627971E-11</v>
      </c>
      <c r="L337" s="3">
        <f t="shared" si="83"/>
        <v>6.6614614101524094E-9</v>
      </c>
      <c r="M337" s="6">
        <v>4.0434999999999999E-9</v>
      </c>
      <c r="N337" s="6">
        <v>4.0434999999999999E-9</v>
      </c>
      <c r="O337" s="9">
        <f t="shared" si="88"/>
        <v>6.8976000000000031E-10</v>
      </c>
      <c r="P337" s="9">
        <v>8.8900000000000005E-9</v>
      </c>
      <c r="Q337" s="9">
        <f t="shared" si="79"/>
        <v>5.4999999999999996E-10</v>
      </c>
      <c r="R337" s="9">
        <f t="shared" si="85"/>
        <v>1.1239126865671635E-9</v>
      </c>
      <c r="S337" s="9">
        <f t="shared" si="89"/>
        <v>0.38753435859748464</v>
      </c>
      <c r="T337">
        <f t="shared" si="87"/>
        <v>354</v>
      </c>
    </row>
    <row r="338" spans="1:20" x14ac:dyDescent="0.25">
      <c r="A338" s="1">
        <v>43424</v>
      </c>
      <c r="B338" s="2">
        <v>0.64277777777777778</v>
      </c>
      <c r="C338" s="7">
        <f t="shared" si="80"/>
        <v>3.8888888888889417E-3</v>
      </c>
      <c r="D338" s="8">
        <f t="shared" si="78"/>
        <v>336.00000000000455</v>
      </c>
      <c r="E338">
        <v>-9.1266000000000003E-5</v>
      </c>
      <c r="F338">
        <v>8.3400000000000006E-9</v>
      </c>
      <c r="G338">
        <f>ABS(GhostCurrent_FCup_Vacuum_112018_25min[[#This Row],[IFYGT03PICOdataRead]])</f>
        <v>9.1266000000000003E-5</v>
      </c>
      <c r="I338">
        <f t="shared" si="81"/>
        <v>337</v>
      </c>
      <c r="J338" s="3">
        <v>1.9000000000000001E-9</v>
      </c>
      <c r="K338" s="3">
        <f t="shared" si="82"/>
        <v>4.9973453939627971E-11</v>
      </c>
      <c r="L338" s="3">
        <f t="shared" si="83"/>
        <v>6.6614614101524094E-9</v>
      </c>
      <c r="M338" s="4">
        <v>4.08389E-9</v>
      </c>
      <c r="N338" s="4">
        <v>4.08389E-9</v>
      </c>
      <c r="O338" s="9">
        <f t="shared" si="88"/>
        <v>6.4937000000000021E-10</v>
      </c>
      <c r="P338" s="9">
        <v>8.8800000000000008E-9</v>
      </c>
      <c r="Q338" s="9">
        <f t="shared" si="79"/>
        <v>5.5999999999999972E-10</v>
      </c>
      <c r="R338" s="9">
        <f t="shared" si="85"/>
        <v>1.0835226865671634E-9</v>
      </c>
      <c r="S338" s="9">
        <f t="shared" si="89"/>
        <v>0.37360755366785892</v>
      </c>
      <c r="T338">
        <f t="shared" si="87"/>
        <v>355</v>
      </c>
    </row>
    <row r="339" spans="1:20" x14ac:dyDescent="0.25">
      <c r="A339" s="1">
        <v>43424</v>
      </c>
      <c r="B339" s="2">
        <v>0.64278935185185182</v>
      </c>
      <c r="C339" s="7">
        <f t="shared" si="80"/>
        <v>3.9004629629629806E-3</v>
      </c>
      <c r="D339" s="8">
        <f t="shared" si="78"/>
        <v>337.00000000000153</v>
      </c>
      <c r="E339">
        <v>-9.0435500000000005E-5</v>
      </c>
      <c r="F339">
        <v>8.3600000000000001E-9</v>
      </c>
      <c r="G339">
        <f>ABS(GhostCurrent_FCup_Vacuum_112018_25min[[#This Row],[IFYGT03PICOdataRead]])</f>
        <v>9.0435500000000005E-5</v>
      </c>
      <c r="I339">
        <f t="shared" si="81"/>
        <v>338</v>
      </c>
      <c r="J339" s="5">
        <v>1.9000000000000001E-9</v>
      </c>
      <c r="K339" s="3">
        <f t="shared" si="82"/>
        <v>4.9973453939627971E-11</v>
      </c>
      <c r="L339" s="3">
        <f t="shared" si="83"/>
        <v>6.6614614101524094E-9</v>
      </c>
      <c r="M339" s="6">
        <v>4.2390799999999998E-9</v>
      </c>
      <c r="N339" s="6">
        <v>4.2390799999999998E-9</v>
      </c>
      <c r="O339" s="9"/>
      <c r="P339" s="9">
        <v>8.8800000000000008E-9</v>
      </c>
      <c r="Q339" s="9">
        <f t="shared" si="79"/>
        <v>5.5999999999999972E-10</v>
      </c>
      <c r="R339" s="9"/>
      <c r="S339" s="9"/>
      <c r="T339">
        <f t="shared" si="87"/>
        <v>356</v>
      </c>
    </row>
    <row r="340" spans="1:20" x14ac:dyDescent="0.25">
      <c r="A340" s="1">
        <v>43424</v>
      </c>
      <c r="B340" s="2">
        <v>0.64280092592592597</v>
      </c>
      <c r="C340" s="7">
        <f t="shared" si="80"/>
        <v>3.9120370370371305E-3</v>
      </c>
      <c r="D340" s="8">
        <f t="shared" si="78"/>
        <v>338.00000000000807</v>
      </c>
      <c r="E340">
        <v>-9.0435500000000005E-5</v>
      </c>
      <c r="F340">
        <v>8.3600000000000001E-9</v>
      </c>
      <c r="G340">
        <f>ABS(GhostCurrent_FCup_Vacuum_112018_25min[[#This Row],[IFYGT03PICOdataRead]])</f>
        <v>9.0435500000000005E-5</v>
      </c>
      <c r="I340">
        <f t="shared" si="81"/>
        <v>339</v>
      </c>
      <c r="J340" s="3">
        <v>1.8899999999999999E-9</v>
      </c>
      <c r="K340" s="3">
        <f t="shared" si="82"/>
        <v>4.9807590757205455E-11</v>
      </c>
      <c r="L340" s="3">
        <f t="shared" si="83"/>
        <v>6.6393518479354875E-9</v>
      </c>
      <c r="M340" s="4">
        <v>3.9482199999999998E-9</v>
      </c>
      <c r="N340" s="4">
        <v>3.9482199999999998E-9</v>
      </c>
      <c r="O340" s="9">
        <f t="shared" ref="O340:O348" si="90">MAX($N$2:$N$570)-N340</f>
        <v>7.8504000000000042E-10</v>
      </c>
      <c r="P340" s="9">
        <v>8.8800000000000008E-9</v>
      </c>
      <c r="Q340" s="9">
        <f t="shared" si="79"/>
        <v>5.5999999999999972E-10</v>
      </c>
      <c r="R340" s="9">
        <f t="shared" si="85"/>
        <v>1.2191926865671636E-9</v>
      </c>
      <c r="S340" s="9">
        <f t="shared" ref="S340:S348" si="91">R340/MAX($R$2:$R$572)</f>
        <v>0.42038768797838921</v>
      </c>
      <c r="T340">
        <f t="shared" si="87"/>
        <v>357</v>
      </c>
    </row>
    <row r="341" spans="1:20" x14ac:dyDescent="0.25">
      <c r="A341" s="1">
        <v>43424</v>
      </c>
      <c r="B341" s="2">
        <v>0.64281250000000001</v>
      </c>
      <c r="C341" s="7">
        <f t="shared" si="80"/>
        <v>3.9236111111111693E-3</v>
      </c>
      <c r="D341" s="8">
        <f t="shared" si="78"/>
        <v>339.000000000005</v>
      </c>
      <c r="E341">
        <v>-9.89379E-5</v>
      </c>
      <c r="F341">
        <v>8.3500000000000003E-9</v>
      </c>
      <c r="G341">
        <f>ABS(GhostCurrent_FCup_Vacuum_112018_25min[[#This Row],[IFYGT03PICOdataRead]])</f>
        <v>9.89379E-5</v>
      </c>
      <c r="I341">
        <f t="shared" si="81"/>
        <v>340</v>
      </c>
      <c r="J341" s="5">
        <v>1.8899999999999999E-9</v>
      </c>
      <c r="K341" s="3">
        <f t="shared" si="82"/>
        <v>4.9807590757205455E-11</v>
      </c>
      <c r="L341" s="3">
        <f t="shared" si="83"/>
        <v>6.6393518479354875E-9</v>
      </c>
      <c r="M341" s="6">
        <v>4.0699699999999998E-9</v>
      </c>
      <c r="N341" s="6">
        <v>4.0699699999999998E-9</v>
      </c>
      <c r="O341" s="9">
        <f t="shared" si="90"/>
        <v>6.6329000000000051E-10</v>
      </c>
      <c r="P341" s="9">
        <v>8.8800000000000008E-9</v>
      </c>
      <c r="Q341" s="9">
        <f t="shared" si="79"/>
        <v>5.5999999999999972E-10</v>
      </c>
      <c r="R341" s="9">
        <f t="shared" si="85"/>
        <v>1.0974426865671637E-9</v>
      </c>
      <c r="S341" s="9">
        <f t="shared" si="91"/>
        <v>0.37840728440864607</v>
      </c>
      <c r="T341">
        <f t="shared" si="87"/>
        <v>358</v>
      </c>
    </row>
    <row r="342" spans="1:20" x14ac:dyDescent="0.25">
      <c r="A342" s="1">
        <v>43424</v>
      </c>
      <c r="B342" s="2">
        <v>0.64282407407407405</v>
      </c>
      <c r="C342" s="7">
        <f t="shared" si="80"/>
        <v>3.9351851851852082E-3</v>
      </c>
      <c r="D342" s="8">
        <f t="shared" si="78"/>
        <v>340.00000000000199</v>
      </c>
      <c r="E342">
        <v>-9.89379E-5</v>
      </c>
      <c r="F342">
        <v>8.3699999999999998E-9</v>
      </c>
      <c r="G342">
        <f>ABS(GhostCurrent_FCup_Vacuum_112018_25min[[#This Row],[IFYGT03PICOdataRead]])</f>
        <v>9.89379E-5</v>
      </c>
      <c r="I342">
        <f t="shared" si="81"/>
        <v>341</v>
      </c>
      <c r="J342" s="3">
        <v>1.8899999999999999E-9</v>
      </c>
      <c r="K342" s="3">
        <f t="shared" si="82"/>
        <v>4.9807590757205455E-11</v>
      </c>
      <c r="L342" s="3">
        <f t="shared" si="83"/>
        <v>6.6393518479354875E-9</v>
      </c>
      <c r="M342" s="4">
        <v>4.0699699999999998E-9</v>
      </c>
      <c r="N342" s="4">
        <v>4.0699699999999998E-9</v>
      </c>
      <c r="O342" s="9">
        <f t="shared" si="90"/>
        <v>6.6329000000000051E-10</v>
      </c>
      <c r="P342" s="9">
        <v>8.8400000000000001E-9</v>
      </c>
      <c r="Q342" s="9">
        <f t="shared" si="79"/>
        <v>6.0000000000000041E-10</v>
      </c>
      <c r="R342" s="9">
        <f t="shared" si="85"/>
        <v>1.0974426865671637E-9</v>
      </c>
      <c r="S342" s="9">
        <f t="shared" si="91"/>
        <v>0.37840728440864607</v>
      </c>
      <c r="T342">
        <f t="shared" si="87"/>
        <v>359</v>
      </c>
    </row>
    <row r="343" spans="1:20" x14ac:dyDescent="0.25">
      <c r="A343" s="1">
        <v>43424</v>
      </c>
      <c r="B343" s="2">
        <v>0.6428356481481482</v>
      </c>
      <c r="C343" s="7">
        <f t="shared" si="80"/>
        <v>3.9467592592593581E-3</v>
      </c>
      <c r="D343" s="8">
        <f t="shared" si="78"/>
        <v>341.00000000000853</v>
      </c>
      <c r="E343">
        <v>-9.7330999999999994E-5</v>
      </c>
      <c r="F343">
        <v>8.3799999999999996E-9</v>
      </c>
      <c r="G343">
        <f>ABS(GhostCurrent_FCup_Vacuum_112018_25min[[#This Row],[IFYGT03PICOdataRead]])</f>
        <v>9.7330999999999994E-5</v>
      </c>
      <c r="I343">
        <f t="shared" si="81"/>
        <v>342</v>
      </c>
      <c r="J343" s="5">
        <v>1.87E-9</v>
      </c>
      <c r="K343" s="3">
        <f t="shared" si="82"/>
        <v>4.9474886944845692E-11</v>
      </c>
      <c r="L343" s="3">
        <f t="shared" si="83"/>
        <v>6.5950024297479315E-9</v>
      </c>
      <c r="M343" s="6">
        <v>4.0391299999999999E-9</v>
      </c>
      <c r="N343" s="6">
        <v>4.0391299999999999E-9</v>
      </c>
      <c r="O343" s="9">
        <f t="shared" si="90"/>
        <v>6.9413000000000037E-10</v>
      </c>
      <c r="P343" s="9">
        <v>8.8300000000000003E-9</v>
      </c>
      <c r="Q343" s="9">
        <f t="shared" si="79"/>
        <v>6.1000000000000017E-10</v>
      </c>
      <c r="R343" s="9">
        <f t="shared" si="85"/>
        <v>1.1282826865671636E-9</v>
      </c>
      <c r="S343" s="9">
        <f t="shared" si="91"/>
        <v>0.38904117061883803</v>
      </c>
      <c r="T343">
        <f t="shared" si="87"/>
        <v>360</v>
      </c>
    </row>
    <row r="344" spans="1:20" x14ac:dyDescent="0.25">
      <c r="A344" s="1">
        <v>43424</v>
      </c>
      <c r="B344" s="2">
        <v>0.64284722222222224</v>
      </c>
      <c r="C344" s="7">
        <f t="shared" si="80"/>
        <v>3.958333333333397E-3</v>
      </c>
      <c r="D344" s="8">
        <f t="shared" si="78"/>
        <v>342.00000000000551</v>
      </c>
      <c r="E344">
        <v>-9.7330999999999994E-5</v>
      </c>
      <c r="F344">
        <v>8.4000000000000008E-9</v>
      </c>
      <c r="G344">
        <f>ABS(GhostCurrent_FCup_Vacuum_112018_25min[[#This Row],[IFYGT03PICOdataRead]])</f>
        <v>9.7330999999999994E-5</v>
      </c>
      <c r="I344">
        <f t="shared" si="81"/>
        <v>343</v>
      </c>
      <c r="J344" s="3">
        <v>1.86E-9</v>
      </c>
      <c r="K344" s="3">
        <f t="shared" si="82"/>
        <v>4.9308041543046549E-11</v>
      </c>
      <c r="L344" s="3">
        <f t="shared" si="83"/>
        <v>6.5727619376881054E-9</v>
      </c>
      <c r="M344" s="4">
        <v>4.0391299999999999E-9</v>
      </c>
      <c r="N344" s="4">
        <v>4.0391299999999999E-9</v>
      </c>
      <c r="O344" s="9">
        <f t="shared" si="90"/>
        <v>6.9413000000000037E-10</v>
      </c>
      <c r="P344" s="9">
        <v>8.8300000000000003E-9</v>
      </c>
      <c r="Q344" s="9">
        <f t="shared" si="79"/>
        <v>6.1000000000000017E-10</v>
      </c>
      <c r="R344" s="9">
        <f t="shared" si="85"/>
        <v>1.1282826865671636E-9</v>
      </c>
      <c r="S344" s="9">
        <f t="shared" si="91"/>
        <v>0.38904117061883803</v>
      </c>
      <c r="T344">
        <f t="shared" si="87"/>
        <v>361</v>
      </c>
    </row>
    <row r="345" spans="1:20" x14ac:dyDescent="0.25">
      <c r="A345" s="1">
        <v>43424</v>
      </c>
      <c r="B345" s="2">
        <v>0.64285879629629628</v>
      </c>
      <c r="C345" s="7">
        <f t="shared" si="80"/>
        <v>3.9699074074074359E-3</v>
      </c>
      <c r="D345" s="8">
        <f t="shared" si="78"/>
        <v>343.00000000000244</v>
      </c>
      <c r="E345">
        <v>-9.6233399999999999E-5</v>
      </c>
      <c r="F345">
        <v>8.4000000000000008E-9</v>
      </c>
      <c r="G345">
        <f>ABS(GhostCurrent_FCup_Vacuum_112018_25min[[#This Row],[IFYGT03PICOdataRead]])</f>
        <v>9.6233399999999999E-5</v>
      </c>
      <c r="I345">
        <f t="shared" si="81"/>
        <v>344</v>
      </c>
      <c r="J345" s="5">
        <v>1.86E-9</v>
      </c>
      <c r="K345" s="3">
        <f t="shared" si="82"/>
        <v>4.9308041543046549E-11</v>
      </c>
      <c r="L345" s="3">
        <f t="shared" si="83"/>
        <v>6.5727619376881054E-9</v>
      </c>
      <c r="M345" s="6">
        <v>4.0498799999999997E-9</v>
      </c>
      <c r="N345" s="6">
        <v>4.0498799999999997E-9</v>
      </c>
      <c r="O345" s="9">
        <f t="shared" si="90"/>
        <v>6.8338000000000059E-10</v>
      </c>
      <c r="P345" s="9">
        <v>8.7999999999999994E-9</v>
      </c>
      <c r="Q345" s="9">
        <f t="shared" si="79"/>
        <v>6.400000000000011E-10</v>
      </c>
      <c r="R345" s="9">
        <f t="shared" si="85"/>
        <v>1.1175326865671638E-9</v>
      </c>
      <c r="S345" s="9">
        <f t="shared" si="91"/>
        <v>0.38533448200795734</v>
      </c>
      <c r="T345">
        <f t="shared" si="87"/>
        <v>362</v>
      </c>
    </row>
    <row r="346" spans="1:20" x14ac:dyDescent="0.25">
      <c r="A346" s="1">
        <v>43424</v>
      </c>
      <c r="B346" s="2">
        <v>0.64287037037037043</v>
      </c>
      <c r="C346" s="7">
        <f t="shared" si="80"/>
        <v>3.9814814814815858E-3</v>
      </c>
      <c r="D346" s="8">
        <f t="shared" si="78"/>
        <v>344.00000000000898</v>
      </c>
      <c r="E346">
        <v>-9.6233399999999999E-5</v>
      </c>
      <c r="F346">
        <v>8.3899999999999994E-9</v>
      </c>
      <c r="G346">
        <f>ABS(GhostCurrent_FCup_Vacuum_112018_25min[[#This Row],[IFYGT03PICOdataRead]])</f>
        <v>9.6233399999999999E-5</v>
      </c>
      <c r="I346">
        <f t="shared" si="81"/>
        <v>345</v>
      </c>
      <c r="J346" s="3">
        <v>1.86E-9</v>
      </c>
      <c r="K346" s="3">
        <f t="shared" si="82"/>
        <v>4.9308041543046549E-11</v>
      </c>
      <c r="L346" s="3">
        <f t="shared" si="83"/>
        <v>6.5727619376881054E-9</v>
      </c>
      <c r="M346" s="4">
        <v>4.0393800000000002E-9</v>
      </c>
      <c r="N346" s="4">
        <v>4.0393800000000002E-9</v>
      </c>
      <c r="O346" s="9">
        <f t="shared" si="90"/>
        <v>6.9388000000000009E-10</v>
      </c>
      <c r="P346" s="9">
        <v>8.7700000000000001E-9</v>
      </c>
      <c r="Q346" s="9">
        <f t="shared" si="79"/>
        <v>6.7000000000000037E-10</v>
      </c>
      <c r="R346" s="9">
        <f t="shared" si="85"/>
        <v>1.1280326865671633E-9</v>
      </c>
      <c r="S346" s="9">
        <f t="shared" si="91"/>
        <v>0.38895496855811978</v>
      </c>
      <c r="T346">
        <f t="shared" si="87"/>
        <v>363</v>
      </c>
    </row>
    <row r="347" spans="1:20" x14ac:dyDescent="0.25">
      <c r="A347" s="1">
        <v>43424</v>
      </c>
      <c r="B347" s="2">
        <v>0.64288194444444446</v>
      </c>
      <c r="C347" s="7">
        <f t="shared" si="80"/>
        <v>3.9930555555556246E-3</v>
      </c>
      <c r="D347" s="8">
        <f t="shared" si="78"/>
        <v>345.00000000000597</v>
      </c>
      <c r="E347">
        <v>-9.6432899999999996E-5</v>
      </c>
      <c r="F347">
        <v>8.4000000000000008E-9</v>
      </c>
      <c r="G347">
        <f>ABS(GhostCurrent_FCup_Vacuum_112018_25min[[#This Row],[IFYGT03PICOdataRead]])</f>
        <v>9.6432899999999996E-5</v>
      </c>
      <c r="I347">
        <f t="shared" si="81"/>
        <v>346</v>
      </c>
      <c r="J347" s="5">
        <v>1.87E-9</v>
      </c>
      <c r="K347" s="3">
        <f t="shared" si="82"/>
        <v>4.9474886944845692E-11</v>
      </c>
      <c r="L347" s="3">
        <f t="shared" si="83"/>
        <v>6.5950024297479315E-9</v>
      </c>
      <c r="M347" s="6">
        <v>4.0625999999999996E-9</v>
      </c>
      <c r="N347" s="6">
        <v>4.0625999999999996E-9</v>
      </c>
      <c r="O347" s="9">
        <f t="shared" si="90"/>
        <v>6.7066000000000066E-10</v>
      </c>
      <c r="P347" s="9">
        <v>8.7600000000000004E-9</v>
      </c>
      <c r="Q347" s="9">
        <f t="shared" si="79"/>
        <v>6.8000000000000013E-10</v>
      </c>
      <c r="R347" s="9">
        <f t="shared" si="85"/>
        <v>1.1048126865671639E-9</v>
      </c>
      <c r="S347" s="9">
        <f t="shared" si="91"/>
        <v>0.38094852115861744</v>
      </c>
      <c r="T347">
        <f t="shared" si="87"/>
        <v>364</v>
      </c>
    </row>
    <row r="348" spans="1:20" x14ac:dyDescent="0.25">
      <c r="A348" s="1">
        <v>43424</v>
      </c>
      <c r="B348" s="2">
        <v>0.6428935185185185</v>
      </c>
      <c r="C348" s="7">
        <f t="shared" si="80"/>
        <v>4.0046296296296635E-3</v>
      </c>
      <c r="D348" s="8">
        <f t="shared" si="78"/>
        <v>346.00000000000296</v>
      </c>
      <c r="E348">
        <v>-9.6432899999999996E-5</v>
      </c>
      <c r="F348">
        <v>8.4000000000000008E-9</v>
      </c>
      <c r="G348">
        <f>ABS(GhostCurrent_FCup_Vacuum_112018_25min[[#This Row],[IFYGT03PICOdataRead]])</f>
        <v>9.6432899999999996E-5</v>
      </c>
      <c r="I348">
        <f t="shared" si="81"/>
        <v>347</v>
      </c>
      <c r="J348" s="3">
        <v>1.87E-9</v>
      </c>
      <c r="K348" s="3">
        <f t="shared" si="82"/>
        <v>4.9474886944845692E-11</v>
      </c>
      <c r="L348" s="3">
        <f t="shared" si="83"/>
        <v>6.5950024297479315E-9</v>
      </c>
      <c r="M348" s="4">
        <v>4.0533699999999996E-9</v>
      </c>
      <c r="N348" s="4">
        <v>4.0533699999999996E-9</v>
      </c>
      <c r="O348" s="9">
        <f t="shared" si="90"/>
        <v>6.7989000000000064E-10</v>
      </c>
      <c r="P348" s="9">
        <v>8.7600000000000004E-9</v>
      </c>
      <c r="Q348" s="9">
        <f t="shared" si="79"/>
        <v>6.8000000000000013E-10</v>
      </c>
      <c r="R348" s="9">
        <f t="shared" si="85"/>
        <v>1.1140426865671639E-9</v>
      </c>
      <c r="S348" s="9">
        <f t="shared" si="91"/>
        <v>0.38413110124033184</v>
      </c>
      <c r="T348">
        <f t="shared" si="87"/>
        <v>365</v>
      </c>
    </row>
    <row r="349" spans="1:20" x14ac:dyDescent="0.25">
      <c r="A349" s="1">
        <v>43424</v>
      </c>
      <c r="B349" s="2">
        <v>0.64290509259259254</v>
      </c>
      <c r="C349" s="7">
        <f t="shared" si="80"/>
        <v>4.0162037037037024E-3</v>
      </c>
      <c r="D349" s="8">
        <f t="shared" si="78"/>
        <v>346.99999999999989</v>
      </c>
      <c r="E349">
        <v>-9.5612799999999994E-5</v>
      </c>
      <c r="F349">
        <v>8.4000000000000008E-9</v>
      </c>
      <c r="G349">
        <f>ABS(GhostCurrent_FCup_Vacuum_112018_25min[[#This Row],[IFYGT03PICOdataRead]])</f>
        <v>9.5612799999999994E-5</v>
      </c>
      <c r="I349">
        <f t="shared" si="81"/>
        <v>348</v>
      </c>
      <c r="J349" s="5">
        <v>1.87E-9</v>
      </c>
      <c r="K349" s="3">
        <f t="shared" si="82"/>
        <v>4.9474886944845692E-11</v>
      </c>
      <c r="L349" s="3">
        <f t="shared" si="83"/>
        <v>6.5950024297479315E-9</v>
      </c>
      <c r="M349" s="6">
        <v>3.6236000000000002E-9</v>
      </c>
      <c r="N349" s="6">
        <v>3.6236000000000002E-9</v>
      </c>
      <c r="O349" s="9"/>
      <c r="P349" s="9">
        <v>8.7600000000000004E-9</v>
      </c>
      <c r="Q349" s="9">
        <f t="shared" si="79"/>
        <v>6.8000000000000013E-10</v>
      </c>
      <c r="R349" s="9"/>
      <c r="S349" s="9"/>
      <c r="T349">
        <f t="shared" si="87"/>
        <v>366</v>
      </c>
    </row>
    <row r="350" spans="1:20" x14ac:dyDescent="0.25">
      <c r="A350" s="1">
        <v>43424</v>
      </c>
      <c r="B350" s="2">
        <v>0.64291666666666669</v>
      </c>
      <c r="C350" s="7">
        <f t="shared" si="80"/>
        <v>4.0277777777778523E-3</v>
      </c>
      <c r="D350" s="8">
        <f t="shared" si="78"/>
        <v>348.00000000000642</v>
      </c>
      <c r="E350">
        <v>-9.5612799999999994E-5</v>
      </c>
      <c r="F350">
        <v>8.4000000000000008E-9</v>
      </c>
      <c r="G350">
        <f>ABS(GhostCurrent_FCup_Vacuum_112018_25min[[#This Row],[IFYGT03PICOdataRead]])</f>
        <v>9.5612799999999994E-5</v>
      </c>
      <c r="I350">
        <f t="shared" si="81"/>
        <v>349</v>
      </c>
      <c r="J350" s="3">
        <v>1.87E-9</v>
      </c>
      <c r="K350" s="3">
        <f t="shared" si="82"/>
        <v>4.9474886944845692E-11</v>
      </c>
      <c r="L350" s="3">
        <f t="shared" si="83"/>
        <v>6.5950024297479315E-9</v>
      </c>
      <c r="M350" s="4">
        <v>3.9632499999999999E-9</v>
      </c>
      <c r="N350" s="4">
        <v>3.9632499999999999E-9</v>
      </c>
      <c r="O350" s="9">
        <f t="shared" ref="O350:O357" si="92">MAX($N$2:$N$570)-N350</f>
        <v>7.7001000000000032E-10</v>
      </c>
      <c r="P350" s="9">
        <v>8.7600000000000004E-9</v>
      </c>
      <c r="Q350" s="9">
        <f t="shared" si="79"/>
        <v>6.8000000000000013E-10</v>
      </c>
      <c r="R350" s="9">
        <f t="shared" si="85"/>
        <v>1.2041626865671635E-9</v>
      </c>
      <c r="S350" s="9">
        <f t="shared" ref="S350:S357" si="93">R350/MAX($R$2:$R$572)</f>
        <v>0.41520522008801347</v>
      </c>
      <c r="T350">
        <f t="shared" si="87"/>
        <v>367</v>
      </c>
    </row>
    <row r="351" spans="1:20" x14ac:dyDescent="0.25">
      <c r="A351" s="1">
        <v>43424</v>
      </c>
      <c r="B351" s="2">
        <v>0.64292824074074073</v>
      </c>
      <c r="C351" s="7">
        <f t="shared" si="80"/>
        <v>4.0393518518518912E-3</v>
      </c>
      <c r="D351" s="8">
        <f t="shared" si="78"/>
        <v>349.00000000000341</v>
      </c>
      <c r="E351">
        <v>-9.8833300000000001E-5</v>
      </c>
      <c r="F351">
        <v>8.4100000000000005E-9</v>
      </c>
      <c r="G351">
        <f>ABS(GhostCurrent_FCup_Vacuum_112018_25min[[#This Row],[IFYGT03PICOdataRead]])</f>
        <v>9.8833300000000001E-5</v>
      </c>
      <c r="I351">
        <f t="shared" si="81"/>
        <v>350</v>
      </c>
      <c r="J351" s="5">
        <v>1.87E-9</v>
      </c>
      <c r="K351" s="3">
        <f t="shared" si="82"/>
        <v>4.9474886944845692E-11</v>
      </c>
      <c r="L351" s="3">
        <f t="shared" si="83"/>
        <v>6.5950024297479315E-9</v>
      </c>
      <c r="M351" s="6">
        <v>4.0598800000000003E-9</v>
      </c>
      <c r="N351" s="6">
        <v>4.0598800000000003E-9</v>
      </c>
      <c r="O351" s="9">
        <f t="shared" si="92"/>
        <v>6.7338000000000001E-10</v>
      </c>
      <c r="P351" s="9">
        <v>8.7600000000000004E-9</v>
      </c>
      <c r="Q351" s="9">
        <f t="shared" si="79"/>
        <v>6.8000000000000013E-10</v>
      </c>
      <c r="R351" s="9">
        <f t="shared" si="85"/>
        <v>1.1075326865671632E-9</v>
      </c>
      <c r="S351" s="9">
        <f t="shared" si="93"/>
        <v>0.38188639957923076</v>
      </c>
      <c r="T351">
        <f t="shared" si="87"/>
        <v>368</v>
      </c>
    </row>
    <row r="352" spans="1:20" x14ac:dyDescent="0.25">
      <c r="A352" s="1">
        <v>43424</v>
      </c>
      <c r="B352" s="2">
        <v>0.64293981481481477</v>
      </c>
      <c r="C352" s="7">
        <f t="shared" si="80"/>
        <v>4.05092592592593E-3</v>
      </c>
      <c r="D352" s="8">
        <f t="shared" si="78"/>
        <v>350.00000000000034</v>
      </c>
      <c r="E352">
        <v>-9.8833300000000001E-5</v>
      </c>
      <c r="F352">
        <v>8.43E-9</v>
      </c>
      <c r="G352">
        <f>ABS(GhostCurrent_FCup_Vacuum_112018_25min[[#This Row],[IFYGT03PICOdataRead]])</f>
        <v>9.8833300000000001E-5</v>
      </c>
      <c r="I352">
        <f t="shared" si="81"/>
        <v>351</v>
      </c>
      <c r="J352" s="3">
        <v>1.8400000000000001E-9</v>
      </c>
      <c r="K352" s="3">
        <f t="shared" si="82"/>
        <v>4.8973351589681228E-11</v>
      </c>
      <c r="L352" s="3">
        <f t="shared" si="83"/>
        <v>6.5281477669045084E-9</v>
      </c>
      <c r="M352" s="4">
        <v>4.0598800000000003E-9</v>
      </c>
      <c r="N352" s="4">
        <v>4.0598800000000003E-9</v>
      </c>
      <c r="O352" s="9">
        <f t="shared" si="92"/>
        <v>6.7338000000000001E-10</v>
      </c>
      <c r="P352" s="9">
        <v>8.7199999999999997E-9</v>
      </c>
      <c r="Q352" s="9">
        <f t="shared" si="79"/>
        <v>7.2000000000000082E-10</v>
      </c>
      <c r="R352" s="9">
        <f t="shared" si="85"/>
        <v>1.1075326865671632E-9</v>
      </c>
      <c r="S352" s="9">
        <f t="shared" si="93"/>
        <v>0.38188639957923076</v>
      </c>
      <c r="T352">
        <f t="shared" si="87"/>
        <v>369</v>
      </c>
    </row>
    <row r="353" spans="1:20" x14ac:dyDescent="0.25">
      <c r="A353" s="1">
        <v>43424</v>
      </c>
      <c r="B353" s="2">
        <v>0.64295138888888892</v>
      </c>
      <c r="C353" s="7">
        <f t="shared" si="80"/>
        <v>4.0625000000000799E-3</v>
      </c>
      <c r="D353" s="8">
        <f t="shared" si="78"/>
        <v>351.00000000000693</v>
      </c>
      <c r="E353">
        <v>-9.4967800000000002E-5</v>
      </c>
      <c r="F353">
        <v>8.4499999999999996E-9</v>
      </c>
      <c r="G353">
        <f>ABS(GhostCurrent_FCup_Vacuum_112018_25min[[#This Row],[IFYGT03PICOdataRead]])</f>
        <v>9.4967800000000002E-5</v>
      </c>
      <c r="I353">
        <f t="shared" si="81"/>
        <v>352</v>
      </c>
      <c r="J353" s="5">
        <v>1.8400000000000001E-9</v>
      </c>
      <c r="K353" s="3">
        <f t="shared" si="82"/>
        <v>4.8973351589681228E-11</v>
      </c>
      <c r="L353" s="3">
        <f t="shared" si="83"/>
        <v>6.5281477669045084E-9</v>
      </c>
      <c r="M353" s="6">
        <v>4.0498599999999999E-9</v>
      </c>
      <c r="N353" s="6">
        <v>4.0498599999999999E-9</v>
      </c>
      <c r="O353" s="9">
        <f t="shared" si="92"/>
        <v>6.8340000000000035E-10</v>
      </c>
      <c r="P353" s="9">
        <v>8.7299999999999994E-9</v>
      </c>
      <c r="Q353" s="9">
        <f t="shared" si="79"/>
        <v>7.1000000000000106E-10</v>
      </c>
      <c r="R353" s="9">
        <f t="shared" si="85"/>
        <v>1.1175526865671636E-9</v>
      </c>
      <c r="S353" s="9">
        <f t="shared" si="93"/>
        <v>0.38534137817281466</v>
      </c>
      <c r="T353">
        <f t="shared" si="87"/>
        <v>370</v>
      </c>
    </row>
    <row r="354" spans="1:20" x14ac:dyDescent="0.25">
      <c r="A354" s="1">
        <v>43424</v>
      </c>
      <c r="B354" s="2">
        <v>0.64296296296296296</v>
      </c>
      <c r="C354" s="7">
        <f t="shared" si="80"/>
        <v>4.0740740740741188E-3</v>
      </c>
      <c r="D354" s="8">
        <f t="shared" si="78"/>
        <v>352.00000000000387</v>
      </c>
      <c r="E354">
        <v>-9.4967800000000002E-5</v>
      </c>
      <c r="F354">
        <v>8.5E-9</v>
      </c>
      <c r="G354">
        <f>ABS(GhostCurrent_FCup_Vacuum_112018_25min[[#This Row],[IFYGT03PICOdataRead]])</f>
        <v>9.4967800000000002E-5</v>
      </c>
      <c r="I354">
        <f t="shared" si="81"/>
        <v>353</v>
      </c>
      <c r="J354" s="3">
        <v>1.85E-9</v>
      </c>
      <c r="K354" s="3">
        <f t="shared" si="82"/>
        <v>4.9140863912250405E-11</v>
      </c>
      <c r="L354" s="3">
        <f t="shared" si="83"/>
        <v>6.5504771595029799E-9</v>
      </c>
      <c r="M354" s="4">
        <v>4.0498599999999999E-9</v>
      </c>
      <c r="N354" s="4">
        <v>4.0498599999999999E-9</v>
      </c>
      <c r="O354" s="9">
        <f t="shared" si="92"/>
        <v>6.8340000000000035E-10</v>
      </c>
      <c r="P354" s="9">
        <v>8.7500000000000006E-9</v>
      </c>
      <c r="Q354" s="9">
        <f t="shared" si="79"/>
        <v>6.8999999999999989E-10</v>
      </c>
      <c r="R354" s="9">
        <f t="shared" si="85"/>
        <v>1.1175526865671636E-9</v>
      </c>
      <c r="S354" s="9">
        <f t="shared" si="93"/>
        <v>0.38534137817281466</v>
      </c>
      <c r="T354">
        <f t="shared" si="87"/>
        <v>371</v>
      </c>
    </row>
    <row r="355" spans="1:20" x14ac:dyDescent="0.25">
      <c r="A355" s="1">
        <v>43424</v>
      </c>
      <c r="B355" s="2">
        <v>0.642974537037037</v>
      </c>
      <c r="C355" s="7">
        <f t="shared" si="80"/>
        <v>4.0856481481481577E-3</v>
      </c>
      <c r="D355" s="8">
        <f t="shared" si="78"/>
        <v>353.0000000000008</v>
      </c>
      <c r="E355">
        <v>-9.8260900000000006E-5</v>
      </c>
      <c r="F355">
        <v>8.5400000000000007E-9</v>
      </c>
      <c r="G355">
        <f>ABS(GhostCurrent_FCup_Vacuum_112018_25min[[#This Row],[IFYGT03PICOdataRead]])</f>
        <v>9.8260900000000006E-5</v>
      </c>
      <c r="I355">
        <f t="shared" si="81"/>
        <v>354</v>
      </c>
      <c r="J355" s="5">
        <v>1.86E-9</v>
      </c>
      <c r="K355" s="3">
        <f t="shared" si="82"/>
        <v>4.9308041543046549E-11</v>
      </c>
      <c r="L355" s="3">
        <f t="shared" si="83"/>
        <v>6.5727619376881054E-9</v>
      </c>
      <c r="M355" s="6">
        <v>4.1125399999999999E-9</v>
      </c>
      <c r="N355" s="6">
        <v>4.1125399999999999E-9</v>
      </c>
      <c r="O355" s="9">
        <f t="shared" si="92"/>
        <v>6.2072000000000031E-10</v>
      </c>
      <c r="P355" s="9">
        <v>8.7600000000000004E-9</v>
      </c>
      <c r="Q355" s="9">
        <f t="shared" si="79"/>
        <v>6.8000000000000013E-10</v>
      </c>
      <c r="R355" s="9">
        <f t="shared" si="85"/>
        <v>1.0548726865671635E-9</v>
      </c>
      <c r="S355" s="9">
        <f t="shared" si="93"/>
        <v>0.363728797509558</v>
      </c>
      <c r="T355">
        <f t="shared" si="87"/>
        <v>372</v>
      </c>
    </row>
    <row r="356" spans="1:20" x14ac:dyDescent="0.25">
      <c r="A356" s="1">
        <v>43424</v>
      </c>
      <c r="B356" s="2">
        <v>0.64298611111111115</v>
      </c>
      <c r="C356" s="7">
        <f t="shared" si="80"/>
        <v>4.0972222222223076E-3</v>
      </c>
      <c r="D356" s="8">
        <f t="shared" si="78"/>
        <v>354.00000000000739</v>
      </c>
      <c r="E356">
        <v>-9.8260900000000006E-5</v>
      </c>
      <c r="F356">
        <v>8.5600000000000002E-9</v>
      </c>
      <c r="G356">
        <f>ABS(GhostCurrent_FCup_Vacuum_112018_25min[[#This Row],[IFYGT03PICOdataRead]])</f>
        <v>9.8260900000000006E-5</v>
      </c>
      <c r="I356">
        <f t="shared" si="81"/>
        <v>355</v>
      </c>
      <c r="J356" s="3">
        <v>1.86E-9</v>
      </c>
      <c r="K356" s="3">
        <f t="shared" si="82"/>
        <v>4.9308041543046549E-11</v>
      </c>
      <c r="L356" s="3">
        <f t="shared" si="83"/>
        <v>6.5727619376881054E-9</v>
      </c>
      <c r="M356" s="4">
        <v>4.0796400000000002E-9</v>
      </c>
      <c r="N356" s="4">
        <v>4.0796400000000002E-9</v>
      </c>
      <c r="O356" s="9">
        <f t="shared" si="92"/>
        <v>6.5362000000000007E-10</v>
      </c>
      <c r="P356" s="9">
        <v>8.7700000000000001E-9</v>
      </c>
      <c r="Q356" s="9">
        <f t="shared" si="79"/>
        <v>6.7000000000000037E-10</v>
      </c>
      <c r="R356" s="9">
        <f t="shared" si="85"/>
        <v>1.0877726865671633E-9</v>
      </c>
      <c r="S356" s="9">
        <f t="shared" si="93"/>
        <v>0.37507298870006756</v>
      </c>
      <c r="T356">
        <f t="shared" si="87"/>
        <v>373</v>
      </c>
    </row>
    <row r="357" spans="1:20" x14ac:dyDescent="0.25">
      <c r="A357" s="1">
        <v>43424</v>
      </c>
      <c r="B357" s="2">
        <v>0.64299768518518519</v>
      </c>
      <c r="C357" s="7">
        <f t="shared" si="80"/>
        <v>4.1087962962963465E-3</v>
      </c>
      <c r="D357" s="8">
        <f t="shared" si="78"/>
        <v>355.00000000000432</v>
      </c>
      <c r="E357">
        <v>-9.6255000000000006E-5</v>
      </c>
      <c r="F357">
        <v>8.5600000000000002E-9</v>
      </c>
      <c r="G357">
        <f>ABS(GhostCurrent_FCup_Vacuum_112018_25min[[#This Row],[IFYGT03PICOdataRead]])</f>
        <v>9.6255000000000006E-5</v>
      </c>
      <c r="I357">
        <f t="shared" si="81"/>
        <v>356</v>
      </c>
      <c r="J357" s="5">
        <v>1.86E-9</v>
      </c>
      <c r="K357" s="3">
        <f t="shared" si="82"/>
        <v>4.9308041543046549E-11</v>
      </c>
      <c r="L357" s="3">
        <f t="shared" si="83"/>
        <v>6.5727619376881054E-9</v>
      </c>
      <c r="M357" s="6">
        <v>4.0614400000000004E-9</v>
      </c>
      <c r="N357" s="6">
        <v>4.0614400000000004E-9</v>
      </c>
      <c r="O357" s="9">
        <f t="shared" si="92"/>
        <v>6.7181999999999986E-10</v>
      </c>
      <c r="P357" s="9">
        <v>8.7799999999999999E-9</v>
      </c>
      <c r="Q357" s="9">
        <f t="shared" si="79"/>
        <v>6.6000000000000062E-10</v>
      </c>
      <c r="R357" s="9">
        <f t="shared" si="85"/>
        <v>1.1059726865671631E-9</v>
      </c>
      <c r="S357" s="9">
        <f t="shared" si="93"/>
        <v>0.38134849872034943</v>
      </c>
      <c r="T357">
        <f t="shared" si="87"/>
        <v>374</v>
      </c>
    </row>
    <row r="358" spans="1:20" x14ac:dyDescent="0.25">
      <c r="A358" s="1">
        <v>43424</v>
      </c>
      <c r="B358" s="2">
        <v>0.64300925925925922</v>
      </c>
      <c r="C358" s="7">
        <f t="shared" si="80"/>
        <v>4.1203703703703853E-3</v>
      </c>
      <c r="D358" s="8">
        <f t="shared" si="78"/>
        <v>356.00000000000131</v>
      </c>
      <c r="E358">
        <v>-9.7328200000000001E-5</v>
      </c>
      <c r="F358">
        <v>8.57E-9</v>
      </c>
      <c r="G358">
        <f>ABS(GhostCurrent_FCup_Vacuum_112018_25min[[#This Row],[IFYGT03PICOdataRead]])</f>
        <v>9.7328200000000001E-5</v>
      </c>
      <c r="I358">
        <f t="shared" si="81"/>
        <v>357</v>
      </c>
      <c r="J358" s="3">
        <v>1.86E-9</v>
      </c>
      <c r="K358" s="3">
        <f t="shared" si="82"/>
        <v>4.9308041543046549E-11</v>
      </c>
      <c r="L358" s="3">
        <f t="shared" si="83"/>
        <v>6.5727619376881054E-9</v>
      </c>
      <c r="M358" s="4">
        <v>5.1621699999999998E-9</v>
      </c>
      <c r="N358" s="4"/>
      <c r="O358" s="9"/>
      <c r="P358" s="9">
        <v>8.7799999999999999E-9</v>
      </c>
      <c r="Q358" s="9">
        <f t="shared" si="79"/>
        <v>6.6000000000000062E-10</v>
      </c>
      <c r="R358" s="9"/>
      <c r="S358" s="9"/>
      <c r="T358">
        <f t="shared" si="87"/>
        <v>375</v>
      </c>
    </row>
    <row r="359" spans="1:20" x14ac:dyDescent="0.25">
      <c r="A359" s="1">
        <v>43424</v>
      </c>
      <c r="B359" s="2">
        <v>0.64302083333333337</v>
      </c>
      <c r="C359" s="7">
        <f t="shared" si="80"/>
        <v>4.1319444444445352E-3</v>
      </c>
      <c r="D359" s="8">
        <f t="shared" si="78"/>
        <v>357.00000000000784</v>
      </c>
      <c r="E359">
        <v>-9.1726599999999997E-5</v>
      </c>
      <c r="F359">
        <v>8.5600000000000002E-9</v>
      </c>
      <c r="G359">
        <f>ABS(GhostCurrent_FCup_Vacuum_112018_25min[[#This Row],[IFYGT03PICOdataRead]])</f>
        <v>9.1726599999999997E-5</v>
      </c>
      <c r="I359">
        <f t="shared" si="81"/>
        <v>358</v>
      </c>
      <c r="J359" s="5">
        <v>1.86E-9</v>
      </c>
      <c r="K359" s="3">
        <f t="shared" si="82"/>
        <v>4.9308041543046549E-11</v>
      </c>
      <c r="L359" s="3">
        <f t="shared" si="83"/>
        <v>6.5727619376881054E-9</v>
      </c>
      <c r="M359" s="6">
        <v>4.9426199999999996E-9</v>
      </c>
      <c r="N359" s="6"/>
      <c r="O359" s="9"/>
      <c r="P359" s="9">
        <v>8.7799999999999999E-9</v>
      </c>
      <c r="Q359" s="9">
        <f t="shared" si="79"/>
        <v>6.6000000000000062E-10</v>
      </c>
      <c r="R359" s="9"/>
      <c r="S359" s="9"/>
      <c r="T359">
        <f t="shared" si="87"/>
        <v>376</v>
      </c>
    </row>
    <row r="360" spans="1:20" x14ac:dyDescent="0.25">
      <c r="A360" s="1">
        <v>43424</v>
      </c>
      <c r="B360" s="2">
        <v>0.64303240740740741</v>
      </c>
      <c r="C360" s="7">
        <f t="shared" si="80"/>
        <v>4.1435185185185741E-3</v>
      </c>
      <c r="D360" s="8">
        <f t="shared" si="78"/>
        <v>358.00000000000477</v>
      </c>
      <c r="E360">
        <v>-9.2875199999999995E-5</v>
      </c>
      <c r="F360">
        <v>8.5600000000000002E-9</v>
      </c>
      <c r="G360">
        <f>ABS(GhostCurrent_FCup_Vacuum_112018_25min[[#This Row],[IFYGT03PICOdataRead]])</f>
        <v>9.2875199999999995E-5</v>
      </c>
      <c r="I360">
        <f t="shared" si="81"/>
        <v>359</v>
      </c>
      <c r="J360" s="3">
        <v>1.86E-9</v>
      </c>
      <c r="K360" s="3">
        <f t="shared" si="82"/>
        <v>4.9308041543046549E-11</v>
      </c>
      <c r="L360" s="3">
        <f t="shared" si="83"/>
        <v>6.5727619376881054E-9</v>
      </c>
      <c r="M360" s="4">
        <v>5.1368500000000001E-9</v>
      </c>
      <c r="N360" s="4"/>
      <c r="O360" s="9"/>
      <c r="P360" s="9">
        <v>8.7799999999999999E-9</v>
      </c>
      <c r="Q360" s="9">
        <f t="shared" si="79"/>
        <v>6.6000000000000062E-10</v>
      </c>
      <c r="R360" s="9"/>
      <c r="S360" s="9"/>
      <c r="T360">
        <f t="shared" si="87"/>
        <v>377</v>
      </c>
    </row>
    <row r="361" spans="1:20" x14ac:dyDescent="0.25">
      <c r="A361" s="1">
        <v>43424</v>
      </c>
      <c r="B361" s="2">
        <v>0.64304398148148145</v>
      </c>
      <c r="C361" s="7">
        <f t="shared" si="80"/>
        <v>4.155092592592613E-3</v>
      </c>
      <c r="D361" s="8">
        <f t="shared" si="78"/>
        <v>359.00000000000176</v>
      </c>
      <c r="E361">
        <v>-9.5696299999999994E-5</v>
      </c>
      <c r="F361">
        <v>8.5500000000000005E-9</v>
      </c>
      <c r="G361">
        <f>ABS(GhostCurrent_FCup_Vacuum_112018_25min[[#This Row],[IFYGT03PICOdataRead]])</f>
        <v>9.5696299999999994E-5</v>
      </c>
      <c r="I361">
        <f t="shared" si="81"/>
        <v>360</v>
      </c>
      <c r="J361" s="5">
        <v>1.86E-9</v>
      </c>
      <c r="K361" s="3">
        <f t="shared" si="82"/>
        <v>4.9308041543046549E-11</v>
      </c>
      <c r="L361" s="3">
        <f t="shared" si="83"/>
        <v>6.5727619376881054E-9</v>
      </c>
      <c r="M361" s="6">
        <v>5.1804799999999999E-9</v>
      </c>
      <c r="N361" s="6"/>
      <c r="O361" s="9"/>
      <c r="P361" s="9">
        <v>8.7799999999999999E-9</v>
      </c>
      <c r="Q361" s="9">
        <f t="shared" si="79"/>
        <v>6.6000000000000062E-10</v>
      </c>
      <c r="R361" s="9"/>
      <c r="S361" s="9"/>
      <c r="T361">
        <f t="shared" si="87"/>
        <v>378</v>
      </c>
    </row>
    <row r="362" spans="1:20" x14ac:dyDescent="0.25">
      <c r="A362" s="1">
        <v>43424</v>
      </c>
      <c r="B362" s="2">
        <v>0.6430555555555556</v>
      </c>
      <c r="C362" s="7">
        <f t="shared" si="80"/>
        <v>4.1666666666667629E-3</v>
      </c>
      <c r="D362" s="8">
        <f t="shared" si="78"/>
        <v>360.0000000000083</v>
      </c>
      <c r="E362">
        <v>-9.5064799999999998E-5</v>
      </c>
      <c r="F362">
        <v>8.5500000000000005E-9</v>
      </c>
      <c r="G362">
        <f>ABS(GhostCurrent_FCup_Vacuum_112018_25min[[#This Row],[IFYGT03PICOdataRead]])</f>
        <v>9.5064799999999998E-5</v>
      </c>
      <c r="I362">
        <f t="shared" si="81"/>
        <v>361</v>
      </c>
      <c r="J362" s="3">
        <v>1.86E-9</v>
      </c>
      <c r="K362" s="3">
        <f t="shared" si="82"/>
        <v>4.9308041543046549E-11</v>
      </c>
      <c r="L362" s="3">
        <f t="shared" si="83"/>
        <v>6.5727619376881054E-9</v>
      </c>
      <c r="M362" s="4">
        <v>5.1804799999999999E-9</v>
      </c>
      <c r="N362" s="4"/>
      <c r="O362" s="9"/>
      <c r="P362" s="9">
        <v>8.7799999999999999E-9</v>
      </c>
      <c r="Q362" s="9">
        <f t="shared" si="79"/>
        <v>6.6000000000000062E-10</v>
      </c>
      <c r="R362" s="9"/>
      <c r="S362" s="9"/>
      <c r="T362">
        <f t="shared" si="87"/>
        <v>379</v>
      </c>
    </row>
    <row r="363" spans="1:20" x14ac:dyDescent="0.25">
      <c r="A363" s="1">
        <v>43424</v>
      </c>
      <c r="B363" s="2">
        <v>0.64306712962962964</v>
      </c>
      <c r="C363" s="7">
        <f t="shared" si="80"/>
        <v>4.1782407407408018E-3</v>
      </c>
      <c r="D363" s="8">
        <f t="shared" si="78"/>
        <v>361.00000000000529</v>
      </c>
      <c r="E363">
        <v>-9.6264399999999999E-5</v>
      </c>
      <c r="F363">
        <v>8.5500000000000005E-9</v>
      </c>
      <c r="G363">
        <f>ABS(GhostCurrent_FCup_Vacuum_112018_25min[[#This Row],[IFYGT03PICOdataRead]])</f>
        <v>9.6264399999999999E-5</v>
      </c>
      <c r="I363">
        <f t="shared" si="81"/>
        <v>362</v>
      </c>
      <c r="J363" s="5">
        <v>1.86E-9</v>
      </c>
      <c r="K363" s="3">
        <f t="shared" si="82"/>
        <v>4.9308041543046549E-11</v>
      </c>
      <c r="L363" s="3">
        <f t="shared" si="83"/>
        <v>6.5727619376881054E-9</v>
      </c>
      <c r="M363" s="6">
        <v>5.1744500000000001E-9</v>
      </c>
      <c r="N363" s="6"/>
      <c r="O363" s="9"/>
      <c r="P363" s="9">
        <v>8.7899999999999996E-9</v>
      </c>
      <c r="Q363" s="9">
        <f t="shared" si="79"/>
        <v>6.5000000000000086E-10</v>
      </c>
      <c r="R363" s="9"/>
      <c r="S363" s="9"/>
      <c r="T363">
        <f t="shared" si="87"/>
        <v>380</v>
      </c>
    </row>
    <row r="364" spans="1:20" x14ac:dyDescent="0.25">
      <c r="A364" s="1">
        <v>43424</v>
      </c>
      <c r="B364" s="2">
        <v>0.64307870370370368</v>
      </c>
      <c r="C364" s="7">
        <f t="shared" si="80"/>
        <v>4.1898148148148406E-3</v>
      </c>
      <c r="D364" s="8">
        <f t="shared" si="78"/>
        <v>362.00000000000222</v>
      </c>
      <c r="E364">
        <v>-9.2111299999999993E-5</v>
      </c>
      <c r="F364">
        <v>8.5500000000000005E-9</v>
      </c>
      <c r="G364">
        <f>ABS(GhostCurrent_FCup_Vacuum_112018_25min[[#This Row],[IFYGT03PICOdataRead]])</f>
        <v>9.2111299999999993E-5</v>
      </c>
      <c r="I364">
        <f t="shared" si="81"/>
        <v>363</v>
      </c>
      <c r="J364" s="3">
        <v>1.86E-9</v>
      </c>
      <c r="K364" s="3">
        <f t="shared" si="82"/>
        <v>4.9308041543046549E-11</v>
      </c>
      <c r="L364" s="3">
        <f t="shared" si="83"/>
        <v>6.5727619376881054E-9</v>
      </c>
      <c r="M364" s="4">
        <v>5.1744500000000001E-9</v>
      </c>
      <c r="N364" s="4"/>
      <c r="O364" s="9"/>
      <c r="P364" s="9">
        <v>8.7999999999999994E-9</v>
      </c>
      <c r="Q364" s="9">
        <f t="shared" si="79"/>
        <v>6.400000000000011E-10</v>
      </c>
      <c r="R364" s="9"/>
      <c r="S364" s="9"/>
      <c r="T364">
        <f t="shared" si="87"/>
        <v>381</v>
      </c>
    </row>
    <row r="365" spans="1:20" x14ac:dyDescent="0.25">
      <c r="A365" s="1">
        <v>43424</v>
      </c>
      <c r="B365" s="2">
        <v>0.64309027777777783</v>
      </c>
      <c r="C365" s="7">
        <f t="shared" si="80"/>
        <v>4.2013888888889905E-3</v>
      </c>
      <c r="D365" s="8">
        <f t="shared" si="78"/>
        <v>363.00000000000875</v>
      </c>
      <c r="E365">
        <v>-9.7584999999999995E-5</v>
      </c>
      <c r="F365">
        <v>8.5500000000000005E-9</v>
      </c>
      <c r="G365">
        <f>ABS(GhostCurrent_FCup_Vacuum_112018_25min[[#This Row],[IFYGT03PICOdataRead]])</f>
        <v>9.7584999999999995E-5</v>
      </c>
      <c r="I365">
        <f t="shared" si="81"/>
        <v>364</v>
      </c>
      <c r="J365" s="5">
        <v>1.86E-9</v>
      </c>
      <c r="K365" s="3">
        <f t="shared" si="82"/>
        <v>4.9308041543046549E-11</v>
      </c>
      <c r="L365" s="3">
        <f t="shared" si="83"/>
        <v>6.5727619376881054E-9</v>
      </c>
      <c r="M365" s="6">
        <v>5.1485900000000003E-9</v>
      </c>
      <c r="N365" s="6"/>
      <c r="O365" s="9"/>
      <c r="P365" s="9">
        <v>8.7999999999999994E-9</v>
      </c>
      <c r="Q365" s="9">
        <f t="shared" si="79"/>
        <v>6.400000000000011E-10</v>
      </c>
      <c r="R365" s="9"/>
      <c r="S365" s="9"/>
      <c r="T365">
        <f t="shared" si="87"/>
        <v>382</v>
      </c>
    </row>
    <row r="366" spans="1:20" x14ac:dyDescent="0.25">
      <c r="A366" s="1">
        <v>43424</v>
      </c>
      <c r="B366" s="2">
        <v>0.64310185185185187</v>
      </c>
      <c r="C366" s="7">
        <f t="shared" si="80"/>
        <v>4.2129629629630294E-3</v>
      </c>
      <c r="D366" s="8">
        <f t="shared" si="78"/>
        <v>364.00000000000574</v>
      </c>
      <c r="E366">
        <v>-9.8383999999999999E-5</v>
      </c>
      <c r="F366">
        <v>8.5500000000000005E-9</v>
      </c>
      <c r="G366">
        <f>ABS(GhostCurrent_FCup_Vacuum_112018_25min[[#This Row],[IFYGT03PICOdataRead]])</f>
        <v>9.8383999999999999E-5</v>
      </c>
      <c r="I366">
        <f t="shared" si="81"/>
        <v>365</v>
      </c>
      <c r="J366" s="3">
        <v>1.8300000000000001E-9</v>
      </c>
      <c r="K366" s="3">
        <f t="shared" si="82"/>
        <v>4.8805502080808404E-11</v>
      </c>
      <c r="L366" s="3">
        <f t="shared" si="83"/>
        <v>6.5057734273717607E-9</v>
      </c>
      <c r="M366" s="4">
        <v>5.1656300000000001E-9</v>
      </c>
      <c r="N366" s="4"/>
      <c r="O366" s="9"/>
      <c r="P366" s="9">
        <v>8.7799999999999999E-9</v>
      </c>
      <c r="Q366" s="9">
        <f t="shared" si="79"/>
        <v>6.6000000000000062E-10</v>
      </c>
      <c r="R366" s="9"/>
      <c r="S366" s="9"/>
      <c r="T366">
        <f t="shared" si="87"/>
        <v>383</v>
      </c>
    </row>
    <row r="367" spans="1:20" x14ac:dyDescent="0.25">
      <c r="A367" s="1">
        <v>43424</v>
      </c>
      <c r="B367" s="2">
        <v>0.64311342592592591</v>
      </c>
      <c r="C367" s="7">
        <f t="shared" si="80"/>
        <v>4.2245370370370683E-3</v>
      </c>
      <c r="D367" s="8">
        <f t="shared" si="78"/>
        <v>365.00000000000273</v>
      </c>
      <c r="E367">
        <v>-8.8712499999999995E-5</v>
      </c>
      <c r="F367">
        <v>8.5199999999999995E-9</v>
      </c>
      <c r="G367">
        <f>ABS(GhostCurrent_FCup_Vacuum_112018_25min[[#This Row],[IFYGT03PICOdataRead]])</f>
        <v>8.8712499999999995E-5</v>
      </c>
      <c r="I367">
        <f t="shared" si="81"/>
        <v>366</v>
      </c>
      <c r="J367" s="5">
        <v>1.8400000000000001E-9</v>
      </c>
      <c r="K367" s="3">
        <f t="shared" si="82"/>
        <v>4.8973351589681228E-11</v>
      </c>
      <c r="L367" s="3">
        <f t="shared" si="83"/>
        <v>6.5281477669045084E-9</v>
      </c>
      <c r="M367" s="6">
        <v>5.1752899999999998E-9</v>
      </c>
      <c r="N367" s="6"/>
      <c r="O367" s="9"/>
      <c r="P367" s="9">
        <v>8.7799999999999999E-9</v>
      </c>
      <c r="Q367" s="9">
        <f t="shared" si="79"/>
        <v>6.6000000000000062E-10</v>
      </c>
      <c r="R367" s="9"/>
      <c r="S367" s="9"/>
      <c r="T367">
        <f t="shared" si="87"/>
        <v>384</v>
      </c>
    </row>
    <row r="368" spans="1:20" x14ac:dyDescent="0.25">
      <c r="A368" s="1">
        <v>43424</v>
      </c>
      <c r="B368" s="2">
        <v>0.64312499999999995</v>
      </c>
      <c r="C368" s="7">
        <f t="shared" si="80"/>
        <v>4.2361111111111072E-3</v>
      </c>
      <c r="D368" s="8">
        <f t="shared" si="78"/>
        <v>365.99999999999966</v>
      </c>
      <c r="E368">
        <v>-8.8712499999999995E-5</v>
      </c>
      <c r="F368">
        <v>8.4900000000000003E-9</v>
      </c>
      <c r="G368">
        <f>ABS(GhostCurrent_FCup_Vacuum_112018_25min[[#This Row],[IFYGT03PICOdataRead]])</f>
        <v>8.8712499999999995E-5</v>
      </c>
      <c r="I368">
        <f t="shared" si="81"/>
        <v>367</v>
      </c>
      <c r="J368" s="3">
        <v>1.8400000000000001E-9</v>
      </c>
      <c r="K368" s="3">
        <f t="shared" si="82"/>
        <v>4.8973351589681228E-11</v>
      </c>
      <c r="L368" s="3">
        <f t="shared" si="83"/>
        <v>6.5281477669045084E-9</v>
      </c>
      <c r="M368" s="4">
        <v>4.2008599999999999E-9</v>
      </c>
      <c r="N368" s="4">
        <v>4.2008599999999999E-9</v>
      </c>
      <c r="O368" s="9"/>
      <c r="P368" s="9">
        <v>8.7999999999999994E-9</v>
      </c>
      <c r="Q368" s="9">
        <f t="shared" si="79"/>
        <v>6.400000000000011E-10</v>
      </c>
      <c r="R368" s="9"/>
      <c r="S368" s="9"/>
      <c r="T368">
        <f t="shared" si="87"/>
        <v>385</v>
      </c>
    </row>
    <row r="369" spans="1:20" x14ac:dyDescent="0.25">
      <c r="A369" s="1">
        <v>43424</v>
      </c>
      <c r="B369" s="2">
        <v>0.6431365740740741</v>
      </c>
      <c r="C369" s="7">
        <f t="shared" si="80"/>
        <v>4.2476851851852571E-3</v>
      </c>
      <c r="D369" s="8">
        <f t="shared" si="78"/>
        <v>367.0000000000062</v>
      </c>
      <c r="E369">
        <v>-9.0449400000000002E-5</v>
      </c>
      <c r="F369">
        <v>8.5099999999999998E-9</v>
      </c>
      <c r="G369">
        <f>ABS(GhostCurrent_FCup_Vacuum_112018_25min[[#This Row],[IFYGT03PICOdataRead]])</f>
        <v>9.0449400000000002E-5</v>
      </c>
      <c r="I369">
        <f t="shared" si="81"/>
        <v>368</v>
      </c>
      <c r="J369" s="5">
        <v>1.8400000000000001E-9</v>
      </c>
      <c r="K369" s="3">
        <f t="shared" si="82"/>
        <v>4.8973351589681228E-11</v>
      </c>
      <c r="L369" s="3">
        <f t="shared" si="83"/>
        <v>6.5281477669045084E-9</v>
      </c>
      <c r="M369" s="6">
        <v>4.3021799999999997E-9</v>
      </c>
      <c r="N369" s="6">
        <v>4.3021799999999997E-9</v>
      </c>
      <c r="O369" s="9"/>
      <c r="P369" s="9">
        <v>8.8100000000000008E-9</v>
      </c>
      <c r="Q369" s="9">
        <f t="shared" si="79"/>
        <v>6.2999999999999969E-10</v>
      </c>
      <c r="R369" s="9"/>
      <c r="S369" s="9"/>
      <c r="T369">
        <f t="shared" si="87"/>
        <v>386</v>
      </c>
    </row>
    <row r="370" spans="1:20" x14ac:dyDescent="0.25">
      <c r="A370" s="1">
        <v>43424</v>
      </c>
      <c r="B370" s="2">
        <v>0.64314814814814814</v>
      </c>
      <c r="C370" s="7">
        <f t="shared" si="80"/>
        <v>4.2592592592592959E-3</v>
      </c>
      <c r="D370" s="8">
        <f t="shared" si="78"/>
        <v>368.00000000000318</v>
      </c>
      <c r="E370">
        <v>-9.5845499999999996E-5</v>
      </c>
      <c r="F370">
        <v>8.5199999999999995E-9</v>
      </c>
      <c r="G370">
        <f>ABS(GhostCurrent_FCup_Vacuum_112018_25min[[#This Row],[IFYGT03PICOdataRead]])</f>
        <v>9.5845499999999996E-5</v>
      </c>
      <c r="I370">
        <f t="shared" si="81"/>
        <v>369</v>
      </c>
      <c r="J370" s="3">
        <v>1.8400000000000001E-9</v>
      </c>
      <c r="K370" s="3">
        <f t="shared" si="82"/>
        <v>4.8973351589681228E-11</v>
      </c>
      <c r="L370" s="3">
        <f t="shared" si="83"/>
        <v>6.5281477669045084E-9</v>
      </c>
      <c r="M370" s="4">
        <v>4.0082299999999999E-9</v>
      </c>
      <c r="N370" s="4">
        <v>4.0082299999999999E-9</v>
      </c>
      <c r="O370" s="9">
        <f t="shared" ref="O370:O388" si="94">MAX($N$2:$N$570)-N370</f>
        <v>7.2503000000000034E-10</v>
      </c>
      <c r="P370" s="9">
        <v>8.7999999999999994E-9</v>
      </c>
      <c r="Q370" s="9">
        <f t="shared" si="79"/>
        <v>6.400000000000011E-10</v>
      </c>
      <c r="R370" s="9">
        <f t="shared" si="85"/>
        <v>1.1591826865671636E-9</v>
      </c>
      <c r="S370" s="9">
        <f t="shared" ref="S370:S388" si="95">R370/MAX($R$2:$R$572)</f>
        <v>0.39969574532360241</v>
      </c>
      <c r="T370">
        <f t="shared" si="87"/>
        <v>387</v>
      </c>
    </row>
    <row r="371" spans="1:20" x14ac:dyDescent="0.25">
      <c r="A371" s="1">
        <v>43424</v>
      </c>
      <c r="B371" s="2">
        <v>0.64315972222222217</v>
      </c>
      <c r="C371" s="7">
        <f t="shared" si="80"/>
        <v>4.2708333333333348E-3</v>
      </c>
      <c r="D371" s="8">
        <f t="shared" si="78"/>
        <v>369.00000000000011</v>
      </c>
      <c r="E371">
        <v>-9.0672099999999995E-5</v>
      </c>
      <c r="F371">
        <v>8.5099999999999998E-9</v>
      </c>
      <c r="G371">
        <f>ABS(GhostCurrent_FCup_Vacuum_112018_25min[[#This Row],[IFYGT03PICOdataRead]])</f>
        <v>9.0672099999999995E-5</v>
      </c>
      <c r="I371">
        <f t="shared" si="81"/>
        <v>370</v>
      </c>
      <c r="J371" s="5">
        <v>1.8400000000000001E-9</v>
      </c>
      <c r="K371" s="3">
        <f t="shared" si="82"/>
        <v>4.8973351589681228E-11</v>
      </c>
      <c r="L371" s="3">
        <f t="shared" si="83"/>
        <v>6.5281477669045084E-9</v>
      </c>
      <c r="M371" s="6">
        <v>4.1020600000000002E-9</v>
      </c>
      <c r="N371" s="6">
        <v>4.1020600000000002E-9</v>
      </c>
      <c r="O371" s="9">
        <f t="shared" si="94"/>
        <v>6.3120000000000005E-10</v>
      </c>
      <c r="P371" s="9">
        <v>8.7899999999999996E-9</v>
      </c>
      <c r="Q371" s="9">
        <f t="shared" si="79"/>
        <v>6.5000000000000086E-10</v>
      </c>
      <c r="R371" s="9">
        <f t="shared" si="85"/>
        <v>1.0653526865671633E-9</v>
      </c>
      <c r="S371" s="9">
        <f t="shared" si="95"/>
        <v>0.36734238789486312</v>
      </c>
      <c r="T371">
        <f t="shared" si="87"/>
        <v>388</v>
      </c>
    </row>
    <row r="372" spans="1:20" x14ac:dyDescent="0.25">
      <c r="A372" s="1">
        <v>43424</v>
      </c>
      <c r="B372" s="2">
        <v>0.64317129629629632</v>
      </c>
      <c r="C372" s="7">
        <f t="shared" si="80"/>
        <v>4.2824074074074847E-3</v>
      </c>
      <c r="D372" s="8">
        <f t="shared" si="78"/>
        <v>370.00000000000671</v>
      </c>
      <c r="E372">
        <v>-9.0672099999999995E-5</v>
      </c>
      <c r="F372">
        <v>8.5099999999999998E-9</v>
      </c>
      <c r="G372">
        <f>ABS(GhostCurrent_FCup_Vacuum_112018_25min[[#This Row],[IFYGT03PICOdataRead]])</f>
        <v>9.0672099999999995E-5</v>
      </c>
      <c r="I372">
        <f t="shared" si="81"/>
        <v>371</v>
      </c>
      <c r="J372" s="3">
        <v>1.8400000000000001E-9</v>
      </c>
      <c r="K372" s="3">
        <f t="shared" si="82"/>
        <v>4.8973351589681228E-11</v>
      </c>
      <c r="L372" s="3">
        <f t="shared" si="83"/>
        <v>6.5281477669045084E-9</v>
      </c>
      <c r="M372" s="4">
        <v>4.1020600000000002E-9</v>
      </c>
      <c r="N372" s="4">
        <v>4.1020600000000002E-9</v>
      </c>
      <c r="O372" s="9">
        <f t="shared" si="94"/>
        <v>6.3120000000000005E-10</v>
      </c>
      <c r="P372" s="9">
        <v>8.7999999999999994E-9</v>
      </c>
      <c r="Q372" s="9">
        <f t="shared" si="79"/>
        <v>6.400000000000011E-10</v>
      </c>
      <c r="R372" s="9">
        <f t="shared" si="85"/>
        <v>1.0653526865671633E-9</v>
      </c>
      <c r="S372" s="9">
        <f t="shared" si="95"/>
        <v>0.36734238789486312</v>
      </c>
      <c r="T372">
        <f t="shared" si="87"/>
        <v>389</v>
      </c>
    </row>
    <row r="373" spans="1:20" x14ac:dyDescent="0.25">
      <c r="A373" s="1">
        <v>43424</v>
      </c>
      <c r="B373" s="2">
        <v>0.64318287037037036</v>
      </c>
      <c r="C373" s="7">
        <f t="shared" si="80"/>
        <v>4.2939814814815236E-3</v>
      </c>
      <c r="D373" s="8">
        <f t="shared" si="78"/>
        <v>371.00000000000364</v>
      </c>
      <c r="E373">
        <v>-9.5797800000000006E-5</v>
      </c>
      <c r="F373">
        <v>8.4900000000000003E-9</v>
      </c>
      <c r="G373">
        <f>ABS(GhostCurrent_FCup_Vacuum_112018_25min[[#This Row],[IFYGT03PICOdataRead]])</f>
        <v>9.5797800000000006E-5</v>
      </c>
      <c r="I373">
        <f t="shared" si="81"/>
        <v>372</v>
      </c>
      <c r="J373" s="5">
        <v>1.7800000000000001E-9</v>
      </c>
      <c r="K373" s="3">
        <f t="shared" si="82"/>
        <v>4.7961107135601813E-11</v>
      </c>
      <c r="L373" s="3">
        <f t="shared" si="83"/>
        <v>6.3932155811757224E-9</v>
      </c>
      <c r="M373" s="6">
        <v>4.0953500000000003E-9</v>
      </c>
      <c r="N373" s="6">
        <v>4.0953500000000003E-9</v>
      </c>
      <c r="O373" s="9">
        <f t="shared" si="94"/>
        <v>6.3790999999999992E-10</v>
      </c>
      <c r="P373" s="9">
        <v>8.8400000000000001E-9</v>
      </c>
      <c r="Q373" s="9">
        <f t="shared" si="79"/>
        <v>6.0000000000000041E-10</v>
      </c>
      <c r="R373" s="9">
        <f t="shared" si="85"/>
        <v>1.0720626865671631E-9</v>
      </c>
      <c r="S373" s="9">
        <f t="shared" si="95"/>
        <v>0.36965605120453843</v>
      </c>
      <c r="T373">
        <f t="shared" si="87"/>
        <v>390</v>
      </c>
    </row>
    <row r="374" spans="1:20" x14ac:dyDescent="0.25">
      <c r="A374" s="1">
        <v>43424</v>
      </c>
      <c r="B374" s="2">
        <v>0.6431944444444444</v>
      </c>
      <c r="C374" s="7">
        <f t="shared" si="80"/>
        <v>4.3055555555555625E-3</v>
      </c>
      <c r="D374" s="8">
        <f t="shared" si="78"/>
        <v>372.00000000000057</v>
      </c>
      <c r="E374">
        <v>-9.5797800000000006E-5</v>
      </c>
      <c r="F374">
        <v>8.4700000000000007E-9</v>
      </c>
      <c r="G374">
        <f>ABS(GhostCurrent_FCup_Vacuum_112018_25min[[#This Row],[IFYGT03PICOdataRead]])</f>
        <v>9.5797800000000006E-5</v>
      </c>
      <c r="I374">
        <f t="shared" si="81"/>
        <v>373</v>
      </c>
      <c r="J374" s="3">
        <v>1.79E-9</v>
      </c>
      <c r="K374" s="3">
        <f t="shared" si="82"/>
        <v>4.8130681147110387E-11</v>
      </c>
      <c r="L374" s="3">
        <f t="shared" si="83"/>
        <v>6.4158197969098152E-9</v>
      </c>
      <c r="M374" s="4">
        <v>4.0953500000000003E-9</v>
      </c>
      <c r="N374" s="4">
        <v>4.0953500000000003E-9</v>
      </c>
      <c r="O374" s="9">
        <f t="shared" si="94"/>
        <v>6.3790999999999992E-10</v>
      </c>
      <c r="P374" s="9">
        <v>8.8800000000000008E-9</v>
      </c>
      <c r="Q374" s="9">
        <f t="shared" si="79"/>
        <v>5.5999999999999972E-10</v>
      </c>
      <c r="R374" s="9">
        <f t="shared" si="85"/>
        <v>1.0720626865671631E-9</v>
      </c>
      <c r="S374" s="9">
        <f t="shared" si="95"/>
        <v>0.36965605120453843</v>
      </c>
      <c r="T374">
        <f t="shared" si="87"/>
        <v>391</v>
      </c>
    </row>
    <row r="375" spans="1:20" x14ac:dyDescent="0.25">
      <c r="A375" s="1">
        <v>43424</v>
      </c>
      <c r="B375" s="2">
        <v>0.64320601851851855</v>
      </c>
      <c r="C375" s="7">
        <f t="shared" si="80"/>
        <v>4.3171296296297124E-3</v>
      </c>
      <c r="D375" s="8">
        <f t="shared" si="78"/>
        <v>373.00000000000716</v>
      </c>
      <c r="E375">
        <v>-9.28129E-5</v>
      </c>
      <c r="F375">
        <v>8.4800000000000005E-9</v>
      </c>
      <c r="G375">
        <f>ABS(GhostCurrent_FCup_Vacuum_112018_25min[[#This Row],[IFYGT03PICOdataRead]])</f>
        <v>9.28129E-5</v>
      </c>
      <c r="I375">
        <f t="shared" si="81"/>
        <v>374</v>
      </c>
      <c r="J375" s="5">
        <v>1.81E-9</v>
      </c>
      <c r="K375" s="3">
        <f t="shared" si="82"/>
        <v>4.8468781363735371E-11</v>
      </c>
      <c r="L375" s="3">
        <f t="shared" si="83"/>
        <v>6.4608885557859257E-9</v>
      </c>
      <c r="M375" s="6">
        <v>4.0762200000000002E-9</v>
      </c>
      <c r="N375" s="6">
        <v>4.0762200000000002E-9</v>
      </c>
      <c r="O375" s="9">
        <f t="shared" si="94"/>
        <v>6.5704000000000004E-10</v>
      </c>
      <c r="P375" s="9">
        <v>8.9199999999999998E-9</v>
      </c>
      <c r="Q375" s="9">
        <f t="shared" si="79"/>
        <v>5.2000000000000069E-10</v>
      </c>
      <c r="R375" s="9">
        <f t="shared" si="85"/>
        <v>1.0911926865671633E-9</v>
      </c>
      <c r="S375" s="9">
        <f t="shared" si="95"/>
        <v>0.37625223289069198</v>
      </c>
      <c r="T375">
        <f t="shared" si="87"/>
        <v>392</v>
      </c>
    </row>
    <row r="376" spans="1:20" x14ac:dyDescent="0.25">
      <c r="A376" s="1">
        <v>43424</v>
      </c>
      <c r="B376" s="2">
        <v>0.64321759259259259</v>
      </c>
      <c r="C376" s="7">
        <f t="shared" si="80"/>
        <v>4.3287037037037512E-3</v>
      </c>
      <c r="D376" s="8">
        <f t="shared" si="78"/>
        <v>374.00000000000409</v>
      </c>
      <c r="E376">
        <v>-9.28129E-5</v>
      </c>
      <c r="F376">
        <v>8.5E-9</v>
      </c>
      <c r="G376">
        <f>ABS(GhostCurrent_FCup_Vacuum_112018_25min[[#This Row],[IFYGT03PICOdataRead]])</f>
        <v>9.28129E-5</v>
      </c>
      <c r="I376">
        <f t="shared" si="81"/>
        <v>375</v>
      </c>
      <c r="J376" s="3">
        <v>1.8300000000000001E-9</v>
      </c>
      <c r="K376" s="3">
        <f t="shared" si="82"/>
        <v>4.8805502080808404E-11</v>
      </c>
      <c r="L376" s="3">
        <f t="shared" si="83"/>
        <v>6.5057734273717607E-9</v>
      </c>
      <c r="M376" s="4">
        <v>4.0672399999999997E-9</v>
      </c>
      <c r="N376" s="4">
        <v>4.0672399999999997E-9</v>
      </c>
      <c r="O376" s="9">
        <f t="shared" si="94"/>
        <v>6.6602000000000056E-10</v>
      </c>
      <c r="P376" s="9">
        <v>8.9399999999999993E-9</v>
      </c>
      <c r="Q376" s="9">
        <f t="shared" si="79"/>
        <v>5.0000000000000117E-10</v>
      </c>
      <c r="R376" s="9">
        <f t="shared" si="85"/>
        <v>1.1001726865671638E-9</v>
      </c>
      <c r="S376" s="9">
        <f t="shared" si="95"/>
        <v>0.37934861091168837</v>
      </c>
      <c r="T376">
        <f t="shared" si="87"/>
        <v>393</v>
      </c>
    </row>
    <row r="377" spans="1:20" x14ac:dyDescent="0.25">
      <c r="A377" s="1">
        <v>43424</v>
      </c>
      <c r="B377" s="2">
        <v>0.64322916666666663</v>
      </c>
      <c r="C377" s="7">
        <f t="shared" si="80"/>
        <v>4.3402777777777901E-3</v>
      </c>
      <c r="D377" s="8">
        <f t="shared" si="78"/>
        <v>375.00000000000108</v>
      </c>
      <c r="E377">
        <v>-9.5819199999999999E-5</v>
      </c>
      <c r="F377">
        <v>8.5099999999999998E-9</v>
      </c>
      <c r="G377">
        <f>ABS(GhostCurrent_FCup_Vacuum_112018_25min[[#This Row],[IFYGT03PICOdataRead]])</f>
        <v>9.5819199999999999E-5</v>
      </c>
      <c r="I377">
        <f t="shared" si="81"/>
        <v>376</v>
      </c>
      <c r="J377" s="5">
        <v>1.8300000000000001E-9</v>
      </c>
      <c r="K377" s="3">
        <f t="shared" si="82"/>
        <v>4.8805502080808404E-11</v>
      </c>
      <c r="L377" s="3">
        <f t="shared" si="83"/>
        <v>6.5057734273717607E-9</v>
      </c>
      <c r="M377" s="6">
        <v>4.13038E-9</v>
      </c>
      <c r="N377" s="6">
        <v>4.13038E-9</v>
      </c>
      <c r="O377" s="9">
        <f t="shared" si="94"/>
        <v>6.028800000000003E-10</v>
      </c>
      <c r="P377" s="9">
        <v>8.9399999999999993E-9</v>
      </c>
      <c r="Q377" s="9">
        <f t="shared" si="79"/>
        <v>5.0000000000000117E-10</v>
      </c>
      <c r="R377" s="9">
        <f t="shared" si="85"/>
        <v>1.0370326865671635E-9</v>
      </c>
      <c r="S377" s="9">
        <f t="shared" si="95"/>
        <v>0.35757741845671021</v>
      </c>
      <c r="T377">
        <f t="shared" si="87"/>
        <v>394</v>
      </c>
    </row>
    <row r="378" spans="1:20" x14ac:dyDescent="0.25">
      <c r="A378" s="1">
        <v>43424</v>
      </c>
      <c r="B378" s="2">
        <v>0.64324074074074078</v>
      </c>
      <c r="C378" s="7">
        <f t="shared" si="80"/>
        <v>4.35185185185194E-3</v>
      </c>
      <c r="D378" s="8">
        <f t="shared" si="78"/>
        <v>376.00000000000762</v>
      </c>
      <c r="E378">
        <v>-9.6400500000000006E-5</v>
      </c>
      <c r="F378">
        <v>8.5E-9</v>
      </c>
      <c r="G378">
        <f>ABS(GhostCurrent_FCup_Vacuum_112018_25min[[#This Row],[IFYGT03PICOdataRead]])</f>
        <v>9.6400500000000006E-5</v>
      </c>
      <c r="I378">
        <f t="shared" si="81"/>
        <v>377</v>
      </c>
      <c r="J378" s="3">
        <v>1.8300000000000001E-9</v>
      </c>
      <c r="K378" s="3">
        <f t="shared" si="82"/>
        <v>4.8805502080808404E-11</v>
      </c>
      <c r="L378" s="3">
        <f t="shared" si="83"/>
        <v>6.5057734273717607E-9</v>
      </c>
      <c r="M378" s="4">
        <v>4.0611900000000001E-9</v>
      </c>
      <c r="N378" s="4">
        <v>4.0611900000000001E-9</v>
      </c>
      <c r="O378" s="9">
        <f t="shared" si="94"/>
        <v>6.7207000000000014E-10</v>
      </c>
      <c r="P378" s="9">
        <v>8.9600000000000005E-9</v>
      </c>
      <c r="Q378" s="9">
        <f t="shared" si="79"/>
        <v>4.8E-10</v>
      </c>
      <c r="R378" s="9">
        <f t="shared" si="85"/>
        <v>1.1062226865671634E-9</v>
      </c>
      <c r="S378" s="9">
        <f t="shared" si="95"/>
        <v>0.38143470078106767</v>
      </c>
      <c r="T378">
        <f t="shared" si="87"/>
        <v>395</v>
      </c>
    </row>
    <row r="379" spans="1:20" x14ac:dyDescent="0.25">
      <c r="A379" s="1">
        <v>43424</v>
      </c>
      <c r="B379" s="2">
        <v>0.64325231481481482</v>
      </c>
      <c r="C379" s="7">
        <f t="shared" si="80"/>
        <v>4.3634259259259789E-3</v>
      </c>
      <c r="D379" s="8">
        <f t="shared" si="78"/>
        <v>377.00000000000455</v>
      </c>
      <c r="E379">
        <v>-9.2436100000000001E-5</v>
      </c>
      <c r="F379">
        <v>8.5299999999999993E-9</v>
      </c>
      <c r="G379">
        <f>ABS(GhostCurrent_FCup_Vacuum_112018_25min[[#This Row],[IFYGT03PICOdataRead]])</f>
        <v>9.2436100000000001E-5</v>
      </c>
      <c r="I379">
        <f t="shared" si="81"/>
        <v>378</v>
      </c>
      <c r="J379" s="5">
        <v>1.8300000000000001E-9</v>
      </c>
      <c r="K379" s="3">
        <f t="shared" si="82"/>
        <v>4.8805502080808404E-11</v>
      </c>
      <c r="L379" s="3">
        <f t="shared" si="83"/>
        <v>6.5057734273717607E-9</v>
      </c>
      <c r="M379" s="6">
        <v>3.9909700000000003E-9</v>
      </c>
      <c r="N379" s="6">
        <v>3.9909700000000003E-9</v>
      </c>
      <c r="O379" s="9">
        <f t="shared" si="94"/>
        <v>7.4228999999999993E-10</v>
      </c>
      <c r="P379" s="9">
        <v>8.9500000000000007E-9</v>
      </c>
      <c r="Q379" s="9">
        <f t="shared" si="79"/>
        <v>4.8999999999999976E-10</v>
      </c>
      <c r="R379" s="9">
        <f t="shared" si="85"/>
        <v>1.1764426865671631E-9</v>
      </c>
      <c r="S379" s="9">
        <f t="shared" si="95"/>
        <v>0.40564713559558391</v>
      </c>
      <c r="T379">
        <f t="shared" si="87"/>
        <v>396</v>
      </c>
    </row>
    <row r="380" spans="1:20" x14ac:dyDescent="0.25">
      <c r="A380" s="1">
        <v>43424</v>
      </c>
      <c r="B380" s="2">
        <v>0.64326388888888886</v>
      </c>
      <c r="C380" s="7">
        <f t="shared" si="80"/>
        <v>4.3750000000000178E-3</v>
      </c>
      <c r="D380" s="8">
        <f t="shared" si="78"/>
        <v>378.00000000000153</v>
      </c>
      <c r="E380">
        <v>-9.2436100000000001E-5</v>
      </c>
      <c r="F380">
        <v>8.5600000000000002E-9</v>
      </c>
      <c r="G380">
        <f>ABS(GhostCurrent_FCup_Vacuum_112018_25min[[#This Row],[IFYGT03PICOdataRead]])</f>
        <v>9.2436100000000001E-5</v>
      </c>
      <c r="I380">
        <f t="shared" si="81"/>
        <v>379</v>
      </c>
      <c r="J380" s="3">
        <v>1.8300000000000001E-9</v>
      </c>
      <c r="K380" s="3">
        <f t="shared" si="82"/>
        <v>4.8805502080808404E-11</v>
      </c>
      <c r="L380" s="3">
        <f t="shared" si="83"/>
        <v>6.5057734273717607E-9</v>
      </c>
      <c r="M380" s="4">
        <v>4.02442E-9</v>
      </c>
      <c r="N380" s="4">
        <v>4.02442E-9</v>
      </c>
      <c r="O380" s="9">
        <f t="shared" si="94"/>
        <v>7.0884000000000021E-10</v>
      </c>
      <c r="P380" s="9">
        <v>8.9399999999999993E-9</v>
      </c>
      <c r="Q380" s="9">
        <f t="shared" si="79"/>
        <v>5.0000000000000117E-10</v>
      </c>
      <c r="R380" s="9">
        <f t="shared" si="85"/>
        <v>1.1429926865671634E-9</v>
      </c>
      <c r="S380" s="9">
        <f t="shared" si="95"/>
        <v>0.39411329987149446</v>
      </c>
      <c r="T380">
        <f t="shared" si="87"/>
        <v>397</v>
      </c>
    </row>
    <row r="381" spans="1:20" x14ac:dyDescent="0.25">
      <c r="A381" s="1">
        <v>43424</v>
      </c>
      <c r="B381" s="2">
        <v>0.64327546296296301</v>
      </c>
      <c r="C381" s="7">
        <f t="shared" si="80"/>
        <v>4.3865740740741677E-3</v>
      </c>
      <c r="D381" s="8">
        <f t="shared" si="78"/>
        <v>379.00000000000807</v>
      </c>
      <c r="E381">
        <v>-9.8031799999999999E-5</v>
      </c>
      <c r="F381">
        <v>8.5999999999999993E-9</v>
      </c>
      <c r="G381">
        <f>ABS(GhostCurrent_FCup_Vacuum_112018_25min[[#This Row],[IFYGT03PICOdataRead]])</f>
        <v>9.8031799999999999E-5</v>
      </c>
      <c r="I381">
        <f t="shared" si="81"/>
        <v>380</v>
      </c>
      <c r="J381" s="5">
        <v>1.8300000000000001E-9</v>
      </c>
      <c r="K381" s="3">
        <f t="shared" si="82"/>
        <v>4.8805502080808404E-11</v>
      </c>
      <c r="L381" s="3">
        <f t="shared" si="83"/>
        <v>6.5057734273717607E-9</v>
      </c>
      <c r="M381" s="6">
        <v>4.0995300000000002E-9</v>
      </c>
      <c r="N381" s="6">
        <v>4.0995300000000002E-9</v>
      </c>
      <c r="O381" s="9">
        <f t="shared" si="94"/>
        <v>6.3373000000000004E-10</v>
      </c>
      <c r="P381" s="9">
        <v>8.9399999999999993E-9</v>
      </c>
      <c r="Q381" s="9">
        <f t="shared" si="79"/>
        <v>5.0000000000000117E-10</v>
      </c>
      <c r="R381" s="9">
        <f t="shared" si="85"/>
        <v>1.0678826865671633E-9</v>
      </c>
      <c r="S381" s="9">
        <f t="shared" si="95"/>
        <v>0.36821475274933085</v>
      </c>
      <c r="T381">
        <f t="shared" si="87"/>
        <v>398</v>
      </c>
    </row>
    <row r="382" spans="1:20" x14ac:dyDescent="0.25">
      <c r="A382" s="1">
        <v>43424</v>
      </c>
      <c r="B382" s="2">
        <v>0.64328703703703705</v>
      </c>
      <c r="C382" s="7">
        <f t="shared" si="80"/>
        <v>4.3981481481482065E-3</v>
      </c>
      <c r="D382" s="8">
        <f t="shared" si="78"/>
        <v>380.00000000000506</v>
      </c>
      <c r="E382">
        <v>-9.8031799999999999E-5</v>
      </c>
      <c r="F382">
        <v>8.6200000000000004E-9</v>
      </c>
      <c r="G382">
        <f>ABS(GhostCurrent_FCup_Vacuum_112018_25min[[#This Row],[IFYGT03PICOdataRead]])</f>
        <v>9.8031799999999999E-5</v>
      </c>
      <c r="I382">
        <f t="shared" si="81"/>
        <v>381</v>
      </c>
      <c r="J382" s="3">
        <v>1.8300000000000001E-9</v>
      </c>
      <c r="K382" s="3">
        <f t="shared" si="82"/>
        <v>4.8805502080808404E-11</v>
      </c>
      <c r="L382" s="3">
        <f t="shared" si="83"/>
        <v>6.5057734273717607E-9</v>
      </c>
      <c r="M382" s="4">
        <v>4.0995300000000002E-9</v>
      </c>
      <c r="N382" s="4">
        <v>4.0995300000000002E-9</v>
      </c>
      <c r="O382" s="9">
        <f t="shared" si="94"/>
        <v>6.3373000000000004E-10</v>
      </c>
      <c r="P382" s="9">
        <v>8.91E-9</v>
      </c>
      <c r="Q382" s="9">
        <f t="shared" si="79"/>
        <v>5.3000000000000044E-10</v>
      </c>
      <c r="R382" s="9">
        <f t="shared" si="85"/>
        <v>1.0678826865671633E-9</v>
      </c>
      <c r="S382" s="9">
        <f t="shared" si="95"/>
        <v>0.36821475274933085</v>
      </c>
      <c r="T382">
        <f t="shared" si="87"/>
        <v>399</v>
      </c>
    </row>
    <row r="383" spans="1:20" x14ac:dyDescent="0.25">
      <c r="A383" s="1">
        <v>43424</v>
      </c>
      <c r="B383" s="2">
        <v>0.64329861111111108</v>
      </c>
      <c r="C383" s="7">
        <f t="shared" si="80"/>
        <v>4.4097222222222454E-3</v>
      </c>
      <c r="D383" s="8">
        <f t="shared" si="78"/>
        <v>381.00000000000199</v>
      </c>
      <c r="E383">
        <v>-9.6326300000000006E-5</v>
      </c>
      <c r="F383">
        <v>8.6300000000000002E-9</v>
      </c>
      <c r="G383">
        <f>ABS(GhostCurrent_FCup_Vacuum_112018_25min[[#This Row],[IFYGT03PICOdataRead]])</f>
        <v>9.6326300000000006E-5</v>
      </c>
      <c r="I383">
        <f t="shared" si="81"/>
        <v>382</v>
      </c>
      <c r="J383" s="5">
        <v>1.8300000000000001E-9</v>
      </c>
      <c r="K383" s="3">
        <f t="shared" si="82"/>
        <v>4.8805502080808404E-11</v>
      </c>
      <c r="L383" s="3">
        <f t="shared" si="83"/>
        <v>6.5057734273717607E-9</v>
      </c>
      <c r="M383" s="6">
        <v>4.0769399999999998E-9</v>
      </c>
      <c r="N383" s="6">
        <v>4.0769399999999998E-9</v>
      </c>
      <c r="O383" s="9">
        <f t="shared" si="94"/>
        <v>6.5632000000000048E-10</v>
      </c>
      <c r="P383" s="9">
        <v>8.91E-9</v>
      </c>
      <c r="Q383" s="9">
        <f t="shared" si="79"/>
        <v>5.3000000000000044E-10</v>
      </c>
      <c r="R383" s="9">
        <f t="shared" si="85"/>
        <v>1.0904726865671637E-9</v>
      </c>
      <c r="S383" s="9">
        <f t="shared" si="95"/>
        <v>0.37600397095582383</v>
      </c>
      <c r="T383">
        <f t="shared" si="87"/>
        <v>400</v>
      </c>
    </row>
    <row r="384" spans="1:20" x14ac:dyDescent="0.25">
      <c r="A384" s="1">
        <v>43424</v>
      </c>
      <c r="B384" s="2">
        <v>0.64331018518518523</v>
      </c>
      <c r="C384" s="7">
        <f t="shared" si="80"/>
        <v>4.4212962962963953E-3</v>
      </c>
      <c r="D384" s="8">
        <f t="shared" si="78"/>
        <v>382.00000000000853</v>
      </c>
      <c r="E384">
        <v>-9.6326300000000006E-5</v>
      </c>
      <c r="F384">
        <v>8.6399999999999999E-9</v>
      </c>
      <c r="G384">
        <f>ABS(GhostCurrent_FCup_Vacuum_112018_25min[[#This Row],[IFYGT03PICOdataRead]])</f>
        <v>9.6326300000000006E-5</v>
      </c>
      <c r="I384">
        <f t="shared" si="81"/>
        <v>383</v>
      </c>
      <c r="J384" s="3">
        <v>1.8199999999999999E-9</v>
      </c>
      <c r="K384" s="3">
        <f t="shared" si="82"/>
        <v>4.8637312858762567E-11</v>
      </c>
      <c r="L384" s="3">
        <f t="shared" si="83"/>
        <v>6.4833538040730509E-9</v>
      </c>
      <c r="M384" s="4">
        <v>4.0769399999999998E-9</v>
      </c>
      <c r="N384" s="4">
        <v>4.0769399999999998E-9</v>
      </c>
      <c r="O384" s="9">
        <f t="shared" si="94"/>
        <v>6.5632000000000048E-10</v>
      </c>
      <c r="P384" s="9">
        <v>8.9000000000000003E-9</v>
      </c>
      <c r="Q384" s="9">
        <f t="shared" si="79"/>
        <v>5.400000000000002E-10</v>
      </c>
      <c r="R384" s="9">
        <f t="shared" si="85"/>
        <v>1.0904726865671637E-9</v>
      </c>
      <c r="S384" s="9">
        <f t="shared" si="95"/>
        <v>0.37600397095582383</v>
      </c>
      <c r="T384">
        <f t="shared" si="87"/>
        <v>401</v>
      </c>
    </row>
    <row r="385" spans="1:20" x14ac:dyDescent="0.25">
      <c r="A385" s="1">
        <v>43424</v>
      </c>
      <c r="B385" s="2">
        <v>0.64332175925925927</v>
      </c>
      <c r="C385" s="7">
        <f t="shared" si="80"/>
        <v>4.4328703703704342E-3</v>
      </c>
      <c r="D385" s="8">
        <f t="shared" si="78"/>
        <v>383.00000000000551</v>
      </c>
      <c r="E385">
        <v>-8.9887600000000003E-5</v>
      </c>
      <c r="F385">
        <v>8.6699999999999992E-9</v>
      </c>
      <c r="G385">
        <f>ABS(GhostCurrent_FCup_Vacuum_112018_25min[[#This Row],[IFYGT03PICOdataRead]])</f>
        <v>8.9887600000000003E-5</v>
      </c>
      <c r="I385">
        <f t="shared" si="81"/>
        <v>384</v>
      </c>
      <c r="J385" s="5">
        <v>1.8199999999999999E-9</v>
      </c>
      <c r="K385" s="3">
        <f t="shared" si="82"/>
        <v>4.8637312858762567E-11</v>
      </c>
      <c r="L385" s="3">
        <f t="shared" si="83"/>
        <v>6.4833538040730509E-9</v>
      </c>
      <c r="M385" s="6">
        <v>4.0898699999999997E-9</v>
      </c>
      <c r="N385" s="6">
        <v>4.0898699999999997E-9</v>
      </c>
      <c r="O385" s="9">
        <f t="shared" si="94"/>
        <v>6.4339000000000061E-10</v>
      </c>
      <c r="P385" s="9">
        <v>8.8699999999999994E-9</v>
      </c>
      <c r="Q385" s="9">
        <f t="shared" si="79"/>
        <v>5.7000000000000113E-10</v>
      </c>
      <c r="R385" s="9">
        <f t="shared" si="85"/>
        <v>1.0775426865671638E-9</v>
      </c>
      <c r="S385" s="9">
        <f t="shared" si="95"/>
        <v>0.37154560037548073</v>
      </c>
      <c r="T385">
        <f t="shared" si="87"/>
        <v>402</v>
      </c>
    </row>
    <row r="386" spans="1:20" x14ac:dyDescent="0.25">
      <c r="A386" s="1">
        <v>43424</v>
      </c>
      <c r="B386" s="2">
        <v>0.64333333333333331</v>
      </c>
      <c r="C386" s="7">
        <f t="shared" si="80"/>
        <v>4.4444444444444731E-3</v>
      </c>
      <c r="D386" s="8">
        <f t="shared" ref="D386:D449" si="96">(C386-INT(C386))*24*60*60</f>
        <v>384.0000000000025</v>
      </c>
      <c r="E386">
        <v>-9.6825300000000003E-5</v>
      </c>
      <c r="F386">
        <v>8.6599999999999995E-9</v>
      </c>
      <c r="G386">
        <f>ABS(GhostCurrent_FCup_Vacuum_112018_25min[[#This Row],[IFYGT03PICOdataRead]])</f>
        <v>9.6825300000000003E-5</v>
      </c>
      <c r="I386">
        <f t="shared" si="81"/>
        <v>385</v>
      </c>
      <c r="J386" s="3">
        <v>1.8199999999999999E-9</v>
      </c>
      <c r="K386" s="3">
        <f t="shared" si="82"/>
        <v>4.8637312858762567E-11</v>
      </c>
      <c r="L386" s="3">
        <f t="shared" si="83"/>
        <v>6.4833538040730509E-9</v>
      </c>
      <c r="M386" s="4">
        <v>4.1216900000000001E-9</v>
      </c>
      <c r="N386" s="4">
        <v>4.1216900000000001E-9</v>
      </c>
      <c r="O386" s="9">
        <f t="shared" si="94"/>
        <v>6.1157000000000019E-10</v>
      </c>
      <c r="P386" s="9">
        <v>8.8300000000000003E-9</v>
      </c>
      <c r="Q386" s="9">
        <f t="shared" ref="Q386:Q449" si="97">MAX($P$2:$P$533)-P386</f>
        <v>6.1000000000000017E-10</v>
      </c>
      <c r="R386" s="9">
        <f t="shared" si="85"/>
        <v>1.0457226865671634E-9</v>
      </c>
      <c r="S386" s="9">
        <f t="shared" si="95"/>
        <v>0.36057380208727335</v>
      </c>
      <c r="T386">
        <f t="shared" si="87"/>
        <v>403</v>
      </c>
    </row>
    <row r="387" spans="1:20" x14ac:dyDescent="0.25">
      <c r="A387" s="1">
        <v>43424</v>
      </c>
      <c r="B387" s="2">
        <v>0.64334490740740746</v>
      </c>
      <c r="C387" s="7">
        <f t="shared" ref="C387:C450" si="98">(B387-B386)+C386</f>
        <v>4.456018518518623E-3</v>
      </c>
      <c r="D387" s="8">
        <f t="shared" si="96"/>
        <v>385.00000000000904</v>
      </c>
      <c r="E387">
        <v>-8.8787200000000003E-5</v>
      </c>
      <c r="F387">
        <v>8.6699999999999992E-9</v>
      </c>
      <c r="G387">
        <f>ABS(GhostCurrent_FCup_Vacuum_112018_25min[[#This Row],[IFYGT03PICOdataRead]])</f>
        <v>8.8787200000000003E-5</v>
      </c>
      <c r="I387">
        <f t="shared" ref="I387:I450" si="99">I386+1</f>
        <v>386</v>
      </c>
      <c r="J387" s="5">
        <v>1.8199999999999999E-9</v>
      </c>
      <c r="K387" s="3">
        <f t="shared" ref="K387:K450" si="100">(0.0000156)*J387^0.63</f>
        <v>4.8637312858762567E-11</v>
      </c>
      <c r="L387" s="3">
        <f t="shared" ref="L387:L450" si="101">133.3*K387</f>
        <v>6.4833538040730509E-9</v>
      </c>
      <c r="M387" s="6">
        <v>4.0559100000000003E-9</v>
      </c>
      <c r="N387" s="6">
        <v>4.0559100000000003E-9</v>
      </c>
      <c r="O387" s="9">
        <f t="shared" si="94"/>
        <v>6.7734999999999994E-10</v>
      </c>
      <c r="P387" s="9">
        <v>8.8400000000000001E-9</v>
      </c>
      <c r="Q387" s="9">
        <f t="shared" si="97"/>
        <v>6.0000000000000041E-10</v>
      </c>
      <c r="R387" s="9">
        <f t="shared" ref="R387:R450" si="102">$W$1-N387</f>
        <v>1.1115026865671632E-9</v>
      </c>
      <c r="S387" s="9">
        <f t="shared" si="95"/>
        <v>0.38325528830343514</v>
      </c>
      <c r="T387">
        <f t="shared" si="87"/>
        <v>404</v>
      </c>
    </row>
    <row r="388" spans="1:20" x14ac:dyDescent="0.25">
      <c r="A388" s="1">
        <v>43424</v>
      </c>
      <c r="B388" s="2">
        <v>0.6433564814814815</v>
      </c>
      <c r="C388" s="7">
        <f t="shared" si="98"/>
        <v>4.4675925925926618E-3</v>
      </c>
      <c r="D388" s="8">
        <f t="shared" si="96"/>
        <v>386.00000000000597</v>
      </c>
      <c r="E388">
        <v>-8.8787200000000003E-5</v>
      </c>
      <c r="F388">
        <v>8.6800000000000006E-9</v>
      </c>
      <c r="G388">
        <f>ABS(GhostCurrent_FCup_Vacuum_112018_25min[[#This Row],[IFYGT03PICOdataRead]])</f>
        <v>8.8787200000000003E-5</v>
      </c>
      <c r="I388">
        <f t="shared" si="99"/>
        <v>387</v>
      </c>
      <c r="J388" s="3">
        <v>1.8199999999999999E-9</v>
      </c>
      <c r="K388" s="3">
        <f t="shared" si="100"/>
        <v>4.8637312858762567E-11</v>
      </c>
      <c r="L388" s="3">
        <f t="shared" si="101"/>
        <v>6.4833538040730509E-9</v>
      </c>
      <c r="M388" s="4">
        <v>4.1198300000000002E-9</v>
      </c>
      <c r="N388" s="4">
        <v>4.1198300000000002E-9</v>
      </c>
      <c r="O388" s="9">
        <f t="shared" si="94"/>
        <v>6.1343000000000002E-10</v>
      </c>
      <c r="P388" s="9">
        <v>8.8400000000000001E-9</v>
      </c>
      <c r="Q388" s="9">
        <f t="shared" si="97"/>
        <v>6.0000000000000041E-10</v>
      </c>
      <c r="R388" s="9">
        <f t="shared" si="102"/>
        <v>1.0475826865671632E-9</v>
      </c>
      <c r="S388" s="9">
        <f t="shared" si="95"/>
        <v>0.36121514541901639</v>
      </c>
      <c r="T388">
        <f t="shared" ref="T388:T451" si="103">1+T387</f>
        <v>405</v>
      </c>
    </row>
    <row r="389" spans="1:20" x14ac:dyDescent="0.25">
      <c r="A389" s="1">
        <v>43424</v>
      </c>
      <c r="B389" s="2">
        <v>0.64336805555555554</v>
      </c>
      <c r="C389" s="7">
        <f t="shared" si="98"/>
        <v>4.4791666666667007E-3</v>
      </c>
      <c r="D389" s="8">
        <f t="shared" si="96"/>
        <v>387.00000000000296</v>
      </c>
      <c r="E389">
        <v>-9.5095799999999998E-5</v>
      </c>
      <c r="F389">
        <v>8.7000000000000001E-9</v>
      </c>
      <c r="G389">
        <f>ABS(GhostCurrent_FCup_Vacuum_112018_25min[[#This Row],[IFYGT03PICOdataRead]])</f>
        <v>9.5095799999999998E-5</v>
      </c>
      <c r="I389">
        <f t="shared" si="99"/>
        <v>388</v>
      </c>
      <c r="J389" s="5">
        <v>1.7800000000000001E-9</v>
      </c>
      <c r="K389" s="3">
        <f t="shared" si="100"/>
        <v>4.7961107135601813E-11</v>
      </c>
      <c r="L389" s="3">
        <f t="shared" si="101"/>
        <v>6.3932155811757224E-9</v>
      </c>
      <c r="M389" s="6">
        <v>4.5254500000000003E-9</v>
      </c>
      <c r="N389" s="6">
        <v>4.5254500000000003E-9</v>
      </c>
      <c r="O389" s="9"/>
      <c r="P389" s="9">
        <v>8.8400000000000001E-9</v>
      </c>
      <c r="Q389" s="9">
        <f t="shared" si="97"/>
        <v>6.0000000000000041E-10</v>
      </c>
      <c r="R389" s="9"/>
      <c r="S389" s="9"/>
      <c r="T389">
        <f t="shared" si="103"/>
        <v>406</v>
      </c>
    </row>
    <row r="390" spans="1:20" x14ac:dyDescent="0.25">
      <c r="A390" s="1">
        <v>43424</v>
      </c>
      <c r="B390" s="2">
        <v>0.64337962962962958</v>
      </c>
      <c r="C390" s="7">
        <f t="shared" si="98"/>
        <v>4.4907407407407396E-3</v>
      </c>
      <c r="D390" s="8">
        <f t="shared" si="96"/>
        <v>387.99999999999989</v>
      </c>
      <c r="E390">
        <v>-9.5095799999999998E-5</v>
      </c>
      <c r="F390">
        <v>8.7299999999999994E-9</v>
      </c>
      <c r="G390">
        <f>ABS(GhostCurrent_FCup_Vacuum_112018_25min[[#This Row],[IFYGT03PICOdataRead]])</f>
        <v>9.5095799999999998E-5</v>
      </c>
      <c r="I390">
        <f t="shared" si="99"/>
        <v>389</v>
      </c>
      <c r="J390" s="3">
        <v>1.7800000000000001E-9</v>
      </c>
      <c r="K390" s="3">
        <f t="shared" si="100"/>
        <v>4.7961107135601813E-11</v>
      </c>
      <c r="L390" s="3">
        <f t="shared" si="101"/>
        <v>6.3932155811757224E-9</v>
      </c>
      <c r="M390" s="4">
        <v>4.0319599999999998E-9</v>
      </c>
      <c r="N390" s="4">
        <v>4.0319599999999998E-9</v>
      </c>
      <c r="O390" s="9">
        <f t="shared" ref="O390:O402" si="104">MAX($N$2:$N$570)-N390</f>
        <v>7.0130000000000046E-10</v>
      </c>
      <c r="P390" s="9">
        <v>8.8400000000000001E-9</v>
      </c>
      <c r="Q390" s="9">
        <f t="shared" si="97"/>
        <v>6.0000000000000041E-10</v>
      </c>
      <c r="R390" s="9">
        <f t="shared" si="102"/>
        <v>1.1354526865671637E-9</v>
      </c>
      <c r="S390" s="9">
        <f t="shared" ref="S390:S402" si="105">R390/MAX($R$2:$R$572)</f>
        <v>0.39151344572023489</v>
      </c>
      <c r="T390">
        <f t="shared" si="103"/>
        <v>407</v>
      </c>
    </row>
    <row r="391" spans="1:20" x14ac:dyDescent="0.25">
      <c r="A391" s="1">
        <v>43424</v>
      </c>
      <c r="B391" s="2">
        <v>0.64339120370370373</v>
      </c>
      <c r="C391" s="7">
        <f t="shared" si="98"/>
        <v>4.5023148148148895E-3</v>
      </c>
      <c r="D391" s="8">
        <f t="shared" si="96"/>
        <v>389.00000000000648</v>
      </c>
      <c r="E391">
        <v>-9.7548300000000002E-5</v>
      </c>
      <c r="F391">
        <v>8.7799999999999999E-9</v>
      </c>
      <c r="G391">
        <f>ABS(GhostCurrent_FCup_Vacuum_112018_25min[[#This Row],[IFYGT03PICOdataRead]])</f>
        <v>9.7548300000000002E-5</v>
      </c>
      <c r="I391">
        <f t="shared" si="99"/>
        <v>390</v>
      </c>
      <c r="J391" s="5">
        <v>1.7800000000000001E-9</v>
      </c>
      <c r="K391" s="3">
        <f t="shared" si="100"/>
        <v>4.7961107135601813E-11</v>
      </c>
      <c r="L391" s="3">
        <f t="shared" si="101"/>
        <v>6.3932155811757224E-9</v>
      </c>
      <c r="M391" s="6">
        <v>4.1339800000000002E-9</v>
      </c>
      <c r="N391" s="6">
        <v>4.1339800000000002E-9</v>
      </c>
      <c r="O391" s="9">
        <f t="shared" si="104"/>
        <v>5.9928000000000002E-10</v>
      </c>
      <c r="P391" s="9">
        <v>8.8499999999999998E-9</v>
      </c>
      <c r="Q391" s="9">
        <f t="shared" si="97"/>
        <v>5.9000000000000065E-10</v>
      </c>
      <c r="R391" s="9">
        <f t="shared" si="102"/>
        <v>1.0334326865671632E-9</v>
      </c>
      <c r="S391" s="9">
        <f t="shared" si="105"/>
        <v>0.35633610878236865</v>
      </c>
      <c r="T391">
        <f t="shared" si="103"/>
        <v>408</v>
      </c>
    </row>
    <row r="392" spans="1:20" x14ac:dyDescent="0.25">
      <c r="A392" s="1">
        <v>43424</v>
      </c>
      <c r="B392" s="2">
        <v>0.64340277777777777</v>
      </c>
      <c r="C392" s="7">
        <f t="shared" si="98"/>
        <v>4.5138888888889284E-3</v>
      </c>
      <c r="D392" s="8">
        <f t="shared" si="96"/>
        <v>390.00000000000341</v>
      </c>
      <c r="E392">
        <v>-9.7548300000000002E-5</v>
      </c>
      <c r="F392">
        <v>8.8400000000000001E-9</v>
      </c>
      <c r="G392">
        <f>ABS(GhostCurrent_FCup_Vacuum_112018_25min[[#This Row],[IFYGT03PICOdataRead]])</f>
        <v>9.7548300000000002E-5</v>
      </c>
      <c r="I392">
        <f t="shared" si="99"/>
        <v>391</v>
      </c>
      <c r="J392" s="3">
        <v>1.7800000000000001E-9</v>
      </c>
      <c r="K392" s="3">
        <f t="shared" si="100"/>
        <v>4.7961107135601813E-11</v>
      </c>
      <c r="L392" s="3">
        <f t="shared" si="101"/>
        <v>6.3932155811757224E-9</v>
      </c>
      <c r="M392" s="4">
        <v>4.1339800000000002E-9</v>
      </c>
      <c r="N392" s="4">
        <v>4.1339800000000002E-9</v>
      </c>
      <c r="O392" s="9">
        <f t="shared" si="104"/>
        <v>5.9928000000000002E-10</v>
      </c>
      <c r="P392" s="9">
        <v>8.8400000000000001E-9</v>
      </c>
      <c r="Q392" s="9">
        <f t="shared" si="97"/>
        <v>6.0000000000000041E-10</v>
      </c>
      <c r="R392" s="9">
        <f t="shared" si="102"/>
        <v>1.0334326865671632E-9</v>
      </c>
      <c r="S392" s="9">
        <f t="shared" si="105"/>
        <v>0.35633610878236865</v>
      </c>
      <c r="T392">
        <f t="shared" si="103"/>
        <v>409</v>
      </c>
    </row>
    <row r="393" spans="1:20" x14ac:dyDescent="0.25">
      <c r="A393" s="1">
        <v>43424</v>
      </c>
      <c r="B393" s="2">
        <v>0.64341435185185181</v>
      </c>
      <c r="C393" s="7">
        <f t="shared" si="98"/>
        <v>4.5254629629629672E-3</v>
      </c>
      <c r="D393" s="8">
        <f t="shared" si="96"/>
        <v>391.00000000000034</v>
      </c>
      <c r="E393">
        <v>-9.3000700000000006E-5</v>
      </c>
      <c r="F393">
        <v>8.8699999999999994E-9</v>
      </c>
      <c r="G393">
        <f>ABS(GhostCurrent_FCup_Vacuum_112018_25min[[#This Row],[IFYGT03PICOdataRead]])</f>
        <v>9.3000700000000006E-5</v>
      </c>
      <c r="I393">
        <f t="shared" si="99"/>
        <v>392</v>
      </c>
      <c r="J393" s="5">
        <v>1.7800000000000001E-9</v>
      </c>
      <c r="K393" s="3">
        <f t="shared" si="100"/>
        <v>4.7961107135601813E-11</v>
      </c>
      <c r="L393" s="3">
        <f t="shared" si="101"/>
        <v>6.3932155811757224E-9</v>
      </c>
      <c r="M393" s="6">
        <v>4.0596399999999998E-9</v>
      </c>
      <c r="N393" s="6">
        <v>4.0596399999999998E-9</v>
      </c>
      <c r="O393" s="9">
        <f t="shared" si="104"/>
        <v>6.7362000000000041E-10</v>
      </c>
      <c r="P393" s="9">
        <v>8.8499999999999998E-9</v>
      </c>
      <c r="Q393" s="9">
        <f t="shared" si="97"/>
        <v>5.9000000000000065E-10</v>
      </c>
      <c r="R393" s="9">
        <f t="shared" si="102"/>
        <v>1.1077726865671636E-9</v>
      </c>
      <c r="S393" s="9">
        <f t="shared" si="105"/>
        <v>0.38196915355752037</v>
      </c>
      <c r="T393">
        <f t="shared" si="103"/>
        <v>410</v>
      </c>
    </row>
    <row r="394" spans="1:20" x14ac:dyDescent="0.25">
      <c r="A394" s="1">
        <v>43424</v>
      </c>
      <c r="B394" s="2">
        <v>0.64342592592592596</v>
      </c>
      <c r="C394" s="7">
        <f t="shared" si="98"/>
        <v>4.5370370370371171E-3</v>
      </c>
      <c r="D394" s="8">
        <f t="shared" si="96"/>
        <v>392.00000000000693</v>
      </c>
      <c r="E394">
        <v>-9.3000700000000006E-5</v>
      </c>
      <c r="F394">
        <v>8.8800000000000008E-9</v>
      </c>
      <c r="G394">
        <f>ABS(GhostCurrent_FCup_Vacuum_112018_25min[[#This Row],[IFYGT03PICOdataRead]])</f>
        <v>9.3000700000000006E-5</v>
      </c>
      <c r="I394">
        <f t="shared" si="99"/>
        <v>393</v>
      </c>
      <c r="J394" s="3">
        <v>1.7800000000000001E-9</v>
      </c>
      <c r="K394" s="3">
        <f t="shared" si="100"/>
        <v>4.7961107135601813E-11</v>
      </c>
      <c r="L394" s="3">
        <f t="shared" si="101"/>
        <v>6.3932155811757224E-9</v>
      </c>
      <c r="M394" s="4">
        <v>4.0869500000000002E-9</v>
      </c>
      <c r="N394" s="4">
        <v>4.0869500000000002E-9</v>
      </c>
      <c r="O394" s="9">
        <f t="shared" si="104"/>
        <v>6.4631000000000001E-10</v>
      </c>
      <c r="P394" s="9">
        <v>8.8400000000000001E-9</v>
      </c>
      <c r="Q394" s="9">
        <f t="shared" si="97"/>
        <v>6.0000000000000041E-10</v>
      </c>
      <c r="R394" s="9">
        <f t="shared" si="102"/>
        <v>1.0804626865671632E-9</v>
      </c>
      <c r="S394" s="9">
        <f t="shared" si="105"/>
        <v>0.37255244044466856</v>
      </c>
      <c r="T394">
        <f t="shared" si="103"/>
        <v>411</v>
      </c>
    </row>
    <row r="395" spans="1:20" x14ac:dyDescent="0.25">
      <c r="A395" s="1">
        <v>43424</v>
      </c>
      <c r="B395" s="2">
        <v>0.6434375</v>
      </c>
      <c r="C395" s="7">
        <f t="shared" si="98"/>
        <v>4.548611111111156E-3</v>
      </c>
      <c r="D395" s="8">
        <f t="shared" si="96"/>
        <v>393.00000000000387</v>
      </c>
      <c r="E395">
        <v>-9.4337699999999996E-5</v>
      </c>
      <c r="F395">
        <v>8.8900000000000005E-9</v>
      </c>
      <c r="G395">
        <f>ABS(GhostCurrent_FCup_Vacuum_112018_25min[[#This Row],[IFYGT03PICOdataRead]])</f>
        <v>9.4337699999999996E-5</v>
      </c>
      <c r="I395">
        <f t="shared" si="99"/>
        <v>394</v>
      </c>
      <c r="J395" s="5">
        <v>1.7800000000000001E-9</v>
      </c>
      <c r="K395" s="3">
        <f t="shared" si="100"/>
        <v>4.7961107135601813E-11</v>
      </c>
      <c r="L395" s="3">
        <f t="shared" si="101"/>
        <v>6.3932155811757224E-9</v>
      </c>
      <c r="M395" s="6">
        <v>4.1447700000000004E-9</v>
      </c>
      <c r="N395" s="6">
        <v>4.1447700000000004E-9</v>
      </c>
      <c r="O395" s="9">
        <f t="shared" si="104"/>
        <v>5.884899999999999E-10</v>
      </c>
      <c r="P395" s="9">
        <v>8.8499999999999998E-9</v>
      </c>
      <c r="Q395" s="9">
        <f t="shared" si="97"/>
        <v>5.9000000000000065E-10</v>
      </c>
      <c r="R395" s="9">
        <f t="shared" si="102"/>
        <v>1.0226426865671631E-9</v>
      </c>
      <c r="S395" s="9">
        <f t="shared" si="105"/>
        <v>0.35261562784177286</v>
      </c>
      <c r="T395">
        <f t="shared" si="103"/>
        <v>412</v>
      </c>
    </row>
    <row r="396" spans="1:20" x14ac:dyDescent="0.25">
      <c r="A396" s="1">
        <v>43424</v>
      </c>
      <c r="B396" s="2">
        <v>0.64344907407407403</v>
      </c>
      <c r="C396" s="7">
        <f t="shared" si="98"/>
        <v>4.5601851851851949E-3</v>
      </c>
      <c r="D396" s="8">
        <f t="shared" si="96"/>
        <v>394.00000000000085</v>
      </c>
      <c r="E396">
        <v>-9.4337699999999996E-5</v>
      </c>
      <c r="F396">
        <v>8.8900000000000005E-9</v>
      </c>
      <c r="G396">
        <f>ABS(GhostCurrent_FCup_Vacuum_112018_25min[[#This Row],[IFYGT03PICOdataRead]])</f>
        <v>9.4337699999999996E-5</v>
      </c>
      <c r="I396">
        <f t="shared" si="99"/>
        <v>395</v>
      </c>
      <c r="J396" s="3">
        <v>1.7800000000000001E-9</v>
      </c>
      <c r="K396" s="3">
        <f t="shared" si="100"/>
        <v>4.7961107135601813E-11</v>
      </c>
      <c r="L396" s="3">
        <f t="shared" si="101"/>
        <v>6.3932155811757224E-9</v>
      </c>
      <c r="M396" s="4">
        <v>4.13297E-9</v>
      </c>
      <c r="N396" s="4">
        <v>4.13297E-9</v>
      </c>
      <c r="O396" s="9">
        <f t="shared" si="104"/>
        <v>6.0029000000000021E-10</v>
      </c>
      <c r="P396" s="9">
        <v>8.8499999999999998E-9</v>
      </c>
      <c r="Q396" s="9">
        <f t="shared" si="97"/>
        <v>5.9000000000000065E-10</v>
      </c>
      <c r="R396" s="9">
        <f t="shared" si="102"/>
        <v>1.0344426865671634E-9</v>
      </c>
      <c r="S396" s="9">
        <f t="shared" si="105"/>
        <v>0.35668436510767004</v>
      </c>
      <c r="T396">
        <f t="shared" si="103"/>
        <v>413</v>
      </c>
    </row>
    <row r="397" spans="1:20" x14ac:dyDescent="0.25">
      <c r="A397" s="1">
        <v>43424</v>
      </c>
      <c r="B397" s="2">
        <v>0.64346064814814818</v>
      </c>
      <c r="C397" s="7">
        <f t="shared" si="98"/>
        <v>4.5717592592593448E-3</v>
      </c>
      <c r="D397" s="8">
        <f t="shared" si="96"/>
        <v>395.00000000000739</v>
      </c>
      <c r="E397">
        <v>-1.0446E-4</v>
      </c>
      <c r="F397">
        <v>8.8800000000000008E-9</v>
      </c>
      <c r="G397">
        <f>ABS(GhostCurrent_FCup_Vacuum_112018_25min[[#This Row],[IFYGT03PICOdataRead]])</f>
        <v>1.0446E-4</v>
      </c>
      <c r="I397">
        <f t="shared" si="99"/>
        <v>396</v>
      </c>
      <c r="J397" s="5">
        <v>1.7800000000000001E-9</v>
      </c>
      <c r="K397" s="3">
        <f t="shared" si="100"/>
        <v>4.7961107135601813E-11</v>
      </c>
      <c r="L397" s="3">
        <f t="shared" si="101"/>
        <v>6.3932155811757224E-9</v>
      </c>
      <c r="M397" s="6">
        <v>4.2971899999999997E-9</v>
      </c>
      <c r="N397" s="6">
        <v>4.2971899999999997E-9</v>
      </c>
      <c r="O397" s="9">
        <f t="shared" si="104"/>
        <v>4.3607000000000054E-10</v>
      </c>
      <c r="P397" s="9">
        <v>8.8499999999999998E-9</v>
      </c>
      <c r="Q397" s="9">
        <f t="shared" si="97"/>
        <v>5.9000000000000065E-10</v>
      </c>
      <c r="R397" s="9">
        <f t="shared" si="102"/>
        <v>8.7022268656716376E-10</v>
      </c>
      <c r="S397" s="9">
        <f t="shared" si="105"/>
        <v>0.3000599554631263</v>
      </c>
      <c r="T397">
        <f t="shared" si="103"/>
        <v>414</v>
      </c>
    </row>
    <row r="398" spans="1:20" x14ac:dyDescent="0.25">
      <c r="A398" s="1">
        <v>43424</v>
      </c>
      <c r="B398" s="2">
        <v>0.64347222222222222</v>
      </c>
      <c r="C398" s="7">
        <f t="shared" si="98"/>
        <v>4.5833333333333837E-3</v>
      </c>
      <c r="D398" s="8">
        <f t="shared" si="96"/>
        <v>396.00000000000432</v>
      </c>
      <c r="E398">
        <v>-1.0446E-4</v>
      </c>
      <c r="F398">
        <v>8.8800000000000008E-9</v>
      </c>
      <c r="G398">
        <f>ABS(GhostCurrent_FCup_Vacuum_112018_25min[[#This Row],[IFYGT03PICOdataRead]])</f>
        <v>1.0446E-4</v>
      </c>
      <c r="I398">
        <f t="shared" si="99"/>
        <v>397</v>
      </c>
      <c r="J398" s="3">
        <v>1.7800000000000001E-9</v>
      </c>
      <c r="K398" s="3">
        <f t="shared" si="100"/>
        <v>4.7961107135601813E-11</v>
      </c>
      <c r="L398" s="3">
        <f t="shared" si="101"/>
        <v>6.3932155811757224E-9</v>
      </c>
      <c r="M398" s="4">
        <v>4.0063299999999998E-9</v>
      </c>
      <c r="N398" s="4">
        <v>4.0063299999999998E-9</v>
      </c>
      <c r="O398" s="9">
        <f t="shared" si="104"/>
        <v>7.2693000000000051E-10</v>
      </c>
      <c r="P398" s="9">
        <v>8.8599999999999996E-9</v>
      </c>
      <c r="Q398" s="9">
        <f t="shared" si="97"/>
        <v>5.8000000000000089E-10</v>
      </c>
      <c r="R398" s="9">
        <f t="shared" si="102"/>
        <v>1.1610826865671637E-9</v>
      </c>
      <c r="S398" s="9">
        <f t="shared" si="105"/>
        <v>0.4003508809850605</v>
      </c>
      <c r="T398">
        <f t="shared" si="103"/>
        <v>415</v>
      </c>
    </row>
    <row r="399" spans="1:20" x14ac:dyDescent="0.25">
      <c r="A399" s="1">
        <v>43424</v>
      </c>
      <c r="B399" s="2">
        <v>0.64348379629629626</v>
      </c>
      <c r="C399" s="7">
        <f t="shared" si="98"/>
        <v>4.5949074074074225E-3</v>
      </c>
      <c r="D399" s="8">
        <f t="shared" si="96"/>
        <v>397.00000000000131</v>
      </c>
      <c r="E399">
        <v>-9.8397499999999994E-5</v>
      </c>
      <c r="F399">
        <v>8.8800000000000008E-9</v>
      </c>
      <c r="G399">
        <f>ABS(GhostCurrent_FCup_Vacuum_112018_25min[[#This Row],[IFYGT03PICOdataRead]])</f>
        <v>9.8397499999999994E-5</v>
      </c>
      <c r="I399">
        <f t="shared" si="99"/>
        <v>398</v>
      </c>
      <c r="J399" s="5">
        <v>1.7599999999999999E-9</v>
      </c>
      <c r="K399" s="3">
        <f t="shared" si="100"/>
        <v>4.7620897816245395E-11</v>
      </c>
      <c r="L399" s="3">
        <f t="shared" si="101"/>
        <v>6.3478656789055115E-9</v>
      </c>
      <c r="M399" s="6">
        <v>4.1148799999999998E-9</v>
      </c>
      <c r="N399" s="6">
        <v>4.1148799999999998E-9</v>
      </c>
      <c r="O399" s="9">
        <f t="shared" si="104"/>
        <v>6.1838000000000051E-10</v>
      </c>
      <c r="P399" s="9">
        <v>8.8300000000000003E-9</v>
      </c>
      <c r="Q399" s="9">
        <f t="shared" si="97"/>
        <v>6.1000000000000017E-10</v>
      </c>
      <c r="R399" s="9">
        <f t="shared" si="102"/>
        <v>1.0525326865671637E-9</v>
      </c>
      <c r="S399" s="9">
        <f t="shared" si="105"/>
        <v>0.36292194622123608</v>
      </c>
      <c r="T399">
        <f t="shared" si="103"/>
        <v>416</v>
      </c>
    </row>
    <row r="400" spans="1:20" x14ac:dyDescent="0.25">
      <c r="A400" s="1">
        <v>43424</v>
      </c>
      <c r="B400" s="2">
        <v>0.64349537037037041</v>
      </c>
      <c r="C400" s="7">
        <f t="shared" si="98"/>
        <v>4.6064814814815724E-3</v>
      </c>
      <c r="D400" s="8">
        <f t="shared" si="96"/>
        <v>398.00000000000784</v>
      </c>
      <c r="E400">
        <v>-9.8397499999999994E-5</v>
      </c>
      <c r="F400">
        <v>8.8800000000000008E-9</v>
      </c>
      <c r="G400">
        <f>ABS(GhostCurrent_FCup_Vacuum_112018_25min[[#This Row],[IFYGT03PICOdataRead]])</f>
        <v>9.8397499999999994E-5</v>
      </c>
      <c r="I400">
        <f t="shared" si="99"/>
        <v>399</v>
      </c>
      <c r="J400" s="3">
        <v>1.7599999999999999E-9</v>
      </c>
      <c r="K400" s="3">
        <f t="shared" si="100"/>
        <v>4.7620897816245395E-11</v>
      </c>
      <c r="L400" s="3">
        <f t="shared" si="101"/>
        <v>6.3478656789055115E-9</v>
      </c>
      <c r="M400" s="4">
        <v>4.1148799999999998E-9</v>
      </c>
      <c r="N400" s="4">
        <v>4.1148799999999998E-9</v>
      </c>
      <c r="O400" s="9">
        <f t="shared" si="104"/>
        <v>6.1838000000000051E-10</v>
      </c>
      <c r="P400" s="9">
        <v>8.8300000000000003E-9</v>
      </c>
      <c r="Q400" s="9">
        <f t="shared" si="97"/>
        <v>6.1000000000000017E-10</v>
      </c>
      <c r="R400" s="9">
        <f t="shared" si="102"/>
        <v>1.0525326865671637E-9</v>
      </c>
      <c r="S400" s="9">
        <f t="shared" si="105"/>
        <v>0.36292194622123608</v>
      </c>
      <c r="T400">
        <f t="shared" si="103"/>
        <v>417</v>
      </c>
    </row>
    <row r="401" spans="1:20" x14ac:dyDescent="0.25">
      <c r="A401" s="1">
        <v>43424</v>
      </c>
      <c r="B401" s="2">
        <v>0.64350694444444445</v>
      </c>
      <c r="C401" s="7">
        <f t="shared" si="98"/>
        <v>4.6180555555556113E-3</v>
      </c>
      <c r="D401" s="8">
        <f t="shared" si="96"/>
        <v>399.00000000000483</v>
      </c>
      <c r="E401">
        <v>-9.8584499999999998E-5</v>
      </c>
      <c r="F401">
        <v>8.8400000000000001E-9</v>
      </c>
      <c r="G401">
        <f>ABS(GhostCurrent_FCup_Vacuum_112018_25min[[#This Row],[IFYGT03PICOdataRead]])</f>
        <v>9.8584499999999998E-5</v>
      </c>
      <c r="I401">
        <f t="shared" si="99"/>
        <v>400</v>
      </c>
      <c r="J401" s="5">
        <v>1.7599999999999999E-9</v>
      </c>
      <c r="K401" s="3">
        <f t="shared" si="100"/>
        <v>4.7620897816245395E-11</v>
      </c>
      <c r="L401" s="3">
        <f t="shared" si="101"/>
        <v>6.3478656789055115E-9</v>
      </c>
      <c r="M401" s="6">
        <v>4.0902300000000003E-9</v>
      </c>
      <c r="N401" s="6">
        <v>4.0902300000000003E-9</v>
      </c>
      <c r="O401" s="9">
        <f t="shared" si="104"/>
        <v>6.4303E-10</v>
      </c>
      <c r="P401" s="9">
        <v>8.8300000000000003E-9</v>
      </c>
      <c r="Q401" s="9">
        <f t="shared" si="97"/>
        <v>6.1000000000000017E-10</v>
      </c>
      <c r="R401" s="9">
        <f t="shared" si="102"/>
        <v>1.0771826865671632E-9</v>
      </c>
      <c r="S401" s="9">
        <f t="shared" si="105"/>
        <v>0.37142146940804632</v>
      </c>
      <c r="T401">
        <f t="shared" si="103"/>
        <v>418</v>
      </c>
    </row>
    <row r="402" spans="1:20" x14ac:dyDescent="0.25">
      <c r="A402" s="1">
        <v>43424</v>
      </c>
      <c r="B402" s="2">
        <v>0.64351851851851849</v>
      </c>
      <c r="C402" s="7">
        <f t="shared" si="98"/>
        <v>4.6296296296296502E-3</v>
      </c>
      <c r="D402" s="8">
        <f t="shared" si="96"/>
        <v>400.00000000000176</v>
      </c>
      <c r="E402">
        <v>-9.8584499999999998E-5</v>
      </c>
      <c r="F402">
        <v>8.8300000000000003E-9</v>
      </c>
      <c r="G402">
        <f>ABS(GhostCurrent_FCup_Vacuum_112018_25min[[#This Row],[IFYGT03PICOdataRead]])</f>
        <v>9.8584499999999998E-5</v>
      </c>
      <c r="I402">
        <f t="shared" si="99"/>
        <v>401</v>
      </c>
      <c r="J402" s="3">
        <v>1.7599999999999999E-9</v>
      </c>
      <c r="K402" s="3">
        <f t="shared" si="100"/>
        <v>4.7620897816245395E-11</v>
      </c>
      <c r="L402" s="3">
        <f t="shared" si="101"/>
        <v>6.3478656789055115E-9</v>
      </c>
      <c r="M402" s="4">
        <v>4.0902300000000003E-9</v>
      </c>
      <c r="N402" s="4">
        <v>4.0902300000000003E-9</v>
      </c>
      <c r="O402" s="9">
        <f t="shared" si="104"/>
        <v>6.4303E-10</v>
      </c>
      <c r="P402" s="9">
        <v>8.8400000000000001E-9</v>
      </c>
      <c r="Q402" s="9">
        <f t="shared" si="97"/>
        <v>6.0000000000000041E-10</v>
      </c>
      <c r="R402" s="9">
        <f t="shared" si="102"/>
        <v>1.0771826865671632E-9</v>
      </c>
      <c r="S402" s="9">
        <f t="shared" si="105"/>
        <v>0.37142146940804632</v>
      </c>
      <c r="T402">
        <f t="shared" si="103"/>
        <v>419</v>
      </c>
    </row>
    <row r="403" spans="1:20" x14ac:dyDescent="0.25">
      <c r="A403" s="1">
        <v>43424</v>
      </c>
      <c r="B403" s="2">
        <v>0.64353009259259264</v>
      </c>
      <c r="C403" s="7">
        <f t="shared" si="98"/>
        <v>4.6412037037038001E-3</v>
      </c>
      <c r="D403" s="8">
        <f t="shared" si="96"/>
        <v>401.0000000000083</v>
      </c>
      <c r="E403">
        <v>-9.4290900000000002E-5</v>
      </c>
      <c r="F403">
        <v>8.8300000000000003E-9</v>
      </c>
      <c r="G403">
        <f>ABS(GhostCurrent_FCup_Vacuum_112018_25min[[#This Row],[IFYGT03PICOdataRead]])</f>
        <v>9.4290900000000002E-5</v>
      </c>
      <c r="I403">
        <f t="shared" si="99"/>
        <v>402</v>
      </c>
      <c r="J403" s="5">
        <v>1.7599999999999999E-9</v>
      </c>
      <c r="K403" s="3">
        <f t="shared" si="100"/>
        <v>4.7620897816245395E-11</v>
      </c>
      <c r="L403" s="3">
        <f t="shared" si="101"/>
        <v>6.3478656789055115E-9</v>
      </c>
      <c r="M403" s="6">
        <v>5.1022299999999997E-9</v>
      </c>
      <c r="N403" s="6"/>
      <c r="O403" s="9"/>
      <c r="P403" s="9">
        <v>8.8400000000000001E-9</v>
      </c>
      <c r="Q403" s="9">
        <f t="shared" si="97"/>
        <v>6.0000000000000041E-10</v>
      </c>
      <c r="R403" s="9"/>
      <c r="S403" s="9"/>
      <c r="T403">
        <f t="shared" si="103"/>
        <v>420</v>
      </c>
    </row>
    <row r="404" spans="1:20" x14ac:dyDescent="0.25">
      <c r="A404" s="1">
        <v>43424</v>
      </c>
      <c r="B404" s="2">
        <v>0.64354166666666668</v>
      </c>
      <c r="C404" s="7">
        <f t="shared" si="98"/>
        <v>4.652777777777839E-3</v>
      </c>
      <c r="D404" s="8">
        <f t="shared" si="96"/>
        <v>402.00000000000529</v>
      </c>
      <c r="E404">
        <v>-9.4290900000000002E-5</v>
      </c>
      <c r="F404">
        <v>8.7999999999999994E-9</v>
      </c>
      <c r="G404">
        <f>ABS(GhostCurrent_FCup_Vacuum_112018_25min[[#This Row],[IFYGT03PICOdataRead]])</f>
        <v>9.4290900000000002E-5</v>
      </c>
      <c r="I404">
        <f t="shared" si="99"/>
        <v>403</v>
      </c>
      <c r="J404" s="3">
        <v>1.75E-9</v>
      </c>
      <c r="K404" s="3">
        <f t="shared" si="100"/>
        <v>4.7450257003509683E-11</v>
      </c>
      <c r="L404" s="3">
        <f t="shared" si="101"/>
        <v>6.3251192585678412E-9</v>
      </c>
      <c r="M404" s="4">
        <v>5.2080700000000002E-9</v>
      </c>
      <c r="N404" s="4"/>
      <c r="O404" s="9"/>
      <c r="P404" s="9">
        <v>8.8400000000000001E-9</v>
      </c>
      <c r="Q404" s="9">
        <f t="shared" si="97"/>
        <v>6.0000000000000041E-10</v>
      </c>
      <c r="R404" s="9"/>
      <c r="S404" s="9"/>
      <c r="T404">
        <f t="shared" si="103"/>
        <v>421</v>
      </c>
    </row>
    <row r="405" spans="1:20" x14ac:dyDescent="0.25">
      <c r="A405" s="1">
        <v>43424</v>
      </c>
      <c r="B405" s="2">
        <v>0.64355324074074072</v>
      </c>
      <c r="C405" s="7">
        <f t="shared" si="98"/>
        <v>4.6643518518518778E-3</v>
      </c>
      <c r="D405" s="8">
        <f t="shared" si="96"/>
        <v>403.00000000000227</v>
      </c>
      <c r="E405">
        <v>-9.1575699999999998E-5</v>
      </c>
      <c r="F405">
        <v>8.7700000000000001E-9</v>
      </c>
      <c r="G405">
        <f>ABS(GhostCurrent_FCup_Vacuum_112018_25min[[#This Row],[IFYGT03PICOdataRead]])</f>
        <v>9.1575699999999998E-5</v>
      </c>
      <c r="I405">
        <f t="shared" si="99"/>
        <v>404</v>
      </c>
      <c r="J405" s="5">
        <v>1.75E-9</v>
      </c>
      <c r="K405" s="3">
        <f t="shared" si="100"/>
        <v>4.7450257003509683E-11</v>
      </c>
      <c r="L405" s="3">
        <f t="shared" si="101"/>
        <v>6.3251192585678412E-9</v>
      </c>
      <c r="M405" s="6">
        <v>5.1715500000000004E-9</v>
      </c>
      <c r="N405" s="6"/>
      <c r="O405" s="9"/>
      <c r="P405" s="9">
        <v>8.8400000000000001E-9</v>
      </c>
      <c r="Q405" s="9">
        <f t="shared" si="97"/>
        <v>6.0000000000000041E-10</v>
      </c>
      <c r="R405" s="9"/>
      <c r="S405" s="9"/>
      <c r="T405">
        <f t="shared" si="103"/>
        <v>422</v>
      </c>
    </row>
    <row r="406" spans="1:20" x14ac:dyDescent="0.25">
      <c r="A406" s="1">
        <v>43424</v>
      </c>
      <c r="B406" s="2">
        <v>0.64356481481481487</v>
      </c>
      <c r="C406" s="7">
        <f t="shared" si="98"/>
        <v>4.6759259259260277E-3</v>
      </c>
      <c r="D406" s="8">
        <f t="shared" si="96"/>
        <v>404.00000000000881</v>
      </c>
      <c r="E406">
        <v>-9.1575699999999998E-5</v>
      </c>
      <c r="F406">
        <v>8.7600000000000004E-9</v>
      </c>
      <c r="G406">
        <f>ABS(GhostCurrent_FCup_Vacuum_112018_25min[[#This Row],[IFYGT03PICOdataRead]])</f>
        <v>9.1575699999999998E-5</v>
      </c>
      <c r="I406">
        <f t="shared" si="99"/>
        <v>405</v>
      </c>
      <c r="J406" s="3">
        <v>1.75E-9</v>
      </c>
      <c r="K406" s="3">
        <f t="shared" si="100"/>
        <v>4.7450257003509683E-11</v>
      </c>
      <c r="L406" s="3">
        <f t="shared" si="101"/>
        <v>6.3251192585678412E-9</v>
      </c>
      <c r="M406" s="4">
        <v>5.19325E-9</v>
      </c>
      <c r="N406" s="4"/>
      <c r="O406" s="9"/>
      <c r="P406" s="9">
        <v>8.8300000000000003E-9</v>
      </c>
      <c r="Q406" s="9">
        <f t="shared" si="97"/>
        <v>6.1000000000000017E-10</v>
      </c>
      <c r="R406" s="9"/>
      <c r="S406" s="9"/>
      <c r="T406">
        <f t="shared" si="103"/>
        <v>423</v>
      </c>
    </row>
    <row r="407" spans="1:20" x14ac:dyDescent="0.25">
      <c r="A407" s="1">
        <v>43424</v>
      </c>
      <c r="B407" s="2">
        <v>0.64357638888888891</v>
      </c>
      <c r="C407" s="7">
        <f t="shared" si="98"/>
        <v>4.6875000000000666E-3</v>
      </c>
      <c r="D407" s="8">
        <f t="shared" si="96"/>
        <v>405.00000000000574</v>
      </c>
      <c r="E407">
        <v>-9.0630699999999999E-5</v>
      </c>
      <c r="F407">
        <v>8.7600000000000004E-9</v>
      </c>
      <c r="G407">
        <f>ABS(GhostCurrent_FCup_Vacuum_112018_25min[[#This Row],[IFYGT03PICOdataRead]])</f>
        <v>9.0630699999999999E-5</v>
      </c>
      <c r="I407">
        <f t="shared" si="99"/>
        <v>406</v>
      </c>
      <c r="J407" s="5">
        <v>1.75E-9</v>
      </c>
      <c r="K407" s="3">
        <f t="shared" si="100"/>
        <v>4.7450257003509683E-11</v>
      </c>
      <c r="L407" s="3">
        <f t="shared" si="101"/>
        <v>6.3251192585678412E-9</v>
      </c>
      <c r="M407" s="6">
        <v>5.4391700000000004E-9</v>
      </c>
      <c r="N407" s="6"/>
      <c r="O407" s="9"/>
      <c r="P407" s="9">
        <v>8.8300000000000003E-9</v>
      </c>
      <c r="Q407" s="9">
        <f t="shared" si="97"/>
        <v>6.1000000000000017E-10</v>
      </c>
      <c r="R407" s="9"/>
      <c r="S407" s="9"/>
      <c r="T407">
        <f t="shared" si="103"/>
        <v>424</v>
      </c>
    </row>
    <row r="408" spans="1:20" x14ac:dyDescent="0.25">
      <c r="A408" s="1">
        <v>43424</v>
      </c>
      <c r="B408" s="2">
        <v>0.64358796296296295</v>
      </c>
      <c r="C408" s="7">
        <f t="shared" si="98"/>
        <v>4.6990740740741055E-3</v>
      </c>
      <c r="D408" s="8">
        <f t="shared" si="96"/>
        <v>406.00000000000273</v>
      </c>
      <c r="E408">
        <v>-9.0630699999999999E-5</v>
      </c>
      <c r="F408">
        <v>8.7600000000000004E-9</v>
      </c>
      <c r="G408">
        <f>ABS(GhostCurrent_FCup_Vacuum_112018_25min[[#This Row],[IFYGT03PICOdataRead]])</f>
        <v>9.0630699999999999E-5</v>
      </c>
      <c r="I408">
        <f t="shared" si="99"/>
        <v>407</v>
      </c>
      <c r="J408" s="3">
        <v>1.75E-9</v>
      </c>
      <c r="K408" s="3">
        <f t="shared" si="100"/>
        <v>4.7450257003509683E-11</v>
      </c>
      <c r="L408" s="3">
        <f t="shared" si="101"/>
        <v>6.3251192585678412E-9</v>
      </c>
      <c r="M408" s="4">
        <v>5.1142499999999998E-9</v>
      </c>
      <c r="N408" s="4"/>
      <c r="O408" s="9"/>
      <c r="P408" s="9">
        <v>8.8400000000000001E-9</v>
      </c>
      <c r="Q408" s="9">
        <f t="shared" si="97"/>
        <v>6.0000000000000041E-10</v>
      </c>
      <c r="R408" s="9"/>
      <c r="S408" s="9"/>
      <c r="T408">
        <f t="shared" si="103"/>
        <v>425</v>
      </c>
    </row>
    <row r="409" spans="1:20" x14ac:dyDescent="0.25">
      <c r="A409" s="1">
        <v>43424</v>
      </c>
      <c r="B409" s="2">
        <v>0.64359953703703698</v>
      </c>
      <c r="C409" s="7">
        <f t="shared" si="98"/>
        <v>4.7106481481481444E-3</v>
      </c>
      <c r="D409" s="8">
        <f t="shared" si="96"/>
        <v>406.99999999999966</v>
      </c>
      <c r="E409">
        <v>-9.6869900000000006E-5</v>
      </c>
      <c r="F409">
        <v>8.7600000000000004E-9</v>
      </c>
      <c r="G409">
        <f>ABS(GhostCurrent_FCup_Vacuum_112018_25min[[#This Row],[IFYGT03PICOdataRead]])</f>
        <v>9.6869900000000006E-5</v>
      </c>
      <c r="I409">
        <f t="shared" si="99"/>
        <v>408</v>
      </c>
      <c r="J409" s="5">
        <v>1.74E-9</v>
      </c>
      <c r="K409" s="3">
        <f t="shared" si="100"/>
        <v>4.7279255023341073E-11</v>
      </c>
      <c r="L409" s="3">
        <f t="shared" si="101"/>
        <v>6.3023246946113659E-9</v>
      </c>
      <c r="M409" s="6">
        <v>5.1675699999999998E-9</v>
      </c>
      <c r="N409" s="6"/>
      <c r="O409" s="9"/>
      <c r="P409" s="9">
        <v>8.8400000000000001E-9</v>
      </c>
      <c r="Q409" s="9">
        <f t="shared" si="97"/>
        <v>6.0000000000000041E-10</v>
      </c>
      <c r="R409" s="9"/>
      <c r="S409" s="9"/>
      <c r="T409">
        <f t="shared" si="103"/>
        <v>426</v>
      </c>
    </row>
    <row r="410" spans="1:20" x14ac:dyDescent="0.25">
      <c r="A410" s="1">
        <v>43424</v>
      </c>
      <c r="B410" s="2">
        <v>0.64361111111111113</v>
      </c>
      <c r="C410" s="7">
        <f t="shared" si="98"/>
        <v>4.7222222222222943E-3</v>
      </c>
      <c r="D410" s="8">
        <f t="shared" si="96"/>
        <v>408.00000000000625</v>
      </c>
      <c r="E410">
        <v>-9.6869900000000006E-5</v>
      </c>
      <c r="F410">
        <v>8.7600000000000004E-9</v>
      </c>
      <c r="G410">
        <f>ABS(GhostCurrent_FCup_Vacuum_112018_25min[[#This Row],[IFYGT03PICOdataRead]])</f>
        <v>9.6869900000000006E-5</v>
      </c>
      <c r="I410">
        <f t="shared" si="99"/>
        <v>409</v>
      </c>
      <c r="J410" s="3">
        <v>1.75E-9</v>
      </c>
      <c r="K410" s="3">
        <f t="shared" si="100"/>
        <v>4.7450257003509683E-11</v>
      </c>
      <c r="L410" s="3">
        <f t="shared" si="101"/>
        <v>6.3251192585678412E-9</v>
      </c>
      <c r="M410" s="4">
        <v>5.1675699999999998E-9</v>
      </c>
      <c r="N410" s="4"/>
      <c r="O410" s="9"/>
      <c r="P410" s="9">
        <v>8.8599999999999996E-9</v>
      </c>
      <c r="Q410" s="9">
        <f t="shared" si="97"/>
        <v>5.8000000000000089E-10</v>
      </c>
      <c r="R410" s="9"/>
      <c r="S410" s="9"/>
      <c r="T410">
        <f t="shared" si="103"/>
        <v>427</v>
      </c>
    </row>
    <row r="411" spans="1:20" x14ac:dyDescent="0.25">
      <c r="A411" s="1">
        <v>43424</v>
      </c>
      <c r="B411" s="2">
        <v>0.64362268518518517</v>
      </c>
      <c r="C411" s="7">
        <f t="shared" si="98"/>
        <v>4.7337962962963331E-3</v>
      </c>
      <c r="D411" s="8">
        <f t="shared" si="96"/>
        <v>409.00000000000318</v>
      </c>
      <c r="E411">
        <v>-9.6449799999999999E-5</v>
      </c>
      <c r="F411">
        <v>8.7199999999999997E-9</v>
      </c>
      <c r="G411">
        <f>ABS(GhostCurrent_FCup_Vacuum_112018_25min[[#This Row],[IFYGT03PICOdataRead]])</f>
        <v>9.6449799999999999E-5</v>
      </c>
      <c r="I411">
        <f t="shared" si="99"/>
        <v>410</v>
      </c>
      <c r="J411" s="5">
        <v>1.7599999999999999E-9</v>
      </c>
      <c r="K411" s="3">
        <f t="shared" si="100"/>
        <v>4.7620897816245395E-11</v>
      </c>
      <c r="L411" s="3">
        <f t="shared" si="101"/>
        <v>6.3478656789055115E-9</v>
      </c>
      <c r="M411" s="6">
        <v>5.2063399999999996E-9</v>
      </c>
      <c r="N411" s="6"/>
      <c r="O411" s="9"/>
      <c r="P411" s="9">
        <v>8.8699999999999994E-9</v>
      </c>
      <c r="Q411" s="9">
        <f t="shared" si="97"/>
        <v>5.7000000000000113E-10</v>
      </c>
      <c r="R411" s="9"/>
      <c r="S411" s="9"/>
      <c r="T411">
        <f t="shared" si="103"/>
        <v>428</v>
      </c>
    </row>
    <row r="412" spans="1:20" x14ac:dyDescent="0.25">
      <c r="A412" s="1">
        <v>43424</v>
      </c>
      <c r="B412" s="2">
        <v>0.64363425925925921</v>
      </c>
      <c r="C412" s="7">
        <f t="shared" si="98"/>
        <v>4.745370370370372E-3</v>
      </c>
      <c r="D412" s="8">
        <f t="shared" si="96"/>
        <v>410.00000000000011</v>
      </c>
      <c r="E412">
        <v>-9.6449799999999999E-5</v>
      </c>
      <c r="F412">
        <v>8.7299999999999994E-9</v>
      </c>
      <c r="G412">
        <f>ABS(GhostCurrent_FCup_Vacuum_112018_25min[[#This Row],[IFYGT03PICOdataRead]])</f>
        <v>9.6449799999999999E-5</v>
      </c>
      <c r="I412">
        <f t="shared" si="99"/>
        <v>411</v>
      </c>
      <c r="J412" s="3">
        <v>1.7599999999999999E-9</v>
      </c>
      <c r="K412" s="3">
        <f t="shared" si="100"/>
        <v>4.7620897816245395E-11</v>
      </c>
      <c r="L412" s="3">
        <f t="shared" si="101"/>
        <v>6.3478656789055115E-9</v>
      </c>
      <c r="M412" s="4">
        <v>5.2063399999999996E-9</v>
      </c>
      <c r="N412" s="4"/>
      <c r="O412" s="9"/>
      <c r="P412" s="9">
        <v>8.8699999999999994E-9</v>
      </c>
      <c r="Q412" s="9">
        <f t="shared" si="97"/>
        <v>5.7000000000000113E-10</v>
      </c>
      <c r="R412" s="9"/>
      <c r="S412" s="9"/>
      <c r="T412">
        <f t="shared" si="103"/>
        <v>429</v>
      </c>
    </row>
    <row r="413" spans="1:20" x14ac:dyDescent="0.25">
      <c r="A413" s="1">
        <v>43424</v>
      </c>
      <c r="B413" s="2">
        <v>0.64364583333333336</v>
      </c>
      <c r="C413" s="7">
        <f t="shared" si="98"/>
        <v>4.7569444444445219E-3</v>
      </c>
      <c r="D413" s="8">
        <f t="shared" si="96"/>
        <v>411.00000000000671</v>
      </c>
      <c r="E413">
        <v>-9.6547500000000004E-5</v>
      </c>
      <c r="F413">
        <v>8.7500000000000006E-9</v>
      </c>
      <c r="G413">
        <f>ABS(GhostCurrent_FCup_Vacuum_112018_25min[[#This Row],[IFYGT03PICOdataRead]])</f>
        <v>9.6547500000000004E-5</v>
      </c>
      <c r="I413">
        <f t="shared" si="99"/>
        <v>412</v>
      </c>
      <c r="J413" s="5">
        <v>1.7599999999999999E-9</v>
      </c>
      <c r="K413" s="3">
        <f t="shared" si="100"/>
        <v>4.7620897816245395E-11</v>
      </c>
      <c r="L413" s="3">
        <f t="shared" si="101"/>
        <v>6.3478656789055115E-9</v>
      </c>
      <c r="M413" s="6">
        <v>5.1850699999999998E-9</v>
      </c>
      <c r="N413" s="6"/>
      <c r="O413" s="9"/>
      <c r="P413" s="9">
        <v>8.8900000000000005E-9</v>
      </c>
      <c r="Q413" s="9">
        <f t="shared" si="97"/>
        <v>5.4999999999999996E-10</v>
      </c>
      <c r="R413" s="9"/>
      <c r="S413" s="9"/>
      <c r="T413">
        <f t="shared" si="103"/>
        <v>430</v>
      </c>
    </row>
    <row r="414" spans="1:20" x14ac:dyDescent="0.25">
      <c r="A414" s="1">
        <v>43424</v>
      </c>
      <c r="B414" s="2">
        <v>0.6436574074074074</v>
      </c>
      <c r="C414" s="7">
        <f t="shared" si="98"/>
        <v>4.7685185185185608E-3</v>
      </c>
      <c r="D414" s="8">
        <f t="shared" si="96"/>
        <v>412.00000000000364</v>
      </c>
      <c r="E414">
        <v>-9.6547500000000004E-5</v>
      </c>
      <c r="F414">
        <v>8.7600000000000004E-9</v>
      </c>
      <c r="G414">
        <f>ABS(GhostCurrent_FCup_Vacuum_112018_25min[[#This Row],[IFYGT03PICOdataRead]])</f>
        <v>9.6547500000000004E-5</v>
      </c>
      <c r="I414">
        <f t="shared" si="99"/>
        <v>413</v>
      </c>
      <c r="J414" s="3">
        <v>1.75E-9</v>
      </c>
      <c r="K414" s="3">
        <f t="shared" si="100"/>
        <v>4.7450257003509683E-11</v>
      </c>
      <c r="L414" s="3">
        <f t="shared" si="101"/>
        <v>6.3251192585678412E-9</v>
      </c>
      <c r="M414" s="4">
        <v>5.1902300000000002E-9</v>
      </c>
      <c r="N414" s="4"/>
      <c r="O414" s="9"/>
      <c r="P414" s="9">
        <v>8.9399999999999993E-9</v>
      </c>
      <c r="Q414" s="9">
        <f t="shared" si="97"/>
        <v>5.0000000000000117E-10</v>
      </c>
      <c r="R414" s="9"/>
      <c r="S414" s="9"/>
      <c r="T414">
        <f t="shared" si="103"/>
        <v>431</v>
      </c>
    </row>
    <row r="415" spans="1:20" x14ac:dyDescent="0.25">
      <c r="A415" s="1">
        <v>43424</v>
      </c>
      <c r="B415" s="2">
        <v>0.64366898148148144</v>
      </c>
      <c r="C415" s="7">
        <f t="shared" si="98"/>
        <v>4.7800925925925997E-3</v>
      </c>
      <c r="D415" s="8">
        <f t="shared" si="96"/>
        <v>413.00000000000063</v>
      </c>
      <c r="E415">
        <v>-9.31899E-5</v>
      </c>
      <c r="F415">
        <v>8.7700000000000001E-9</v>
      </c>
      <c r="G415">
        <f>ABS(GhostCurrent_FCup_Vacuum_112018_25min[[#This Row],[IFYGT03PICOdataRead]])</f>
        <v>9.31899E-5</v>
      </c>
      <c r="I415">
        <f t="shared" si="99"/>
        <v>414</v>
      </c>
      <c r="J415" s="5">
        <v>1.75E-9</v>
      </c>
      <c r="K415" s="3">
        <f t="shared" si="100"/>
        <v>4.7450257003509683E-11</v>
      </c>
      <c r="L415" s="3">
        <f t="shared" si="101"/>
        <v>6.3251192585678412E-9</v>
      </c>
      <c r="M415" s="6">
        <v>5.2135300000000003E-9</v>
      </c>
      <c r="N415" s="6"/>
      <c r="O415" s="9"/>
      <c r="P415" s="9">
        <v>8.9600000000000005E-9</v>
      </c>
      <c r="Q415" s="9">
        <f t="shared" si="97"/>
        <v>4.8E-10</v>
      </c>
      <c r="R415" s="9"/>
      <c r="S415" s="9"/>
      <c r="T415">
        <f t="shared" si="103"/>
        <v>432</v>
      </c>
    </row>
    <row r="416" spans="1:20" x14ac:dyDescent="0.25">
      <c r="A416" s="1">
        <v>43424</v>
      </c>
      <c r="B416" s="2">
        <v>0.64368055555555559</v>
      </c>
      <c r="C416" s="7">
        <f t="shared" si="98"/>
        <v>4.7916666666667496E-3</v>
      </c>
      <c r="D416" s="8">
        <f t="shared" si="96"/>
        <v>414.00000000000716</v>
      </c>
      <c r="E416">
        <v>-9.7636899999999993E-5</v>
      </c>
      <c r="F416">
        <v>8.7799999999999999E-9</v>
      </c>
      <c r="G416">
        <f>ABS(GhostCurrent_FCup_Vacuum_112018_25min[[#This Row],[IFYGT03PICOdataRead]])</f>
        <v>9.7636899999999993E-5</v>
      </c>
      <c r="I416">
        <f t="shared" si="99"/>
        <v>415</v>
      </c>
      <c r="J416" s="3">
        <v>1.75E-9</v>
      </c>
      <c r="K416" s="3">
        <f t="shared" si="100"/>
        <v>4.7450257003509683E-11</v>
      </c>
      <c r="L416" s="3">
        <f t="shared" si="101"/>
        <v>6.3251192585678412E-9</v>
      </c>
      <c r="M416" s="4">
        <v>5.1938999999999996E-9</v>
      </c>
      <c r="N416" s="4"/>
      <c r="O416" s="9"/>
      <c r="P416" s="9">
        <v>8.9899999999999998E-9</v>
      </c>
      <c r="Q416" s="9">
        <f t="shared" si="97"/>
        <v>4.5000000000000072E-10</v>
      </c>
      <c r="R416" s="9"/>
      <c r="S416" s="9"/>
      <c r="T416">
        <f t="shared" si="103"/>
        <v>433</v>
      </c>
    </row>
    <row r="417" spans="1:20" x14ac:dyDescent="0.25">
      <c r="A417" s="1">
        <v>43424</v>
      </c>
      <c r="B417" s="2">
        <v>0.64369212962962963</v>
      </c>
      <c r="C417" s="7">
        <f t="shared" si="98"/>
        <v>4.8032407407407884E-3</v>
      </c>
      <c r="D417" s="8">
        <f t="shared" si="96"/>
        <v>415.00000000000409</v>
      </c>
      <c r="E417">
        <v>-9.72472E-5</v>
      </c>
      <c r="F417">
        <v>8.7799999999999999E-9</v>
      </c>
      <c r="G417">
        <f>ABS(GhostCurrent_FCup_Vacuum_112018_25min[[#This Row],[IFYGT03PICOdataRead]])</f>
        <v>9.72472E-5</v>
      </c>
      <c r="I417">
        <f t="shared" si="99"/>
        <v>416</v>
      </c>
      <c r="J417" s="5">
        <v>1.75E-9</v>
      </c>
      <c r="K417" s="3">
        <f t="shared" si="100"/>
        <v>4.7450257003509683E-11</v>
      </c>
      <c r="L417" s="3">
        <f t="shared" si="101"/>
        <v>6.3251192585678412E-9</v>
      </c>
      <c r="M417" s="6">
        <v>5.5521600000000004E-9</v>
      </c>
      <c r="N417" s="6"/>
      <c r="O417" s="9"/>
      <c r="P417" s="9">
        <v>8.9999999999999995E-9</v>
      </c>
      <c r="Q417" s="9">
        <f t="shared" si="97"/>
        <v>4.4000000000000096E-10</v>
      </c>
      <c r="R417" s="9"/>
      <c r="S417" s="9"/>
      <c r="T417">
        <f t="shared" si="103"/>
        <v>434</v>
      </c>
    </row>
    <row r="418" spans="1:20" x14ac:dyDescent="0.25">
      <c r="A418" s="1">
        <v>43424</v>
      </c>
      <c r="B418" s="2">
        <v>0.64370370370370367</v>
      </c>
      <c r="C418" s="7">
        <f t="shared" si="98"/>
        <v>4.8148148148148273E-3</v>
      </c>
      <c r="D418" s="8">
        <f t="shared" si="96"/>
        <v>416.00000000000108</v>
      </c>
      <c r="E418">
        <v>-9.6077399999999996E-5</v>
      </c>
      <c r="F418">
        <v>8.7799999999999999E-9</v>
      </c>
      <c r="G418">
        <f>ABS(GhostCurrent_FCup_Vacuum_112018_25min[[#This Row],[IFYGT03PICOdataRead]])</f>
        <v>9.6077399999999996E-5</v>
      </c>
      <c r="I418">
        <f t="shared" si="99"/>
        <v>417</v>
      </c>
      <c r="J418" s="3">
        <v>1.75E-9</v>
      </c>
      <c r="K418" s="3">
        <f t="shared" si="100"/>
        <v>4.7450257003509683E-11</v>
      </c>
      <c r="L418" s="3">
        <f t="shared" si="101"/>
        <v>6.3251192585678412E-9</v>
      </c>
      <c r="M418" s="4">
        <v>5.0827399999999998E-9</v>
      </c>
      <c r="N418" s="4"/>
      <c r="O418" s="9"/>
      <c r="P418" s="9">
        <v>9.0300000000000005E-9</v>
      </c>
      <c r="Q418" s="9">
        <f t="shared" si="97"/>
        <v>4.1000000000000003E-10</v>
      </c>
      <c r="R418" s="9"/>
      <c r="S418" s="9"/>
      <c r="T418">
        <f t="shared" si="103"/>
        <v>435</v>
      </c>
    </row>
    <row r="419" spans="1:20" x14ac:dyDescent="0.25">
      <c r="A419" s="1">
        <v>43424</v>
      </c>
      <c r="B419" s="2">
        <v>0.64371527777777782</v>
      </c>
      <c r="C419" s="7">
        <f t="shared" si="98"/>
        <v>4.8263888888889772E-3</v>
      </c>
      <c r="D419" s="8">
        <f t="shared" si="96"/>
        <v>417.00000000000762</v>
      </c>
      <c r="E419">
        <v>-9.1588000000000005E-5</v>
      </c>
      <c r="F419">
        <v>8.7799999999999999E-9</v>
      </c>
      <c r="G419">
        <f>ABS(GhostCurrent_FCup_Vacuum_112018_25min[[#This Row],[IFYGT03PICOdataRead]])</f>
        <v>9.1588000000000005E-5</v>
      </c>
      <c r="I419">
        <f t="shared" si="99"/>
        <v>418</v>
      </c>
      <c r="J419" s="5">
        <v>1.75E-9</v>
      </c>
      <c r="K419" s="3">
        <f t="shared" si="100"/>
        <v>4.7450257003509683E-11</v>
      </c>
      <c r="L419" s="3">
        <f t="shared" si="101"/>
        <v>6.3251192585678412E-9</v>
      </c>
      <c r="M419" s="6">
        <v>5.2152899999999997E-9</v>
      </c>
      <c r="N419" s="6"/>
      <c r="O419" s="9"/>
      <c r="P419" s="9">
        <v>9.0400000000000002E-9</v>
      </c>
      <c r="Q419" s="9">
        <f t="shared" si="97"/>
        <v>4.0000000000000027E-10</v>
      </c>
      <c r="R419" s="9"/>
      <c r="S419" s="9"/>
      <c r="T419">
        <f t="shared" si="103"/>
        <v>436</v>
      </c>
    </row>
    <row r="420" spans="1:20" x14ac:dyDescent="0.25">
      <c r="A420" s="1">
        <v>43424</v>
      </c>
      <c r="B420" s="2">
        <v>0.64372685185185186</v>
      </c>
      <c r="C420" s="7">
        <f t="shared" si="98"/>
        <v>4.8379629629630161E-3</v>
      </c>
      <c r="D420" s="8">
        <f t="shared" si="96"/>
        <v>418.0000000000046</v>
      </c>
      <c r="E420">
        <v>-9.7700299999999997E-5</v>
      </c>
      <c r="F420">
        <v>8.7799999999999999E-9</v>
      </c>
      <c r="G420">
        <f>ABS(GhostCurrent_FCup_Vacuum_112018_25min[[#This Row],[IFYGT03PICOdataRead]])</f>
        <v>9.7700299999999997E-5</v>
      </c>
      <c r="I420">
        <f t="shared" si="99"/>
        <v>419</v>
      </c>
      <c r="J420" s="3">
        <v>1.75E-9</v>
      </c>
      <c r="K420" s="3">
        <f t="shared" si="100"/>
        <v>4.7450257003509683E-11</v>
      </c>
      <c r="L420" s="3">
        <f t="shared" si="101"/>
        <v>6.3251192585678412E-9</v>
      </c>
      <c r="M420" s="4">
        <v>5.2152899999999997E-9</v>
      </c>
      <c r="N420" s="4"/>
      <c r="O420" s="9"/>
      <c r="P420" s="9">
        <v>9.0599999999999997E-9</v>
      </c>
      <c r="Q420" s="9">
        <f t="shared" si="97"/>
        <v>3.8000000000000076E-10</v>
      </c>
      <c r="R420" s="9"/>
      <c r="S420" s="9"/>
      <c r="T420">
        <f t="shared" si="103"/>
        <v>437</v>
      </c>
    </row>
    <row r="421" spans="1:20" x14ac:dyDescent="0.25">
      <c r="A421" s="1">
        <v>43424</v>
      </c>
      <c r="B421" s="2">
        <v>0.64373842592592589</v>
      </c>
      <c r="C421" s="7">
        <f t="shared" si="98"/>
        <v>4.849537037037055E-3</v>
      </c>
      <c r="D421" s="8">
        <f t="shared" si="96"/>
        <v>419.00000000000153</v>
      </c>
      <c r="E421">
        <v>-9.3526899999999994E-5</v>
      </c>
      <c r="F421">
        <v>8.7799999999999999E-9</v>
      </c>
      <c r="G421">
        <f>ABS(GhostCurrent_FCup_Vacuum_112018_25min[[#This Row],[IFYGT03PICOdataRead]])</f>
        <v>9.3526899999999994E-5</v>
      </c>
      <c r="I421">
        <f t="shared" si="99"/>
        <v>420</v>
      </c>
      <c r="J421" s="5">
        <v>1.73E-9</v>
      </c>
      <c r="K421" s="3">
        <f t="shared" si="100"/>
        <v>4.7107889029008186E-11</v>
      </c>
      <c r="L421" s="3">
        <f t="shared" si="101"/>
        <v>6.2794816075667918E-9</v>
      </c>
      <c r="M421" s="6">
        <v>5.1748799999999998E-9</v>
      </c>
      <c r="N421" s="6"/>
      <c r="O421" s="9"/>
      <c r="P421" s="9">
        <v>9.0699999999999995E-9</v>
      </c>
      <c r="Q421" s="9">
        <f t="shared" si="97"/>
        <v>3.70000000000001E-10</v>
      </c>
      <c r="R421" s="9"/>
      <c r="S421" s="9"/>
      <c r="T421">
        <f t="shared" si="103"/>
        <v>438</v>
      </c>
    </row>
    <row r="422" spans="1:20" x14ac:dyDescent="0.25">
      <c r="A422" s="1">
        <v>43424</v>
      </c>
      <c r="B422" s="2">
        <v>0.64375000000000004</v>
      </c>
      <c r="C422" s="7">
        <f t="shared" si="98"/>
        <v>4.8611111111112049E-3</v>
      </c>
      <c r="D422" s="8">
        <f t="shared" si="96"/>
        <v>420.00000000000807</v>
      </c>
      <c r="E422">
        <v>-9.7839300000000004E-5</v>
      </c>
      <c r="F422">
        <v>8.7899999999999996E-9</v>
      </c>
      <c r="G422">
        <f>ABS(GhostCurrent_FCup_Vacuum_112018_25min[[#This Row],[IFYGT03PICOdataRead]])</f>
        <v>9.7839300000000004E-5</v>
      </c>
      <c r="I422">
        <f t="shared" si="99"/>
        <v>421</v>
      </c>
      <c r="J422" s="3">
        <v>1.73E-9</v>
      </c>
      <c r="K422" s="3">
        <f t="shared" si="100"/>
        <v>4.7107889029008186E-11</v>
      </c>
      <c r="L422" s="3">
        <f t="shared" si="101"/>
        <v>6.2794816075667918E-9</v>
      </c>
      <c r="M422" s="4">
        <v>5.1748799999999998E-9</v>
      </c>
      <c r="N422" s="4"/>
      <c r="O422" s="9"/>
      <c r="P422" s="9">
        <v>9.05E-9</v>
      </c>
      <c r="Q422" s="9">
        <f t="shared" si="97"/>
        <v>3.9000000000000051E-10</v>
      </c>
      <c r="R422" s="9"/>
      <c r="S422" s="9"/>
      <c r="T422">
        <f t="shared" si="103"/>
        <v>439</v>
      </c>
    </row>
    <row r="423" spans="1:20" x14ac:dyDescent="0.25">
      <c r="A423" s="1">
        <v>43424</v>
      </c>
      <c r="B423" s="2">
        <v>0.64376157407407408</v>
      </c>
      <c r="C423" s="7">
        <f t="shared" si="98"/>
        <v>4.8726851851852437E-3</v>
      </c>
      <c r="D423" s="8">
        <f t="shared" si="96"/>
        <v>421.00000000000506</v>
      </c>
      <c r="E423">
        <v>-8.9764499999999998E-5</v>
      </c>
      <c r="F423">
        <v>8.7999999999999994E-9</v>
      </c>
      <c r="G423">
        <f>ABS(GhostCurrent_FCup_Vacuum_112018_25min[[#This Row],[IFYGT03PICOdataRead]])</f>
        <v>8.9764499999999998E-5</v>
      </c>
      <c r="I423">
        <f t="shared" si="99"/>
        <v>422</v>
      </c>
      <c r="J423" s="5">
        <v>1.73E-9</v>
      </c>
      <c r="K423" s="3">
        <f t="shared" si="100"/>
        <v>4.7107889029008186E-11</v>
      </c>
      <c r="L423" s="3">
        <f t="shared" si="101"/>
        <v>6.2794816075667918E-9</v>
      </c>
      <c r="M423" s="6">
        <v>5.1610899999999996E-9</v>
      </c>
      <c r="N423" s="6"/>
      <c r="O423" s="9"/>
      <c r="P423" s="9">
        <v>9.05E-9</v>
      </c>
      <c r="Q423" s="9">
        <f t="shared" si="97"/>
        <v>3.9000000000000051E-10</v>
      </c>
      <c r="R423" s="9"/>
      <c r="S423" s="9"/>
      <c r="T423">
        <f t="shared" si="103"/>
        <v>440</v>
      </c>
    </row>
    <row r="424" spans="1:20" x14ac:dyDescent="0.25">
      <c r="A424" s="1">
        <v>43424</v>
      </c>
      <c r="B424" s="2">
        <v>0.64377314814814812</v>
      </c>
      <c r="C424" s="7">
        <f t="shared" si="98"/>
        <v>4.8842592592592826E-3</v>
      </c>
      <c r="D424" s="8">
        <f t="shared" si="96"/>
        <v>422.00000000000205</v>
      </c>
      <c r="E424">
        <v>-9.2671599999999995E-5</v>
      </c>
      <c r="F424">
        <v>8.7999999999999994E-9</v>
      </c>
      <c r="G424">
        <f>ABS(GhostCurrent_FCup_Vacuum_112018_25min[[#This Row],[IFYGT03PICOdataRead]])</f>
        <v>9.2671599999999995E-5</v>
      </c>
      <c r="I424">
        <f t="shared" si="99"/>
        <v>423</v>
      </c>
      <c r="J424" s="3">
        <v>1.73E-9</v>
      </c>
      <c r="K424" s="3">
        <f t="shared" si="100"/>
        <v>4.7107889029008186E-11</v>
      </c>
      <c r="L424" s="3">
        <f t="shared" si="101"/>
        <v>6.2794816075667918E-9</v>
      </c>
      <c r="M424" s="4">
        <v>5.1968500000000003E-9</v>
      </c>
      <c r="N424" s="4"/>
      <c r="O424" s="9"/>
      <c r="P424" s="9">
        <v>9.05E-9</v>
      </c>
      <c r="Q424" s="9">
        <f t="shared" si="97"/>
        <v>3.9000000000000051E-10</v>
      </c>
      <c r="R424" s="9"/>
      <c r="S424" s="9"/>
      <c r="T424">
        <f t="shared" si="103"/>
        <v>441</v>
      </c>
    </row>
    <row r="425" spans="1:20" x14ac:dyDescent="0.25">
      <c r="A425" s="1">
        <v>43424</v>
      </c>
      <c r="B425" s="2">
        <v>0.64378472222222227</v>
      </c>
      <c r="C425" s="7">
        <f t="shared" si="98"/>
        <v>4.8958333333334325E-3</v>
      </c>
      <c r="D425" s="8">
        <f t="shared" si="96"/>
        <v>423.00000000000858</v>
      </c>
      <c r="E425">
        <v>-9.2202100000000003E-5</v>
      </c>
      <c r="F425">
        <v>8.7799999999999999E-9</v>
      </c>
      <c r="G425">
        <f>ABS(GhostCurrent_FCup_Vacuum_112018_25min[[#This Row],[IFYGT03PICOdataRead]])</f>
        <v>9.2202100000000003E-5</v>
      </c>
      <c r="I425">
        <f t="shared" si="99"/>
        <v>424</v>
      </c>
      <c r="J425" s="5">
        <v>1.73E-9</v>
      </c>
      <c r="K425" s="3">
        <f t="shared" si="100"/>
        <v>4.7107889029008186E-11</v>
      </c>
      <c r="L425" s="3">
        <f t="shared" si="101"/>
        <v>6.2794816075667918E-9</v>
      </c>
      <c r="M425" s="6">
        <v>5.2119899999999999E-9</v>
      </c>
      <c r="N425" s="6"/>
      <c r="O425" s="9"/>
      <c r="P425" s="9">
        <v>9.05E-9</v>
      </c>
      <c r="Q425" s="9">
        <f t="shared" si="97"/>
        <v>3.9000000000000051E-10</v>
      </c>
      <c r="R425" s="9"/>
      <c r="S425" s="9"/>
      <c r="T425">
        <f t="shared" si="103"/>
        <v>442</v>
      </c>
    </row>
    <row r="426" spans="1:20" x14ac:dyDescent="0.25">
      <c r="A426" s="1">
        <v>43424</v>
      </c>
      <c r="B426" s="2">
        <v>0.64379629629629631</v>
      </c>
      <c r="C426" s="7">
        <f t="shared" si="98"/>
        <v>4.9074074074074714E-3</v>
      </c>
      <c r="D426" s="8">
        <f t="shared" si="96"/>
        <v>424.00000000000551</v>
      </c>
      <c r="E426">
        <v>-8.8844600000000007E-5</v>
      </c>
      <c r="F426">
        <v>8.7799999999999999E-9</v>
      </c>
      <c r="G426">
        <f>ABS(GhostCurrent_FCup_Vacuum_112018_25min[[#This Row],[IFYGT03PICOdataRead]])</f>
        <v>8.8844600000000007E-5</v>
      </c>
      <c r="I426">
        <f t="shared" si="99"/>
        <v>425</v>
      </c>
      <c r="J426" s="3">
        <v>1.73E-9</v>
      </c>
      <c r="K426" s="3">
        <f t="shared" si="100"/>
        <v>4.7107889029008186E-11</v>
      </c>
      <c r="L426" s="3">
        <f t="shared" si="101"/>
        <v>6.2794816075667918E-9</v>
      </c>
      <c r="M426" s="4">
        <v>5.1903000000000002E-9</v>
      </c>
      <c r="N426" s="4"/>
      <c r="O426" s="9"/>
      <c r="P426" s="9">
        <v>9.05E-9</v>
      </c>
      <c r="Q426" s="9">
        <f t="shared" si="97"/>
        <v>3.9000000000000051E-10</v>
      </c>
      <c r="R426" s="9"/>
      <c r="S426" s="9"/>
      <c r="T426">
        <f t="shared" si="103"/>
        <v>443</v>
      </c>
    </row>
    <row r="427" spans="1:20" x14ac:dyDescent="0.25">
      <c r="A427" s="1">
        <v>43424</v>
      </c>
      <c r="B427" s="2">
        <v>0.64380787037037035</v>
      </c>
      <c r="C427" s="7">
        <f t="shared" si="98"/>
        <v>4.9189814814815103E-3</v>
      </c>
      <c r="D427" s="8">
        <f t="shared" si="96"/>
        <v>425.0000000000025</v>
      </c>
      <c r="E427">
        <v>-9.17993E-5</v>
      </c>
      <c r="F427">
        <v>8.7999999999999994E-9</v>
      </c>
      <c r="G427">
        <f>ABS(GhostCurrent_FCup_Vacuum_112018_25min[[#This Row],[IFYGT03PICOdataRead]])</f>
        <v>9.17993E-5</v>
      </c>
      <c r="I427">
        <f t="shared" si="99"/>
        <v>426</v>
      </c>
      <c r="J427" s="5">
        <v>1.73E-9</v>
      </c>
      <c r="K427" s="3">
        <f t="shared" si="100"/>
        <v>4.7107889029008186E-11</v>
      </c>
      <c r="L427" s="3">
        <f t="shared" si="101"/>
        <v>6.2794816075667918E-9</v>
      </c>
      <c r="M427" s="6">
        <v>5.7794600000000002E-9</v>
      </c>
      <c r="N427" s="6"/>
      <c r="O427" s="9"/>
      <c r="P427" s="9">
        <v>9.0400000000000002E-9</v>
      </c>
      <c r="Q427" s="9">
        <f t="shared" si="97"/>
        <v>4.0000000000000027E-10</v>
      </c>
      <c r="R427" s="9"/>
      <c r="S427" s="9"/>
      <c r="T427">
        <f t="shared" si="103"/>
        <v>444</v>
      </c>
    </row>
    <row r="428" spans="1:20" x14ac:dyDescent="0.25">
      <c r="A428" s="1">
        <v>43424</v>
      </c>
      <c r="B428" s="2">
        <v>0.6438194444444445</v>
      </c>
      <c r="C428" s="7">
        <f t="shared" si="98"/>
        <v>4.9305555555556602E-3</v>
      </c>
      <c r="D428" s="8">
        <f t="shared" si="96"/>
        <v>426.00000000000904</v>
      </c>
      <c r="E428">
        <v>-9.17993E-5</v>
      </c>
      <c r="F428">
        <v>8.8100000000000008E-9</v>
      </c>
      <c r="G428">
        <f>ABS(GhostCurrent_FCup_Vacuum_112018_25min[[#This Row],[IFYGT03PICOdataRead]])</f>
        <v>9.17993E-5</v>
      </c>
      <c r="I428">
        <f t="shared" si="99"/>
        <v>427</v>
      </c>
      <c r="J428" s="3">
        <v>1.73E-9</v>
      </c>
      <c r="K428" s="3">
        <f t="shared" si="100"/>
        <v>4.7107889029008186E-11</v>
      </c>
      <c r="L428" s="3">
        <f t="shared" si="101"/>
        <v>6.2794816075667918E-9</v>
      </c>
      <c r="M428" s="4">
        <v>5.05483E-9</v>
      </c>
      <c r="N428" s="4"/>
      <c r="O428" s="9"/>
      <c r="P428" s="9">
        <v>9.0300000000000005E-9</v>
      </c>
      <c r="Q428" s="9">
        <f t="shared" si="97"/>
        <v>4.1000000000000003E-10</v>
      </c>
      <c r="R428" s="9"/>
      <c r="S428" s="9"/>
      <c r="T428">
        <f t="shared" si="103"/>
        <v>445</v>
      </c>
    </row>
    <row r="429" spans="1:20" x14ac:dyDescent="0.25">
      <c r="A429" s="1">
        <v>43424</v>
      </c>
      <c r="B429" s="2">
        <v>0.64383101851851854</v>
      </c>
      <c r="C429" s="7">
        <f t="shared" si="98"/>
        <v>4.942129629629699E-3</v>
      </c>
      <c r="D429" s="8">
        <f t="shared" si="96"/>
        <v>427.00000000000603</v>
      </c>
      <c r="E429">
        <v>-8.5439799999999995E-5</v>
      </c>
      <c r="F429">
        <v>8.7999999999999994E-9</v>
      </c>
      <c r="G429">
        <f>ABS(GhostCurrent_FCup_Vacuum_112018_25min[[#This Row],[IFYGT03PICOdataRead]])</f>
        <v>8.5439799999999995E-5</v>
      </c>
      <c r="I429">
        <f t="shared" si="99"/>
        <v>428</v>
      </c>
      <c r="J429" s="5">
        <v>1.73E-9</v>
      </c>
      <c r="K429" s="3">
        <f t="shared" si="100"/>
        <v>4.7107889029008186E-11</v>
      </c>
      <c r="L429" s="3">
        <f t="shared" si="101"/>
        <v>6.2794816075667918E-9</v>
      </c>
      <c r="M429" s="6">
        <v>5.1695599999999997E-9</v>
      </c>
      <c r="N429" s="6"/>
      <c r="O429" s="9"/>
      <c r="P429" s="9">
        <v>9.0200000000000007E-9</v>
      </c>
      <c r="Q429" s="9">
        <f t="shared" si="97"/>
        <v>4.1999999999999979E-10</v>
      </c>
      <c r="R429" s="9"/>
      <c r="S429" s="9"/>
      <c r="T429">
        <f t="shared" si="103"/>
        <v>446</v>
      </c>
    </row>
    <row r="430" spans="1:20" x14ac:dyDescent="0.25">
      <c r="A430" s="1">
        <v>43424</v>
      </c>
      <c r="B430" s="2">
        <v>0.64384259259259258</v>
      </c>
      <c r="C430" s="7">
        <f t="shared" si="98"/>
        <v>4.9537037037037379E-3</v>
      </c>
      <c r="D430" s="8">
        <f t="shared" si="96"/>
        <v>428.00000000000296</v>
      </c>
      <c r="E430">
        <v>-8.5439799999999995E-5</v>
      </c>
      <c r="F430">
        <v>8.7899999999999996E-9</v>
      </c>
      <c r="G430">
        <f>ABS(GhostCurrent_FCup_Vacuum_112018_25min[[#This Row],[IFYGT03PICOdataRead]])</f>
        <v>8.5439799999999995E-5</v>
      </c>
      <c r="I430">
        <f t="shared" si="99"/>
        <v>429</v>
      </c>
      <c r="J430" s="3">
        <v>1.67E-9</v>
      </c>
      <c r="K430" s="3">
        <f t="shared" si="100"/>
        <v>4.6071884331285019E-11</v>
      </c>
      <c r="L430" s="3">
        <f t="shared" si="101"/>
        <v>6.1413821813602935E-9</v>
      </c>
      <c r="M430" s="4">
        <v>5.1695599999999997E-9</v>
      </c>
      <c r="N430" s="4"/>
      <c r="O430" s="9"/>
      <c r="P430" s="9">
        <v>8.9899999999999998E-9</v>
      </c>
      <c r="Q430" s="9">
        <f t="shared" si="97"/>
        <v>4.5000000000000072E-10</v>
      </c>
      <c r="R430" s="9"/>
      <c r="S430" s="9"/>
      <c r="T430">
        <f t="shared" si="103"/>
        <v>447</v>
      </c>
    </row>
    <row r="431" spans="1:20" x14ac:dyDescent="0.25">
      <c r="A431" s="1">
        <v>43424</v>
      </c>
      <c r="B431" s="2">
        <v>0.64385416666666662</v>
      </c>
      <c r="C431" s="7">
        <f t="shared" si="98"/>
        <v>4.9652777777777768E-3</v>
      </c>
      <c r="D431" s="8">
        <f t="shared" si="96"/>
        <v>428.99999999999989</v>
      </c>
      <c r="E431">
        <v>-9.5996100000000001E-5</v>
      </c>
      <c r="F431">
        <v>8.7999999999999994E-9</v>
      </c>
      <c r="G431">
        <f>ABS(GhostCurrent_FCup_Vacuum_112018_25min[[#This Row],[IFYGT03PICOdataRead]])</f>
        <v>9.5996100000000001E-5</v>
      </c>
      <c r="I431">
        <f t="shared" si="99"/>
        <v>430</v>
      </c>
      <c r="J431" s="5">
        <v>1.67E-9</v>
      </c>
      <c r="K431" s="3">
        <f t="shared" si="100"/>
        <v>4.6071884331285019E-11</v>
      </c>
      <c r="L431" s="3">
        <f t="shared" si="101"/>
        <v>6.1413821813602935E-9</v>
      </c>
      <c r="M431" s="6">
        <v>5.1825499999999996E-9</v>
      </c>
      <c r="N431" s="6"/>
      <c r="O431" s="9"/>
      <c r="P431" s="9">
        <v>8.9700000000000003E-9</v>
      </c>
      <c r="Q431" s="9">
        <f t="shared" si="97"/>
        <v>4.7000000000000024E-10</v>
      </c>
      <c r="R431" s="9"/>
      <c r="S431" s="9"/>
      <c r="T431">
        <f t="shared" si="103"/>
        <v>448</v>
      </c>
    </row>
    <row r="432" spans="1:20" x14ac:dyDescent="0.25">
      <c r="A432" s="1">
        <v>43424</v>
      </c>
      <c r="B432" s="2">
        <v>0.64386574074074077</v>
      </c>
      <c r="C432" s="7">
        <f t="shared" si="98"/>
        <v>4.9768518518519267E-3</v>
      </c>
      <c r="D432" s="8">
        <f t="shared" si="96"/>
        <v>430.00000000000648</v>
      </c>
      <c r="E432">
        <v>-9.5996100000000001E-5</v>
      </c>
      <c r="F432">
        <v>8.8400000000000001E-9</v>
      </c>
      <c r="G432">
        <f>ABS(GhostCurrent_FCup_Vacuum_112018_25min[[#This Row],[IFYGT03PICOdataRead]])</f>
        <v>9.5996100000000001E-5</v>
      </c>
      <c r="I432">
        <f t="shared" si="99"/>
        <v>431</v>
      </c>
      <c r="J432" s="3">
        <v>1.6500000000000001E-9</v>
      </c>
      <c r="K432" s="3">
        <f t="shared" si="100"/>
        <v>4.5723501710101336E-11</v>
      </c>
      <c r="L432" s="3">
        <f t="shared" si="101"/>
        <v>6.0949427779565086E-9</v>
      </c>
      <c r="M432" s="4">
        <v>5.1825499999999996E-9</v>
      </c>
      <c r="N432" s="4"/>
      <c r="O432" s="9"/>
      <c r="P432" s="9">
        <v>8.9399999999999993E-9</v>
      </c>
      <c r="Q432" s="9">
        <f t="shared" si="97"/>
        <v>5.0000000000000117E-10</v>
      </c>
      <c r="R432" s="9"/>
      <c r="S432" s="9"/>
      <c r="T432">
        <f t="shared" si="103"/>
        <v>449</v>
      </c>
    </row>
    <row r="433" spans="1:20" x14ac:dyDescent="0.25">
      <c r="A433" s="1">
        <v>43424</v>
      </c>
      <c r="B433" s="2">
        <v>0.64387731481481481</v>
      </c>
      <c r="C433" s="7">
        <f t="shared" si="98"/>
        <v>4.9884259259259656E-3</v>
      </c>
      <c r="D433" s="8">
        <f t="shared" si="96"/>
        <v>431.00000000000341</v>
      </c>
      <c r="E433">
        <v>-9.9608300000000006E-5</v>
      </c>
      <c r="F433">
        <v>8.8800000000000008E-9</v>
      </c>
      <c r="G433">
        <f>ABS(GhostCurrent_FCup_Vacuum_112018_25min[[#This Row],[IFYGT03PICOdataRead]])</f>
        <v>9.9608300000000006E-5</v>
      </c>
      <c r="I433">
        <f t="shared" si="99"/>
        <v>432</v>
      </c>
      <c r="J433" s="5">
        <v>1.67E-9</v>
      </c>
      <c r="K433" s="3">
        <f t="shared" si="100"/>
        <v>4.6071884331285019E-11</v>
      </c>
      <c r="L433" s="3">
        <f t="shared" si="101"/>
        <v>6.1413821813602935E-9</v>
      </c>
      <c r="M433" s="6">
        <v>4.2661700000000004E-9</v>
      </c>
      <c r="N433" s="6">
        <v>4.2661700000000004E-9</v>
      </c>
      <c r="O433" s="9">
        <f>MAX($N$2:$N$570)-N433</f>
        <v>4.6708999999999988E-10</v>
      </c>
      <c r="P433" s="9">
        <v>8.9399999999999993E-9</v>
      </c>
      <c r="Q433" s="9">
        <f t="shared" si="97"/>
        <v>5.0000000000000117E-10</v>
      </c>
      <c r="R433" s="9">
        <f t="shared" si="102"/>
        <v>9.012426865671631E-10</v>
      </c>
      <c r="S433" s="9">
        <f>R433/MAX($R$2:$R$572)</f>
        <v>0.31075590715703516</v>
      </c>
      <c r="T433">
        <f t="shared" si="103"/>
        <v>450</v>
      </c>
    </row>
    <row r="434" spans="1:20" x14ac:dyDescent="0.25">
      <c r="A434" s="1">
        <v>43424</v>
      </c>
      <c r="B434" s="2">
        <v>0.64388888888888884</v>
      </c>
      <c r="C434" s="7">
        <f t="shared" si="98"/>
        <v>5.0000000000000044E-3</v>
      </c>
      <c r="D434" s="8">
        <f t="shared" si="96"/>
        <v>432.0000000000004</v>
      </c>
      <c r="E434">
        <v>-9.9608300000000006E-5</v>
      </c>
      <c r="F434">
        <v>8.9199999999999998E-9</v>
      </c>
      <c r="G434">
        <f>ABS(GhostCurrent_FCup_Vacuum_112018_25min[[#This Row],[IFYGT03PICOdataRead]])</f>
        <v>9.9608300000000006E-5</v>
      </c>
      <c r="I434">
        <f t="shared" si="99"/>
        <v>433</v>
      </c>
      <c r="J434" s="3">
        <v>1.67E-9</v>
      </c>
      <c r="K434" s="3">
        <f t="shared" si="100"/>
        <v>4.6071884331285019E-11</v>
      </c>
      <c r="L434" s="3">
        <f t="shared" si="101"/>
        <v>6.1413821813602935E-9</v>
      </c>
      <c r="M434" s="4">
        <v>4.13441E-9</v>
      </c>
      <c r="N434" s="4">
        <v>4.13441E-9</v>
      </c>
      <c r="O434" s="9">
        <f>MAX($N$2:$N$570)-N434</f>
        <v>5.9885000000000026E-10</v>
      </c>
      <c r="P434" s="9">
        <v>8.9399999999999993E-9</v>
      </c>
      <c r="Q434" s="9">
        <f t="shared" si="97"/>
        <v>5.0000000000000117E-10</v>
      </c>
      <c r="R434" s="9">
        <f t="shared" si="102"/>
        <v>1.0330026865671635E-9</v>
      </c>
      <c r="S434" s="9">
        <f>R434/MAX($R$2:$R$572)</f>
        <v>0.35618784123793351</v>
      </c>
      <c r="T434">
        <f t="shared" si="103"/>
        <v>451</v>
      </c>
    </row>
    <row r="435" spans="1:20" x14ac:dyDescent="0.25">
      <c r="A435" s="1">
        <v>43424</v>
      </c>
      <c r="B435" s="2">
        <v>0.64390046296296299</v>
      </c>
      <c r="C435" s="7">
        <f t="shared" si="98"/>
        <v>5.0115740740741543E-3</v>
      </c>
      <c r="D435" s="8">
        <f t="shared" si="96"/>
        <v>433.00000000000693</v>
      </c>
      <c r="E435">
        <v>-9.7231600000000006E-5</v>
      </c>
      <c r="F435">
        <v>8.9399999999999993E-9</v>
      </c>
      <c r="G435">
        <f>ABS(GhostCurrent_FCup_Vacuum_112018_25min[[#This Row],[IFYGT03PICOdataRead]])</f>
        <v>9.7231600000000006E-5</v>
      </c>
      <c r="I435">
        <f t="shared" si="99"/>
        <v>434</v>
      </c>
      <c r="J435" s="5">
        <v>1.67E-9</v>
      </c>
      <c r="K435" s="3">
        <f t="shared" si="100"/>
        <v>4.6071884331285019E-11</v>
      </c>
      <c r="L435" s="3">
        <f t="shared" si="101"/>
        <v>6.1413821813602935E-9</v>
      </c>
      <c r="M435" s="6">
        <v>4.1541099999999998E-9</v>
      </c>
      <c r="N435" s="6">
        <v>4.1541099999999998E-9</v>
      </c>
      <c r="O435" s="9">
        <f>MAX($N$2:$N$570)-N435</f>
        <v>5.7915000000000042E-10</v>
      </c>
      <c r="P435" s="9">
        <v>8.9399999999999993E-9</v>
      </c>
      <c r="Q435" s="9">
        <f t="shared" si="97"/>
        <v>5.0000000000000117E-10</v>
      </c>
      <c r="R435" s="9">
        <f t="shared" si="102"/>
        <v>1.0133026865671636E-9</v>
      </c>
      <c r="S435" s="9">
        <f>R435/MAX($R$2:$R$572)</f>
        <v>0.34939511885334268</v>
      </c>
      <c r="T435">
        <f t="shared" si="103"/>
        <v>452</v>
      </c>
    </row>
    <row r="436" spans="1:20" x14ac:dyDescent="0.25">
      <c r="A436" s="1">
        <v>43424</v>
      </c>
      <c r="B436" s="2">
        <v>0.64391203703703703</v>
      </c>
      <c r="C436" s="7">
        <f t="shared" si="98"/>
        <v>5.0231481481481932E-3</v>
      </c>
      <c r="D436" s="8">
        <f t="shared" si="96"/>
        <v>434.00000000000387</v>
      </c>
      <c r="E436">
        <v>-9.7231600000000006E-5</v>
      </c>
      <c r="F436">
        <v>8.9399999999999993E-9</v>
      </c>
      <c r="G436">
        <f>ABS(GhostCurrent_FCup_Vacuum_112018_25min[[#This Row],[IFYGT03PICOdataRead]])</f>
        <v>9.7231600000000006E-5</v>
      </c>
      <c r="I436">
        <f t="shared" si="99"/>
        <v>435</v>
      </c>
      <c r="J436" s="3">
        <v>1.68E-9</v>
      </c>
      <c r="K436" s="3">
        <f t="shared" si="100"/>
        <v>4.6245496432975297E-11</v>
      </c>
      <c r="L436" s="3">
        <f t="shared" si="101"/>
        <v>6.1645246745156076E-9</v>
      </c>
      <c r="M436" s="4">
        <v>4.1194499999999999E-9</v>
      </c>
      <c r="N436" s="4">
        <v>4.1194499999999999E-9</v>
      </c>
      <c r="O436" s="9">
        <f>MAX($N$2:$N$570)-N436</f>
        <v>6.1381000000000039E-10</v>
      </c>
      <c r="P436" s="9">
        <v>8.9500000000000007E-9</v>
      </c>
      <c r="Q436" s="9">
        <f t="shared" si="97"/>
        <v>4.8999999999999976E-10</v>
      </c>
      <c r="R436" s="9">
        <f t="shared" si="102"/>
        <v>1.0479626865671636E-9</v>
      </c>
      <c r="S436" s="9">
        <f>R436/MAX($R$2:$R$572)</f>
        <v>0.36134617255130813</v>
      </c>
      <c r="T436">
        <f t="shared" si="103"/>
        <v>453</v>
      </c>
    </row>
    <row r="437" spans="1:20" x14ac:dyDescent="0.25">
      <c r="A437" s="1">
        <v>43424</v>
      </c>
      <c r="B437" s="2">
        <v>0.64392361111111107</v>
      </c>
      <c r="C437" s="7">
        <f t="shared" si="98"/>
        <v>5.0347222222222321E-3</v>
      </c>
      <c r="D437" s="8">
        <f t="shared" si="96"/>
        <v>435.00000000000085</v>
      </c>
      <c r="E437">
        <v>-9.2644800000000004E-5</v>
      </c>
      <c r="F437">
        <v>8.9600000000000005E-9</v>
      </c>
      <c r="G437">
        <f>ABS(GhostCurrent_FCup_Vacuum_112018_25min[[#This Row],[IFYGT03PICOdataRead]])</f>
        <v>9.2644800000000004E-5</v>
      </c>
      <c r="I437">
        <f t="shared" si="99"/>
        <v>436</v>
      </c>
      <c r="J437" s="5">
        <v>1.69E-9</v>
      </c>
      <c r="K437" s="3">
        <f t="shared" si="100"/>
        <v>4.6418726592752212E-11</v>
      </c>
      <c r="L437" s="3">
        <f t="shared" si="101"/>
        <v>6.1876162548138709E-9</v>
      </c>
      <c r="M437" s="6">
        <v>4.5836099999999996E-9</v>
      </c>
      <c r="N437" s="6">
        <v>4.5836099999999996E-9</v>
      </c>
      <c r="O437" s="9"/>
      <c r="P437" s="9">
        <v>8.9500000000000007E-9</v>
      </c>
      <c r="Q437" s="9">
        <f t="shared" si="97"/>
        <v>4.8999999999999976E-10</v>
      </c>
      <c r="R437" s="9"/>
      <c r="S437" s="9"/>
      <c r="T437">
        <f t="shared" si="103"/>
        <v>454</v>
      </c>
    </row>
    <row r="438" spans="1:20" x14ac:dyDescent="0.25">
      <c r="A438" s="1">
        <v>43424</v>
      </c>
      <c r="B438" s="2">
        <v>0.64393518518518522</v>
      </c>
      <c r="C438" s="7">
        <f t="shared" si="98"/>
        <v>5.046296296296382E-3</v>
      </c>
      <c r="D438" s="8">
        <f t="shared" si="96"/>
        <v>436.00000000000739</v>
      </c>
      <c r="E438">
        <v>-9.2644800000000004E-5</v>
      </c>
      <c r="F438">
        <v>8.9500000000000007E-9</v>
      </c>
      <c r="G438">
        <f>ABS(GhostCurrent_FCup_Vacuum_112018_25min[[#This Row],[IFYGT03PICOdataRead]])</f>
        <v>9.2644800000000004E-5</v>
      </c>
      <c r="I438">
        <f t="shared" si="99"/>
        <v>437</v>
      </c>
      <c r="J438" s="3">
        <v>1.7100000000000001E-9</v>
      </c>
      <c r="K438" s="3">
        <f t="shared" si="100"/>
        <v>4.6764053414953017E-11</v>
      </c>
      <c r="L438" s="3">
        <f t="shared" si="101"/>
        <v>6.2336483202132379E-9</v>
      </c>
      <c r="M438" s="4">
        <v>4.0397599999999997E-9</v>
      </c>
      <c r="N438" s="4">
        <v>4.0397599999999997E-9</v>
      </c>
      <c r="O438" s="9">
        <f t="shared" ref="O438:O466" si="106">MAX($N$2:$N$570)-N438</f>
        <v>6.9350000000000055E-10</v>
      </c>
      <c r="P438" s="9">
        <v>8.9700000000000003E-9</v>
      </c>
      <c r="Q438" s="9">
        <f t="shared" si="97"/>
        <v>4.7000000000000024E-10</v>
      </c>
      <c r="R438" s="9">
        <f t="shared" si="102"/>
        <v>1.1276526865671638E-9</v>
      </c>
      <c r="S438" s="9">
        <f t="shared" ref="S438:S466" si="107">R438/MAX($R$2:$R$572)</f>
        <v>0.38882394142582838</v>
      </c>
      <c r="T438">
        <f t="shared" si="103"/>
        <v>455</v>
      </c>
    </row>
    <row r="439" spans="1:20" x14ac:dyDescent="0.25">
      <c r="A439" s="1">
        <v>43424</v>
      </c>
      <c r="B439" s="2">
        <v>0.64394675925925926</v>
      </c>
      <c r="C439" s="7">
        <f t="shared" si="98"/>
        <v>5.0578703703704209E-3</v>
      </c>
      <c r="D439" s="8">
        <f t="shared" si="96"/>
        <v>437.00000000000438</v>
      </c>
      <c r="E439">
        <v>-9.9028699999999996E-5</v>
      </c>
      <c r="F439">
        <v>8.9399999999999993E-9</v>
      </c>
      <c r="G439">
        <f>ABS(GhostCurrent_FCup_Vacuum_112018_25min[[#This Row],[IFYGT03PICOdataRead]])</f>
        <v>9.9028699999999996E-5</v>
      </c>
      <c r="I439">
        <f t="shared" si="99"/>
        <v>438</v>
      </c>
      <c r="J439" s="5">
        <v>1.7100000000000001E-9</v>
      </c>
      <c r="K439" s="3">
        <f t="shared" si="100"/>
        <v>4.6764053414953017E-11</v>
      </c>
      <c r="L439" s="3">
        <f t="shared" si="101"/>
        <v>6.2336483202132379E-9</v>
      </c>
      <c r="M439" s="6">
        <v>4.1612299999999997E-9</v>
      </c>
      <c r="N439" s="6">
        <v>4.1612299999999997E-9</v>
      </c>
      <c r="O439" s="9">
        <f t="shared" si="106"/>
        <v>5.7203000000000056E-10</v>
      </c>
      <c r="P439" s="9">
        <v>8.9500000000000007E-9</v>
      </c>
      <c r="Q439" s="9">
        <f t="shared" si="97"/>
        <v>4.8999999999999976E-10</v>
      </c>
      <c r="R439" s="9">
        <f t="shared" si="102"/>
        <v>1.0061826865671638E-9</v>
      </c>
      <c r="S439" s="9">
        <f t="shared" si="107"/>
        <v>0.34694008416408956</v>
      </c>
      <c r="T439">
        <f t="shared" si="103"/>
        <v>456</v>
      </c>
    </row>
    <row r="440" spans="1:20" x14ac:dyDescent="0.25">
      <c r="A440" s="1">
        <v>43424</v>
      </c>
      <c r="B440" s="2">
        <v>0.6439583333333333</v>
      </c>
      <c r="C440" s="7">
        <f t="shared" si="98"/>
        <v>5.0694444444444597E-3</v>
      </c>
      <c r="D440" s="8">
        <f t="shared" si="96"/>
        <v>438.00000000000131</v>
      </c>
      <c r="E440">
        <v>-9.9028699999999996E-5</v>
      </c>
      <c r="F440">
        <v>8.9399999999999993E-9</v>
      </c>
      <c r="G440">
        <f>ABS(GhostCurrent_FCup_Vacuum_112018_25min[[#This Row],[IFYGT03PICOdataRead]])</f>
        <v>9.9028699999999996E-5</v>
      </c>
      <c r="I440">
        <f t="shared" si="99"/>
        <v>439</v>
      </c>
      <c r="J440" s="3">
        <v>1.7100000000000001E-9</v>
      </c>
      <c r="K440" s="3">
        <f t="shared" si="100"/>
        <v>4.6764053414953017E-11</v>
      </c>
      <c r="L440" s="3">
        <f t="shared" si="101"/>
        <v>6.2336483202132379E-9</v>
      </c>
      <c r="M440" s="4">
        <v>4.1612299999999997E-9</v>
      </c>
      <c r="N440" s="4">
        <v>4.1612299999999997E-9</v>
      </c>
      <c r="O440" s="9">
        <f t="shared" si="106"/>
        <v>5.7203000000000056E-10</v>
      </c>
      <c r="P440" s="9">
        <v>8.9600000000000005E-9</v>
      </c>
      <c r="Q440" s="9">
        <f t="shared" si="97"/>
        <v>4.8E-10</v>
      </c>
      <c r="R440" s="9">
        <f t="shared" si="102"/>
        <v>1.0061826865671638E-9</v>
      </c>
      <c r="S440" s="9">
        <f t="shared" si="107"/>
        <v>0.34694008416408956</v>
      </c>
      <c r="T440">
        <f t="shared" si="103"/>
        <v>457</v>
      </c>
    </row>
    <row r="441" spans="1:20" x14ac:dyDescent="0.25">
      <c r="A441" s="1">
        <v>43424</v>
      </c>
      <c r="B441" s="2">
        <v>0.64396990740740745</v>
      </c>
      <c r="C441" s="7">
        <f t="shared" si="98"/>
        <v>5.0810185185186096E-3</v>
      </c>
      <c r="D441" s="8">
        <f t="shared" si="96"/>
        <v>439.00000000000784</v>
      </c>
      <c r="E441">
        <v>-9.5012000000000004E-5</v>
      </c>
      <c r="F441">
        <v>8.91E-9</v>
      </c>
      <c r="G441">
        <f>ABS(GhostCurrent_FCup_Vacuum_112018_25min[[#This Row],[IFYGT03PICOdataRead]])</f>
        <v>9.5012000000000004E-5</v>
      </c>
      <c r="I441">
        <f t="shared" si="99"/>
        <v>440</v>
      </c>
      <c r="J441" s="5">
        <v>1.7100000000000001E-9</v>
      </c>
      <c r="K441" s="3">
        <f t="shared" si="100"/>
        <v>4.6764053414953017E-11</v>
      </c>
      <c r="L441" s="3">
        <f t="shared" si="101"/>
        <v>6.2336483202132379E-9</v>
      </c>
      <c r="M441" s="6">
        <v>4.1492300000000002E-9</v>
      </c>
      <c r="N441" s="6">
        <v>4.1492300000000002E-9</v>
      </c>
      <c r="O441" s="9">
        <f t="shared" si="106"/>
        <v>5.840300000000001E-10</v>
      </c>
      <c r="P441" s="9">
        <v>8.9600000000000005E-9</v>
      </c>
      <c r="Q441" s="9">
        <f t="shared" si="97"/>
        <v>4.8E-10</v>
      </c>
      <c r="R441" s="9">
        <f t="shared" si="102"/>
        <v>1.0181826865671633E-9</v>
      </c>
      <c r="S441" s="9">
        <f t="shared" si="107"/>
        <v>0.35107778307856102</v>
      </c>
      <c r="T441">
        <f t="shared" si="103"/>
        <v>458</v>
      </c>
    </row>
    <row r="442" spans="1:20" x14ac:dyDescent="0.25">
      <c r="A442" s="1">
        <v>43424</v>
      </c>
      <c r="B442" s="2">
        <v>0.64398148148148149</v>
      </c>
      <c r="C442" s="7">
        <f t="shared" si="98"/>
        <v>5.0925925925926485E-3</v>
      </c>
      <c r="D442" s="8">
        <f t="shared" si="96"/>
        <v>440.00000000000483</v>
      </c>
      <c r="E442">
        <v>-9.5012000000000004E-5</v>
      </c>
      <c r="F442">
        <v>8.91E-9</v>
      </c>
      <c r="G442">
        <f>ABS(GhostCurrent_FCup_Vacuum_112018_25min[[#This Row],[IFYGT03PICOdataRead]])</f>
        <v>9.5012000000000004E-5</v>
      </c>
      <c r="I442">
        <f t="shared" si="99"/>
        <v>441</v>
      </c>
      <c r="J442" s="3">
        <v>1.7100000000000001E-9</v>
      </c>
      <c r="K442" s="3">
        <f t="shared" si="100"/>
        <v>4.6764053414953017E-11</v>
      </c>
      <c r="L442" s="3">
        <f t="shared" si="101"/>
        <v>6.2336483202132379E-9</v>
      </c>
      <c r="M442" s="4">
        <v>4.1492300000000002E-9</v>
      </c>
      <c r="N442" s="4">
        <v>4.1492300000000002E-9</v>
      </c>
      <c r="O442" s="9">
        <f t="shared" si="106"/>
        <v>5.840300000000001E-10</v>
      </c>
      <c r="P442" s="9">
        <v>8.9999999999999995E-9</v>
      </c>
      <c r="Q442" s="9">
        <f t="shared" si="97"/>
        <v>4.4000000000000096E-10</v>
      </c>
      <c r="R442" s="9">
        <f t="shared" si="102"/>
        <v>1.0181826865671633E-9</v>
      </c>
      <c r="S442" s="9">
        <f t="shared" si="107"/>
        <v>0.35107778307856102</v>
      </c>
      <c r="T442">
        <f t="shared" si="103"/>
        <v>459</v>
      </c>
    </row>
    <row r="443" spans="1:20" x14ac:dyDescent="0.25">
      <c r="A443" s="1">
        <v>43424</v>
      </c>
      <c r="B443" s="2">
        <v>0.64399305555555553</v>
      </c>
      <c r="C443" s="7">
        <f t="shared" si="98"/>
        <v>5.1041666666666874E-3</v>
      </c>
      <c r="D443" s="8">
        <f t="shared" si="96"/>
        <v>441.00000000000182</v>
      </c>
      <c r="E443">
        <v>-9.2042100000000004E-5</v>
      </c>
      <c r="F443">
        <v>8.9000000000000003E-9</v>
      </c>
      <c r="G443">
        <f>ABS(GhostCurrent_FCup_Vacuum_112018_25min[[#This Row],[IFYGT03PICOdataRead]])</f>
        <v>9.2042100000000004E-5</v>
      </c>
      <c r="I443">
        <f t="shared" si="99"/>
        <v>442</v>
      </c>
      <c r="J443" s="5">
        <v>1.7100000000000001E-9</v>
      </c>
      <c r="K443" s="3">
        <f t="shared" si="100"/>
        <v>4.6764053414953017E-11</v>
      </c>
      <c r="L443" s="3">
        <f t="shared" si="101"/>
        <v>6.2336483202132379E-9</v>
      </c>
      <c r="M443" s="6">
        <v>4.1300800000000003E-9</v>
      </c>
      <c r="N443" s="6">
        <v>4.1300800000000003E-9</v>
      </c>
      <c r="O443" s="9">
        <f t="shared" si="106"/>
        <v>6.0317999999999998E-10</v>
      </c>
      <c r="P443" s="9">
        <v>9.0099999999999993E-9</v>
      </c>
      <c r="Q443" s="9">
        <f t="shared" si="97"/>
        <v>4.300000000000012E-10</v>
      </c>
      <c r="R443" s="9">
        <f t="shared" si="102"/>
        <v>1.0373326865671632E-9</v>
      </c>
      <c r="S443" s="9">
        <f t="shared" si="107"/>
        <v>0.35768086092957191</v>
      </c>
      <c r="T443">
        <f t="shared" si="103"/>
        <v>460</v>
      </c>
    </row>
    <row r="444" spans="1:20" x14ac:dyDescent="0.25">
      <c r="A444" s="1">
        <v>43424</v>
      </c>
      <c r="B444" s="2">
        <v>0.64400462962962968</v>
      </c>
      <c r="C444" s="7">
        <f t="shared" si="98"/>
        <v>5.1157407407408373E-3</v>
      </c>
      <c r="D444" s="8">
        <f t="shared" si="96"/>
        <v>442.00000000000836</v>
      </c>
      <c r="E444">
        <v>-9.2042100000000004E-5</v>
      </c>
      <c r="F444">
        <v>8.8699999999999994E-9</v>
      </c>
      <c r="G444">
        <f>ABS(GhostCurrent_FCup_Vacuum_112018_25min[[#This Row],[IFYGT03PICOdataRead]])</f>
        <v>9.2042100000000004E-5</v>
      </c>
      <c r="I444">
        <f t="shared" si="99"/>
        <v>443</v>
      </c>
      <c r="J444" s="3">
        <v>1.69E-9</v>
      </c>
      <c r="K444" s="3">
        <f t="shared" si="100"/>
        <v>4.6418726592752212E-11</v>
      </c>
      <c r="L444" s="3">
        <f t="shared" si="101"/>
        <v>6.1876162548138709E-9</v>
      </c>
      <c r="M444" s="4">
        <v>4.1293799999999997E-9</v>
      </c>
      <c r="N444" s="4">
        <v>4.1293799999999997E-9</v>
      </c>
      <c r="O444" s="9">
        <f t="shared" si="106"/>
        <v>6.0388000000000061E-10</v>
      </c>
      <c r="P444" s="9">
        <v>9.0200000000000007E-9</v>
      </c>
      <c r="Q444" s="9">
        <f t="shared" si="97"/>
        <v>4.1999999999999979E-10</v>
      </c>
      <c r="R444" s="9">
        <f t="shared" si="102"/>
        <v>1.0380326865671638E-9</v>
      </c>
      <c r="S444" s="9">
        <f t="shared" si="107"/>
        <v>0.35792222669958296</v>
      </c>
      <c r="T444">
        <f t="shared" si="103"/>
        <v>461</v>
      </c>
    </row>
    <row r="445" spans="1:20" x14ac:dyDescent="0.25">
      <c r="A445" s="1">
        <v>43424</v>
      </c>
      <c r="B445" s="2">
        <v>0.64401620370370372</v>
      </c>
      <c r="C445" s="7">
        <f t="shared" si="98"/>
        <v>5.1273148148148762E-3</v>
      </c>
      <c r="D445" s="8">
        <f t="shared" si="96"/>
        <v>443.00000000000529</v>
      </c>
      <c r="E445">
        <v>-9.5732799999999999E-5</v>
      </c>
      <c r="F445">
        <v>8.8300000000000003E-9</v>
      </c>
      <c r="G445">
        <f>ABS(GhostCurrent_FCup_Vacuum_112018_25min[[#This Row],[IFYGT03PICOdataRead]])</f>
        <v>9.5732799999999999E-5</v>
      </c>
      <c r="I445">
        <f t="shared" si="99"/>
        <v>444</v>
      </c>
      <c r="J445" s="5">
        <v>1.69E-9</v>
      </c>
      <c r="K445" s="3">
        <f t="shared" si="100"/>
        <v>4.6418726592752212E-11</v>
      </c>
      <c r="L445" s="3">
        <f t="shared" si="101"/>
        <v>6.1876162548138709E-9</v>
      </c>
      <c r="M445" s="6">
        <v>4.1919400000000003E-9</v>
      </c>
      <c r="N445" s="6">
        <v>4.1919400000000003E-9</v>
      </c>
      <c r="O445" s="9">
        <f t="shared" si="106"/>
        <v>5.4131999999999995E-10</v>
      </c>
      <c r="P445" s="9">
        <v>9.0400000000000002E-9</v>
      </c>
      <c r="Q445" s="9">
        <f t="shared" si="97"/>
        <v>4.0000000000000027E-10</v>
      </c>
      <c r="R445" s="9">
        <f t="shared" si="102"/>
        <v>9.7547268656716316E-10</v>
      </c>
      <c r="S445" s="9">
        <f t="shared" si="107"/>
        <v>0.33635102302547076</v>
      </c>
      <c r="T445">
        <f t="shared" si="103"/>
        <v>462</v>
      </c>
    </row>
    <row r="446" spans="1:20" x14ac:dyDescent="0.25">
      <c r="A446" s="1">
        <v>43424</v>
      </c>
      <c r="B446" s="2">
        <v>0.64402777777777775</v>
      </c>
      <c r="C446" s="7">
        <f t="shared" si="98"/>
        <v>5.138888888888915E-3</v>
      </c>
      <c r="D446" s="8">
        <f t="shared" si="96"/>
        <v>444.00000000000227</v>
      </c>
      <c r="E446">
        <v>-9.5732799999999999E-5</v>
      </c>
      <c r="F446">
        <v>8.8400000000000001E-9</v>
      </c>
      <c r="G446">
        <f>ABS(GhostCurrent_FCup_Vacuum_112018_25min[[#This Row],[IFYGT03PICOdataRead]])</f>
        <v>9.5732799999999999E-5</v>
      </c>
      <c r="I446">
        <f t="shared" si="99"/>
        <v>445</v>
      </c>
      <c r="J446" s="3">
        <v>1.69E-9</v>
      </c>
      <c r="K446" s="3">
        <f t="shared" si="100"/>
        <v>4.6418726592752212E-11</v>
      </c>
      <c r="L446" s="3">
        <f t="shared" si="101"/>
        <v>6.1876162548138709E-9</v>
      </c>
      <c r="M446" s="4">
        <v>4.1599500000000003E-9</v>
      </c>
      <c r="N446" s="4">
        <v>4.1599500000000003E-9</v>
      </c>
      <c r="O446" s="9">
        <f t="shared" si="106"/>
        <v>5.7330999999999996E-10</v>
      </c>
      <c r="P446" s="9">
        <v>9.0699999999999995E-9</v>
      </c>
      <c r="Q446" s="9">
        <f t="shared" si="97"/>
        <v>3.70000000000001E-10</v>
      </c>
      <c r="R446" s="9">
        <f t="shared" si="102"/>
        <v>1.0074626865671632E-9</v>
      </c>
      <c r="S446" s="9">
        <f t="shared" si="107"/>
        <v>0.3473814387149663</v>
      </c>
      <c r="T446">
        <f t="shared" si="103"/>
        <v>463</v>
      </c>
    </row>
    <row r="447" spans="1:20" x14ac:dyDescent="0.25">
      <c r="A447" s="1">
        <v>43424</v>
      </c>
      <c r="B447" s="2">
        <v>0.6440393518518519</v>
      </c>
      <c r="C447" s="7">
        <f t="shared" si="98"/>
        <v>5.1504629629630649E-3</v>
      </c>
      <c r="D447" s="8">
        <f t="shared" si="96"/>
        <v>445.00000000000881</v>
      </c>
      <c r="E447">
        <v>-8.9629900000000001E-5</v>
      </c>
      <c r="F447">
        <v>8.8400000000000001E-9</v>
      </c>
      <c r="G447">
        <f>ABS(GhostCurrent_FCup_Vacuum_112018_25min[[#This Row],[IFYGT03PICOdataRead]])</f>
        <v>8.9629900000000001E-5</v>
      </c>
      <c r="I447">
        <f t="shared" si="99"/>
        <v>446</v>
      </c>
      <c r="J447" s="5">
        <v>1.69E-9</v>
      </c>
      <c r="K447" s="3">
        <f t="shared" si="100"/>
        <v>4.6418726592752212E-11</v>
      </c>
      <c r="L447" s="3">
        <f t="shared" si="101"/>
        <v>6.1876162548138709E-9</v>
      </c>
      <c r="M447" s="6">
        <v>4.3143399999999998E-9</v>
      </c>
      <c r="N447" s="6">
        <v>4.3143399999999998E-9</v>
      </c>
      <c r="O447" s="9">
        <f t="shared" si="106"/>
        <v>4.1892000000000045E-10</v>
      </c>
      <c r="P447" s="9">
        <v>9.0799999999999993E-9</v>
      </c>
      <c r="Q447" s="9">
        <f t="shared" si="97"/>
        <v>3.6000000000000124E-10</v>
      </c>
      <c r="R447" s="9">
        <f t="shared" si="102"/>
        <v>8.5307268656716367E-10</v>
      </c>
      <c r="S447" s="9">
        <f t="shared" si="107"/>
        <v>0.29414649409786059</v>
      </c>
      <c r="T447">
        <f t="shared" si="103"/>
        <v>464</v>
      </c>
    </row>
    <row r="448" spans="1:20" x14ac:dyDescent="0.25">
      <c r="A448" s="1">
        <v>43424</v>
      </c>
      <c r="B448" s="2">
        <v>0.64405092592592594</v>
      </c>
      <c r="C448" s="7">
        <f t="shared" si="98"/>
        <v>5.1620370370371038E-3</v>
      </c>
      <c r="D448" s="8">
        <f t="shared" si="96"/>
        <v>446.0000000000058</v>
      </c>
      <c r="E448">
        <v>-8.9629900000000001E-5</v>
      </c>
      <c r="F448">
        <v>8.8400000000000001E-9</v>
      </c>
      <c r="G448">
        <f>ABS(GhostCurrent_FCup_Vacuum_112018_25min[[#This Row],[IFYGT03PICOdataRead]])</f>
        <v>8.9629900000000001E-5</v>
      </c>
      <c r="I448">
        <f t="shared" si="99"/>
        <v>447</v>
      </c>
      <c r="J448" s="3">
        <v>1.69E-9</v>
      </c>
      <c r="K448" s="3">
        <f t="shared" si="100"/>
        <v>4.6418726592752212E-11</v>
      </c>
      <c r="L448" s="3">
        <f t="shared" si="101"/>
        <v>6.1876162548138709E-9</v>
      </c>
      <c r="M448" s="4">
        <v>4.1036699999999997E-9</v>
      </c>
      <c r="N448" s="4">
        <v>4.1036699999999997E-9</v>
      </c>
      <c r="O448" s="9">
        <f t="shared" si="106"/>
        <v>6.2959000000000051E-10</v>
      </c>
      <c r="P448" s="9">
        <v>9.0599999999999997E-9</v>
      </c>
      <c r="Q448" s="9">
        <f t="shared" si="97"/>
        <v>3.8000000000000076E-10</v>
      </c>
      <c r="R448" s="9">
        <f t="shared" si="102"/>
        <v>1.0637426865671637E-9</v>
      </c>
      <c r="S448" s="9">
        <f t="shared" si="107"/>
        <v>0.36678724662383833</v>
      </c>
      <c r="T448">
        <f t="shared" si="103"/>
        <v>465</v>
      </c>
    </row>
    <row r="449" spans="1:20" x14ac:dyDescent="0.25">
      <c r="A449" s="1">
        <v>43424</v>
      </c>
      <c r="B449" s="2">
        <v>0.64406249999999998</v>
      </c>
      <c r="C449" s="7">
        <f t="shared" si="98"/>
        <v>5.1736111111111427E-3</v>
      </c>
      <c r="D449" s="8">
        <f t="shared" si="96"/>
        <v>447.00000000000273</v>
      </c>
      <c r="E449">
        <v>-9.0044599999999995E-5</v>
      </c>
      <c r="F449">
        <v>8.8400000000000001E-9</v>
      </c>
      <c r="G449">
        <f>ABS(GhostCurrent_FCup_Vacuum_112018_25min[[#This Row],[IFYGT03PICOdataRead]])</f>
        <v>9.0044599999999995E-5</v>
      </c>
      <c r="I449">
        <f t="shared" si="99"/>
        <v>448</v>
      </c>
      <c r="J449" s="5">
        <v>1.69E-9</v>
      </c>
      <c r="K449" s="3">
        <f t="shared" si="100"/>
        <v>4.6418726592752212E-11</v>
      </c>
      <c r="L449" s="3">
        <f t="shared" si="101"/>
        <v>6.1876162548138709E-9</v>
      </c>
      <c r="M449" s="6">
        <v>4.1690099999999999E-9</v>
      </c>
      <c r="N449" s="6">
        <v>4.1690099999999999E-9</v>
      </c>
      <c r="O449" s="9">
        <f t="shared" si="106"/>
        <v>5.642500000000004E-10</v>
      </c>
      <c r="P449" s="9">
        <v>9.0799999999999993E-9</v>
      </c>
      <c r="Q449" s="9">
        <f t="shared" si="97"/>
        <v>3.6000000000000124E-10</v>
      </c>
      <c r="R449" s="9">
        <f t="shared" si="102"/>
        <v>9.9840268656716362E-10</v>
      </c>
      <c r="S449" s="9">
        <f t="shared" si="107"/>
        <v>0.34425747603454043</v>
      </c>
      <c r="T449">
        <f t="shared" si="103"/>
        <v>466</v>
      </c>
    </row>
    <row r="450" spans="1:20" x14ac:dyDescent="0.25">
      <c r="A450" s="1">
        <v>43424</v>
      </c>
      <c r="B450" s="2">
        <v>0.64407407407407402</v>
      </c>
      <c r="C450" s="7">
        <f t="shared" si="98"/>
        <v>5.1851851851851816E-3</v>
      </c>
      <c r="D450" s="8">
        <f t="shared" ref="D450:D513" si="108">(C450-INT(C450))*24*60*60</f>
        <v>447.99999999999966</v>
      </c>
      <c r="E450">
        <v>-9.0044599999999995E-5</v>
      </c>
      <c r="F450">
        <v>8.8499999999999998E-9</v>
      </c>
      <c r="G450">
        <f>ABS(GhostCurrent_FCup_Vacuum_112018_25min[[#This Row],[IFYGT03PICOdataRead]])</f>
        <v>9.0044599999999995E-5</v>
      </c>
      <c r="I450">
        <f t="shared" si="99"/>
        <v>449</v>
      </c>
      <c r="J450" s="3">
        <v>1.67E-9</v>
      </c>
      <c r="K450" s="3">
        <f t="shared" si="100"/>
        <v>4.6071884331285019E-11</v>
      </c>
      <c r="L450" s="3">
        <f t="shared" si="101"/>
        <v>6.1413821813602935E-9</v>
      </c>
      <c r="M450" s="4">
        <v>4.1690099999999999E-9</v>
      </c>
      <c r="N450" s="4">
        <v>4.1690099999999999E-9</v>
      </c>
      <c r="O450" s="9">
        <f t="shared" si="106"/>
        <v>5.642500000000004E-10</v>
      </c>
      <c r="P450" s="9">
        <v>9.0799999999999993E-9</v>
      </c>
      <c r="Q450" s="9">
        <f t="shared" ref="Q450:Q497" si="109">MAX($P$2:$P$533)-P450</f>
        <v>3.6000000000000124E-10</v>
      </c>
      <c r="R450" s="9">
        <f t="shared" si="102"/>
        <v>9.9840268656716362E-10</v>
      </c>
      <c r="S450" s="9">
        <f t="shared" si="107"/>
        <v>0.34425747603454043</v>
      </c>
      <c r="T450">
        <f t="shared" si="103"/>
        <v>467</v>
      </c>
    </row>
    <row r="451" spans="1:20" x14ac:dyDescent="0.25">
      <c r="A451" s="1">
        <v>43424</v>
      </c>
      <c r="B451" s="2">
        <v>0.64408564814814817</v>
      </c>
      <c r="C451" s="7">
        <f t="shared" ref="C451:C514" si="110">(B451-B450)+C450</f>
        <v>5.1967592592593315E-3</v>
      </c>
      <c r="D451" s="8">
        <f t="shared" si="108"/>
        <v>449.00000000000625</v>
      </c>
      <c r="E451">
        <v>-9.1280900000000002E-5</v>
      </c>
      <c r="F451">
        <v>8.8400000000000001E-9</v>
      </c>
      <c r="G451">
        <f>ABS(GhostCurrent_FCup_Vacuum_112018_25min[[#This Row],[IFYGT03PICOdataRead]])</f>
        <v>9.1280900000000002E-5</v>
      </c>
      <c r="I451">
        <f t="shared" ref="I451:I514" si="111">I450+1</f>
        <v>450</v>
      </c>
      <c r="J451" s="5">
        <v>1.67E-9</v>
      </c>
      <c r="K451" s="3">
        <f t="shared" ref="K451:K514" si="112">(0.0000156)*J451^0.63</f>
        <v>4.6071884331285019E-11</v>
      </c>
      <c r="L451" s="3">
        <f t="shared" ref="L451:L514" si="113">133.3*K451</f>
        <v>6.1413821813602935E-9</v>
      </c>
      <c r="M451" s="6">
        <v>4.1730800000000002E-9</v>
      </c>
      <c r="N451" s="6">
        <v>4.1730800000000002E-9</v>
      </c>
      <c r="O451" s="9">
        <f t="shared" si="106"/>
        <v>5.6018000000000002E-10</v>
      </c>
      <c r="P451" s="9">
        <v>9.0900000000000007E-9</v>
      </c>
      <c r="Q451" s="9">
        <f t="shared" si="109"/>
        <v>3.4999999999999983E-10</v>
      </c>
      <c r="R451" s="9">
        <f t="shared" ref="R451:R514" si="114">$W$1-N451</f>
        <v>9.9433268656716324E-10</v>
      </c>
      <c r="S451" s="9">
        <f t="shared" si="107"/>
        <v>0.34285410648604864</v>
      </c>
      <c r="T451">
        <f t="shared" si="103"/>
        <v>468</v>
      </c>
    </row>
    <row r="452" spans="1:20" x14ac:dyDescent="0.25">
      <c r="A452" s="1">
        <v>43424</v>
      </c>
      <c r="B452" s="2">
        <v>0.64409722222222221</v>
      </c>
      <c r="C452" s="7">
        <f t="shared" si="110"/>
        <v>5.2083333333333703E-3</v>
      </c>
      <c r="D452" s="8">
        <f t="shared" si="108"/>
        <v>450.00000000000318</v>
      </c>
      <c r="E452">
        <v>-9.1280900000000002E-5</v>
      </c>
      <c r="F452">
        <v>8.8499999999999998E-9</v>
      </c>
      <c r="G452">
        <f>ABS(GhostCurrent_FCup_Vacuum_112018_25min[[#This Row],[IFYGT03PICOdataRead]])</f>
        <v>9.1280900000000002E-5</v>
      </c>
      <c r="I452">
        <f t="shared" si="111"/>
        <v>451</v>
      </c>
      <c r="J452" s="3">
        <v>1.67E-9</v>
      </c>
      <c r="K452" s="3">
        <f t="shared" si="112"/>
        <v>4.6071884331285019E-11</v>
      </c>
      <c r="L452" s="3">
        <f t="shared" si="113"/>
        <v>6.1413821813602935E-9</v>
      </c>
      <c r="M452" s="4">
        <v>4.1730800000000002E-9</v>
      </c>
      <c r="N452" s="4">
        <v>4.1730800000000002E-9</v>
      </c>
      <c r="O452" s="9">
        <f t="shared" si="106"/>
        <v>5.6018000000000002E-10</v>
      </c>
      <c r="P452" s="9">
        <v>9.0900000000000007E-9</v>
      </c>
      <c r="Q452" s="9">
        <f t="shared" si="109"/>
        <v>3.4999999999999983E-10</v>
      </c>
      <c r="R452" s="9">
        <f t="shared" si="114"/>
        <v>9.9433268656716324E-10</v>
      </c>
      <c r="S452" s="9">
        <f t="shared" si="107"/>
        <v>0.34285410648604864</v>
      </c>
      <c r="T452">
        <f t="shared" ref="T452:T515" si="115">1+T451</f>
        <v>469</v>
      </c>
    </row>
    <row r="453" spans="1:20" x14ac:dyDescent="0.25">
      <c r="A453" s="1">
        <v>43424</v>
      </c>
      <c r="B453" s="2">
        <v>0.64410879629629625</v>
      </c>
      <c r="C453" s="7">
        <f t="shared" si="110"/>
        <v>5.2199074074074092E-3</v>
      </c>
      <c r="D453" s="8">
        <f t="shared" si="108"/>
        <v>451.00000000000017</v>
      </c>
      <c r="E453">
        <v>-8.9598000000000005E-5</v>
      </c>
      <c r="F453">
        <v>8.8400000000000001E-9</v>
      </c>
      <c r="G453">
        <f>ABS(GhostCurrent_FCup_Vacuum_112018_25min[[#This Row],[IFYGT03PICOdataRead]])</f>
        <v>8.9598000000000005E-5</v>
      </c>
      <c r="I453">
        <f t="shared" si="111"/>
        <v>452</v>
      </c>
      <c r="J453" s="5">
        <v>1.67E-9</v>
      </c>
      <c r="K453" s="3">
        <f t="shared" si="112"/>
        <v>4.6071884331285019E-11</v>
      </c>
      <c r="L453" s="3">
        <f t="shared" si="113"/>
        <v>6.1413821813602935E-9</v>
      </c>
      <c r="M453" s="6">
        <v>4.1925299999999998E-9</v>
      </c>
      <c r="N453" s="6">
        <v>4.1925299999999998E-9</v>
      </c>
      <c r="O453" s="9">
        <f t="shared" si="106"/>
        <v>5.4073000000000047E-10</v>
      </c>
      <c r="P453" s="9">
        <v>9.0900000000000007E-9</v>
      </c>
      <c r="Q453" s="9">
        <f t="shared" si="109"/>
        <v>3.4999999999999983E-10</v>
      </c>
      <c r="R453" s="9">
        <f t="shared" si="114"/>
        <v>9.7488268656716369E-10</v>
      </c>
      <c r="S453" s="9">
        <f t="shared" si="107"/>
        <v>0.3361475861621761</v>
      </c>
      <c r="T453">
        <f t="shared" si="115"/>
        <v>470</v>
      </c>
    </row>
    <row r="454" spans="1:20" x14ac:dyDescent="0.25">
      <c r="A454" s="1">
        <v>43424</v>
      </c>
      <c r="B454" s="2">
        <v>0.6441203703703704</v>
      </c>
      <c r="C454" s="7">
        <f t="shared" si="110"/>
        <v>5.2314814814815591E-3</v>
      </c>
      <c r="D454" s="8">
        <f t="shared" si="108"/>
        <v>452.00000000000671</v>
      </c>
      <c r="E454">
        <v>-8.9598000000000005E-5</v>
      </c>
      <c r="F454">
        <v>8.8499999999999998E-9</v>
      </c>
      <c r="G454">
        <f>ABS(GhostCurrent_FCup_Vacuum_112018_25min[[#This Row],[IFYGT03PICOdataRead]])</f>
        <v>8.9598000000000005E-5</v>
      </c>
      <c r="I454">
        <f t="shared" si="111"/>
        <v>453</v>
      </c>
      <c r="J454" s="3">
        <v>1.67E-9</v>
      </c>
      <c r="K454" s="3">
        <f t="shared" si="112"/>
        <v>4.6071884331285019E-11</v>
      </c>
      <c r="L454" s="3">
        <f t="shared" si="113"/>
        <v>6.1413821813602935E-9</v>
      </c>
      <c r="M454" s="4">
        <v>4.1663100000000003E-9</v>
      </c>
      <c r="N454" s="4">
        <v>4.1663100000000003E-9</v>
      </c>
      <c r="O454" s="9">
        <f t="shared" si="106"/>
        <v>5.6694999999999999E-10</v>
      </c>
      <c r="P454" s="9">
        <v>9.0699999999999995E-9</v>
      </c>
      <c r="Q454" s="9">
        <f t="shared" si="109"/>
        <v>3.70000000000001E-10</v>
      </c>
      <c r="R454" s="9">
        <f t="shared" si="114"/>
        <v>1.0011026865671632E-9</v>
      </c>
      <c r="S454" s="9">
        <f t="shared" si="107"/>
        <v>0.34518845829029637</v>
      </c>
      <c r="T454">
        <f t="shared" si="115"/>
        <v>471</v>
      </c>
    </row>
    <row r="455" spans="1:20" x14ac:dyDescent="0.25">
      <c r="A455" s="1">
        <v>43424</v>
      </c>
      <c r="B455" s="2">
        <v>0.64413194444444444</v>
      </c>
      <c r="C455" s="7">
        <f t="shared" si="110"/>
        <v>5.243055555555598E-3</v>
      </c>
      <c r="D455" s="8">
        <f t="shared" si="108"/>
        <v>453.00000000000364</v>
      </c>
      <c r="E455">
        <v>-9.44228E-5</v>
      </c>
      <c r="F455">
        <v>8.8499999999999998E-9</v>
      </c>
      <c r="G455">
        <f>ABS(GhostCurrent_FCup_Vacuum_112018_25min[[#This Row],[IFYGT03PICOdataRead]])</f>
        <v>9.44228E-5</v>
      </c>
      <c r="I455">
        <f t="shared" si="111"/>
        <v>454</v>
      </c>
      <c r="J455" s="5">
        <v>1.67E-9</v>
      </c>
      <c r="K455" s="3">
        <f t="shared" si="112"/>
        <v>4.6071884331285019E-11</v>
      </c>
      <c r="L455" s="3">
        <f t="shared" si="113"/>
        <v>6.1413821813602935E-9</v>
      </c>
      <c r="M455" s="6">
        <v>4.1814100000000003E-9</v>
      </c>
      <c r="N455" s="6">
        <v>4.1814100000000003E-9</v>
      </c>
      <c r="O455" s="9">
        <f t="shared" si="106"/>
        <v>5.5184999999999991E-10</v>
      </c>
      <c r="P455" s="9">
        <v>9.0599999999999997E-9</v>
      </c>
      <c r="Q455" s="9">
        <f t="shared" si="109"/>
        <v>3.8000000000000076E-10</v>
      </c>
      <c r="R455" s="9">
        <f t="shared" si="114"/>
        <v>9.8600268656716313E-10</v>
      </c>
      <c r="S455" s="9">
        <f t="shared" si="107"/>
        <v>0.33998185382291957</v>
      </c>
      <c r="T455">
        <f t="shared" si="115"/>
        <v>472</v>
      </c>
    </row>
    <row r="456" spans="1:20" x14ac:dyDescent="0.25">
      <c r="A456" s="1">
        <v>43424</v>
      </c>
      <c r="B456" s="2">
        <v>0.64414351851851848</v>
      </c>
      <c r="C456" s="7">
        <f t="shared" si="110"/>
        <v>5.2546296296296369E-3</v>
      </c>
      <c r="D456" s="8">
        <f t="shared" si="108"/>
        <v>454.00000000000063</v>
      </c>
      <c r="E456">
        <v>-9.44228E-5</v>
      </c>
      <c r="F456">
        <v>8.8499999999999998E-9</v>
      </c>
      <c r="G456">
        <f>ABS(GhostCurrent_FCup_Vacuum_112018_25min[[#This Row],[IFYGT03PICOdataRead]])</f>
        <v>9.44228E-5</v>
      </c>
      <c r="I456">
        <f t="shared" si="111"/>
        <v>455</v>
      </c>
      <c r="J456" s="3">
        <v>1.67E-9</v>
      </c>
      <c r="K456" s="3">
        <f t="shared" si="112"/>
        <v>4.6071884331285019E-11</v>
      </c>
      <c r="L456" s="3">
        <f t="shared" si="113"/>
        <v>6.1413821813602935E-9</v>
      </c>
      <c r="M456" s="4">
        <v>4.1886999999999998E-9</v>
      </c>
      <c r="N456" s="4">
        <v>4.1886999999999998E-9</v>
      </c>
      <c r="O456" s="9">
        <f t="shared" si="106"/>
        <v>5.4456000000000044E-10</v>
      </c>
      <c r="P456" s="9">
        <v>9.0599999999999997E-9</v>
      </c>
      <c r="Q456" s="9">
        <f t="shared" si="109"/>
        <v>3.8000000000000076E-10</v>
      </c>
      <c r="R456" s="9">
        <f t="shared" si="114"/>
        <v>9.7871268656716366E-10</v>
      </c>
      <c r="S456" s="9">
        <f t="shared" si="107"/>
        <v>0.33746820173237829</v>
      </c>
      <c r="T456">
        <f t="shared" si="115"/>
        <v>473</v>
      </c>
    </row>
    <row r="457" spans="1:20" x14ac:dyDescent="0.25">
      <c r="A457" s="1">
        <v>43424</v>
      </c>
      <c r="B457" s="2">
        <v>0.64415509259259263</v>
      </c>
      <c r="C457" s="7">
        <f t="shared" si="110"/>
        <v>5.2662037037037868E-3</v>
      </c>
      <c r="D457" s="8">
        <f t="shared" si="108"/>
        <v>455.00000000000716</v>
      </c>
      <c r="E457">
        <v>-9.4454600000000002E-5</v>
      </c>
      <c r="F457">
        <v>8.8599999999999996E-9</v>
      </c>
      <c r="G457">
        <f>ABS(GhostCurrent_FCup_Vacuum_112018_25min[[#This Row],[IFYGT03PICOdataRead]])</f>
        <v>9.4454600000000002E-5</v>
      </c>
      <c r="I457">
        <f t="shared" si="111"/>
        <v>456</v>
      </c>
      <c r="J457" s="5">
        <v>1.6399999999999999E-9</v>
      </c>
      <c r="K457" s="3">
        <f t="shared" si="112"/>
        <v>4.554872478157149E-11</v>
      </c>
      <c r="L457" s="3">
        <f t="shared" si="113"/>
        <v>6.0716450133834803E-9</v>
      </c>
      <c r="M457" s="6">
        <v>4.0776500000000003E-9</v>
      </c>
      <c r="N457" s="6">
        <v>4.0776500000000003E-9</v>
      </c>
      <c r="O457" s="9">
        <f t="shared" si="106"/>
        <v>6.5560999999999997E-10</v>
      </c>
      <c r="P457" s="9">
        <v>9.0699999999999995E-9</v>
      </c>
      <c r="Q457" s="9">
        <f t="shared" si="109"/>
        <v>3.70000000000001E-10</v>
      </c>
      <c r="R457" s="9">
        <f t="shared" si="114"/>
        <v>1.0897626865671632E-9</v>
      </c>
      <c r="S457" s="9">
        <f t="shared" si="107"/>
        <v>0.37575915710338409</v>
      </c>
      <c r="T457">
        <f t="shared" si="115"/>
        <v>474</v>
      </c>
    </row>
    <row r="458" spans="1:20" x14ac:dyDescent="0.25">
      <c r="A458" s="1">
        <v>43424</v>
      </c>
      <c r="B458" s="2">
        <v>0.64416666666666667</v>
      </c>
      <c r="C458" s="7">
        <f t="shared" si="110"/>
        <v>5.2777777777778256E-3</v>
      </c>
      <c r="D458" s="8">
        <f t="shared" si="108"/>
        <v>456.00000000000415</v>
      </c>
      <c r="E458">
        <v>-9.4454600000000002E-5</v>
      </c>
      <c r="F458">
        <v>8.8300000000000003E-9</v>
      </c>
      <c r="G458">
        <f>ABS(GhostCurrent_FCup_Vacuum_112018_25min[[#This Row],[IFYGT03PICOdataRead]])</f>
        <v>9.4454600000000002E-5</v>
      </c>
      <c r="I458">
        <f t="shared" si="111"/>
        <v>457</v>
      </c>
      <c r="J458" s="3">
        <v>1.6399999999999999E-9</v>
      </c>
      <c r="K458" s="3">
        <f t="shared" si="112"/>
        <v>4.554872478157149E-11</v>
      </c>
      <c r="L458" s="3">
        <f t="shared" si="113"/>
        <v>6.0716450133834803E-9</v>
      </c>
      <c r="M458" s="4">
        <v>4.0661100000000001E-9</v>
      </c>
      <c r="N458" s="4">
        <v>4.0661100000000001E-9</v>
      </c>
      <c r="O458" s="9">
        <f t="shared" si="106"/>
        <v>6.6715000000000012E-10</v>
      </c>
      <c r="P458" s="9">
        <v>9.0799999999999993E-9</v>
      </c>
      <c r="Q458" s="9">
        <f t="shared" si="109"/>
        <v>3.6000000000000124E-10</v>
      </c>
      <c r="R458" s="9">
        <f t="shared" si="114"/>
        <v>1.1013026865671633E-9</v>
      </c>
      <c r="S458" s="9">
        <f t="shared" si="107"/>
        <v>0.37973824422613434</v>
      </c>
      <c r="T458">
        <f t="shared" si="115"/>
        <v>475</v>
      </c>
    </row>
    <row r="459" spans="1:20" x14ac:dyDescent="0.25">
      <c r="A459" s="1">
        <v>43424</v>
      </c>
      <c r="B459" s="2">
        <v>0.6441782407407407</v>
      </c>
      <c r="C459" s="7">
        <f t="shared" si="110"/>
        <v>5.2893518518518645E-3</v>
      </c>
      <c r="D459" s="8">
        <f t="shared" si="108"/>
        <v>457.00000000000108</v>
      </c>
      <c r="E459">
        <v>-9.4945900000000002E-5</v>
      </c>
      <c r="F459">
        <v>8.8300000000000003E-9</v>
      </c>
      <c r="G459">
        <f>ABS(GhostCurrent_FCup_Vacuum_112018_25min[[#This Row],[IFYGT03PICOdataRead]])</f>
        <v>9.4945900000000002E-5</v>
      </c>
      <c r="I459">
        <f t="shared" si="111"/>
        <v>458</v>
      </c>
      <c r="J459" s="5">
        <v>1.67E-9</v>
      </c>
      <c r="K459" s="3">
        <f t="shared" si="112"/>
        <v>4.6071884331285019E-11</v>
      </c>
      <c r="L459" s="3">
        <f t="shared" si="113"/>
        <v>6.1413821813602935E-9</v>
      </c>
      <c r="M459" s="6">
        <v>4.1346700000000002E-9</v>
      </c>
      <c r="N459" s="6">
        <v>4.1346700000000002E-9</v>
      </c>
      <c r="O459" s="9">
        <f t="shared" si="106"/>
        <v>5.985900000000001E-10</v>
      </c>
      <c r="P459" s="9">
        <v>9.0799999999999993E-9</v>
      </c>
      <c r="Q459" s="9">
        <f t="shared" si="109"/>
        <v>3.6000000000000124E-10</v>
      </c>
      <c r="R459" s="9">
        <f t="shared" si="114"/>
        <v>1.0327426865671633E-9</v>
      </c>
      <c r="S459" s="9">
        <f t="shared" si="107"/>
        <v>0.35609819109478652</v>
      </c>
      <c r="T459">
        <f t="shared" si="115"/>
        <v>476</v>
      </c>
    </row>
    <row r="460" spans="1:20" x14ac:dyDescent="0.25">
      <c r="A460" s="1">
        <v>43424</v>
      </c>
      <c r="B460" s="2">
        <v>0.64418981481481485</v>
      </c>
      <c r="C460" s="7">
        <f t="shared" si="110"/>
        <v>5.3009259259260144E-3</v>
      </c>
      <c r="D460" s="8">
        <f t="shared" si="108"/>
        <v>458.00000000000762</v>
      </c>
      <c r="E460">
        <v>-9.4945900000000002E-5</v>
      </c>
      <c r="F460">
        <v>8.8300000000000003E-9</v>
      </c>
      <c r="G460">
        <f>ABS(GhostCurrent_FCup_Vacuum_112018_25min[[#This Row],[IFYGT03PICOdataRead]])</f>
        <v>9.4945900000000002E-5</v>
      </c>
      <c r="I460">
        <f t="shared" si="111"/>
        <v>459</v>
      </c>
      <c r="J460" s="3">
        <v>1.67E-9</v>
      </c>
      <c r="K460" s="3">
        <f t="shared" si="112"/>
        <v>4.6071884331285019E-11</v>
      </c>
      <c r="L460" s="3">
        <f t="shared" si="113"/>
        <v>6.1413821813602935E-9</v>
      </c>
      <c r="M460" s="4">
        <v>4.1346700000000002E-9</v>
      </c>
      <c r="N460" s="4">
        <v>4.1346700000000002E-9</v>
      </c>
      <c r="O460" s="9">
        <f t="shared" si="106"/>
        <v>5.985900000000001E-10</v>
      </c>
      <c r="P460" s="9">
        <v>9.0799999999999993E-9</v>
      </c>
      <c r="Q460" s="9">
        <f t="shared" si="109"/>
        <v>3.6000000000000124E-10</v>
      </c>
      <c r="R460" s="9">
        <f t="shared" si="114"/>
        <v>1.0327426865671633E-9</v>
      </c>
      <c r="S460" s="9">
        <f t="shared" si="107"/>
        <v>0.35609819109478652</v>
      </c>
      <c r="T460">
        <f t="shared" si="115"/>
        <v>477</v>
      </c>
    </row>
    <row r="461" spans="1:20" x14ac:dyDescent="0.25">
      <c r="A461" s="1">
        <v>43424</v>
      </c>
      <c r="B461" s="2">
        <v>0.64420138888888889</v>
      </c>
      <c r="C461" s="7">
        <f t="shared" si="110"/>
        <v>5.3125000000000533E-3</v>
      </c>
      <c r="D461" s="8">
        <f t="shared" si="108"/>
        <v>459.0000000000046</v>
      </c>
      <c r="E461">
        <v>-9.5414999999999994E-5</v>
      </c>
      <c r="F461">
        <v>8.8400000000000001E-9</v>
      </c>
      <c r="G461">
        <f>ABS(GhostCurrent_FCup_Vacuum_112018_25min[[#This Row],[IFYGT03PICOdataRead]])</f>
        <v>9.5414999999999994E-5</v>
      </c>
      <c r="I461">
        <f t="shared" si="111"/>
        <v>460</v>
      </c>
      <c r="J461" s="5">
        <v>1.67E-9</v>
      </c>
      <c r="K461" s="3">
        <f t="shared" si="112"/>
        <v>4.6071884331285019E-11</v>
      </c>
      <c r="L461" s="3">
        <f t="shared" si="113"/>
        <v>6.1413821813602935E-9</v>
      </c>
      <c r="M461" s="6">
        <v>4.1816900000000003E-9</v>
      </c>
      <c r="N461" s="6">
        <v>4.1816900000000003E-9</v>
      </c>
      <c r="O461" s="9">
        <f t="shared" si="106"/>
        <v>5.5156999999999999E-10</v>
      </c>
      <c r="P461" s="9">
        <v>9.1000000000000004E-9</v>
      </c>
      <c r="Q461" s="9">
        <f t="shared" si="109"/>
        <v>3.4000000000000007E-10</v>
      </c>
      <c r="R461" s="9">
        <f t="shared" si="114"/>
        <v>9.8572268656716321E-10</v>
      </c>
      <c r="S461" s="9">
        <f t="shared" si="107"/>
        <v>0.3398853075149153</v>
      </c>
      <c r="T461">
        <f t="shared" si="115"/>
        <v>478</v>
      </c>
    </row>
    <row r="462" spans="1:20" x14ac:dyDescent="0.25">
      <c r="A462" s="1">
        <v>43424</v>
      </c>
      <c r="B462" s="2">
        <v>0.64421296296296293</v>
      </c>
      <c r="C462" s="7">
        <f t="shared" si="110"/>
        <v>5.3240740740740922E-3</v>
      </c>
      <c r="D462" s="8">
        <f t="shared" si="108"/>
        <v>460.00000000000159</v>
      </c>
      <c r="E462">
        <v>-9.5414999999999994E-5</v>
      </c>
      <c r="F462">
        <v>8.8400000000000001E-9</v>
      </c>
      <c r="G462">
        <f>ABS(GhostCurrent_FCup_Vacuum_112018_25min[[#This Row],[IFYGT03PICOdataRead]])</f>
        <v>9.5414999999999994E-5</v>
      </c>
      <c r="I462">
        <f t="shared" si="111"/>
        <v>461</v>
      </c>
      <c r="J462" s="3">
        <v>1.6500000000000001E-9</v>
      </c>
      <c r="K462" s="3">
        <f t="shared" si="112"/>
        <v>4.5723501710101336E-11</v>
      </c>
      <c r="L462" s="3">
        <f t="shared" si="113"/>
        <v>6.0949427779565086E-9</v>
      </c>
      <c r="M462" s="4">
        <v>4.1816900000000003E-9</v>
      </c>
      <c r="N462" s="4">
        <v>4.1816900000000003E-9</v>
      </c>
      <c r="O462" s="9">
        <f t="shared" si="106"/>
        <v>5.5156999999999999E-10</v>
      </c>
      <c r="P462" s="9">
        <v>9.0900000000000007E-9</v>
      </c>
      <c r="Q462" s="9">
        <f t="shared" si="109"/>
        <v>3.4999999999999983E-10</v>
      </c>
      <c r="R462" s="9">
        <f t="shared" si="114"/>
        <v>9.8572268656716321E-10</v>
      </c>
      <c r="S462" s="9">
        <f t="shared" si="107"/>
        <v>0.3398853075149153</v>
      </c>
      <c r="T462">
        <f t="shared" si="115"/>
        <v>479</v>
      </c>
    </row>
    <row r="463" spans="1:20" x14ac:dyDescent="0.25">
      <c r="A463" s="1">
        <v>43424</v>
      </c>
      <c r="B463" s="2">
        <v>0.64422453703703708</v>
      </c>
      <c r="C463" s="7">
        <f t="shared" si="110"/>
        <v>5.3356481481482421E-3</v>
      </c>
      <c r="D463" s="8">
        <f t="shared" si="108"/>
        <v>461.00000000000813</v>
      </c>
      <c r="E463">
        <v>-9.2426300000000006E-5</v>
      </c>
      <c r="F463">
        <v>8.8400000000000001E-9</v>
      </c>
      <c r="G463">
        <f>ABS(GhostCurrent_FCup_Vacuum_112018_25min[[#This Row],[IFYGT03PICOdataRead]])</f>
        <v>9.2426300000000006E-5</v>
      </c>
      <c r="I463">
        <f t="shared" si="111"/>
        <v>462</v>
      </c>
      <c r="J463" s="5">
        <v>1.6500000000000001E-9</v>
      </c>
      <c r="K463" s="3">
        <f t="shared" si="112"/>
        <v>4.5723501710101336E-11</v>
      </c>
      <c r="L463" s="3">
        <f t="shared" si="113"/>
        <v>6.0949427779565086E-9</v>
      </c>
      <c r="M463" s="6">
        <v>4.1833900000000004E-9</v>
      </c>
      <c r="N463" s="6">
        <v>4.1833900000000004E-9</v>
      </c>
      <c r="O463" s="9">
        <f t="shared" si="106"/>
        <v>5.4986999999999988E-10</v>
      </c>
      <c r="P463" s="9">
        <v>9.0799999999999993E-9</v>
      </c>
      <c r="Q463" s="9">
        <f t="shared" si="109"/>
        <v>3.6000000000000124E-10</v>
      </c>
      <c r="R463" s="9">
        <f t="shared" si="114"/>
        <v>9.840226865671631E-10</v>
      </c>
      <c r="S463" s="9">
        <f t="shared" si="107"/>
        <v>0.33929913350203178</v>
      </c>
      <c r="T463">
        <f t="shared" si="115"/>
        <v>480</v>
      </c>
    </row>
    <row r="464" spans="1:20" x14ac:dyDescent="0.25">
      <c r="A464" s="1">
        <v>43424</v>
      </c>
      <c r="B464" s="2">
        <v>0.64423611111111112</v>
      </c>
      <c r="C464" s="7">
        <f t="shared" si="110"/>
        <v>5.3472222222222809E-3</v>
      </c>
      <c r="D464" s="8">
        <f t="shared" si="108"/>
        <v>462.00000000000506</v>
      </c>
      <c r="E464">
        <v>-9.2426300000000006E-5</v>
      </c>
      <c r="F464">
        <v>8.8400000000000001E-9</v>
      </c>
      <c r="G464">
        <f>ABS(GhostCurrent_FCup_Vacuum_112018_25min[[#This Row],[IFYGT03PICOdataRead]])</f>
        <v>9.2426300000000006E-5</v>
      </c>
      <c r="I464">
        <f t="shared" si="111"/>
        <v>463</v>
      </c>
      <c r="J464" s="3">
        <v>1.6500000000000001E-9</v>
      </c>
      <c r="K464" s="3">
        <f t="shared" si="112"/>
        <v>4.5723501710101336E-11</v>
      </c>
      <c r="L464" s="3">
        <f t="shared" si="113"/>
        <v>6.0949427779565086E-9</v>
      </c>
      <c r="M464" s="4">
        <v>4.1559699999999997E-9</v>
      </c>
      <c r="N464" s="4">
        <v>4.1559699999999997E-9</v>
      </c>
      <c r="O464" s="9">
        <f t="shared" si="106"/>
        <v>5.772900000000006E-10</v>
      </c>
      <c r="P464" s="9">
        <v>9.0799999999999993E-9</v>
      </c>
      <c r="Q464" s="9">
        <f t="shared" si="109"/>
        <v>3.6000000000000124E-10</v>
      </c>
      <c r="R464" s="9">
        <f t="shared" si="114"/>
        <v>1.0114426865671638E-9</v>
      </c>
      <c r="S464" s="9">
        <f t="shared" si="107"/>
        <v>0.34875377552159964</v>
      </c>
      <c r="T464">
        <f t="shared" si="115"/>
        <v>481</v>
      </c>
    </row>
    <row r="465" spans="1:20" x14ac:dyDescent="0.25">
      <c r="A465" s="1">
        <v>43424</v>
      </c>
      <c r="B465" s="2">
        <v>0.64424768518518516</v>
      </c>
      <c r="C465" s="7">
        <f t="shared" si="110"/>
        <v>5.3587962962963198E-3</v>
      </c>
      <c r="D465" s="8">
        <f t="shared" si="108"/>
        <v>463.00000000000205</v>
      </c>
      <c r="E465">
        <v>-9.1878200000000004E-5</v>
      </c>
      <c r="F465">
        <v>8.8300000000000003E-9</v>
      </c>
      <c r="G465">
        <f>ABS(GhostCurrent_FCup_Vacuum_112018_25min[[#This Row],[IFYGT03PICOdataRead]])</f>
        <v>9.1878200000000004E-5</v>
      </c>
      <c r="I465">
        <f t="shared" si="111"/>
        <v>464</v>
      </c>
      <c r="J465" s="5">
        <v>1.6500000000000001E-9</v>
      </c>
      <c r="K465" s="3">
        <f t="shared" si="112"/>
        <v>4.5723501710101336E-11</v>
      </c>
      <c r="L465" s="3">
        <f t="shared" si="113"/>
        <v>6.0949427779565086E-9</v>
      </c>
      <c r="M465" s="6">
        <v>4.2124199999999998E-9</v>
      </c>
      <c r="N465" s="6">
        <v>4.2124199999999998E-9</v>
      </c>
      <c r="O465" s="9">
        <f t="shared" si="106"/>
        <v>5.2084000000000045E-10</v>
      </c>
      <c r="P465" s="9">
        <v>9.0799999999999993E-9</v>
      </c>
      <c r="Q465" s="9">
        <f t="shared" si="109"/>
        <v>3.6000000000000124E-10</v>
      </c>
      <c r="R465" s="9">
        <f t="shared" si="114"/>
        <v>9.5499268656716367E-10</v>
      </c>
      <c r="S465" s="9">
        <f t="shared" si="107"/>
        <v>0.3292893502114394</v>
      </c>
      <c r="T465">
        <f t="shared" si="115"/>
        <v>482</v>
      </c>
    </row>
    <row r="466" spans="1:20" x14ac:dyDescent="0.25">
      <c r="A466" s="1">
        <v>43424</v>
      </c>
      <c r="B466" s="2">
        <v>0.64425925925925931</v>
      </c>
      <c r="C466" s="7">
        <f t="shared" si="110"/>
        <v>5.3703703703704697E-3</v>
      </c>
      <c r="D466" s="8">
        <f t="shared" si="108"/>
        <v>464.00000000000858</v>
      </c>
      <c r="E466">
        <v>-9.1878200000000004E-5</v>
      </c>
      <c r="F466">
        <v>8.8300000000000003E-9</v>
      </c>
      <c r="G466">
        <f>ABS(GhostCurrent_FCup_Vacuum_112018_25min[[#This Row],[IFYGT03PICOdataRead]])</f>
        <v>9.1878200000000004E-5</v>
      </c>
      <c r="I466">
        <f t="shared" si="111"/>
        <v>465</v>
      </c>
      <c r="J466" s="3">
        <v>1.67E-9</v>
      </c>
      <c r="K466" s="3">
        <f t="shared" si="112"/>
        <v>4.6071884331285019E-11</v>
      </c>
      <c r="L466" s="3">
        <f t="shared" si="113"/>
        <v>6.1413821813602935E-9</v>
      </c>
      <c r="M466" s="4">
        <v>4.1530999999999996E-9</v>
      </c>
      <c r="N466" s="4">
        <v>4.1530999999999996E-9</v>
      </c>
      <c r="O466" s="9">
        <f t="shared" si="106"/>
        <v>5.8016000000000061E-10</v>
      </c>
      <c r="P466" s="9">
        <v>9.1000000000000004E-9</v>
      </c>
      <c r="Q466" s="9">
        <f t="shared" si="109"/>
        <v>3.4000000000000007E-10</v>
      </c>
      <c r="R466" s="9">
        <f t="shared" si="114"/>
        <v>1.0143126865671638E-9</v>
      </c>
      <c r="S466" s="9">
        <f t="shared" si="107"/>
        <v>0.34974337517864407</v>
      </c>
      <c r="T466">
        <f t="shared" si="115"/>
        <v>483</v>
      </c>
    </row>
    <row r="467" spans="1:20" x14ac:dyDescent="0.25">
      <c r="A467" s="1">
        <v>43424</v>
      </c>
      <c r="B467" s="2">
        <v>0.64427083333333335</v>
      </c>
      <c r="C467" s="7">
        <f t="shared" si="110"/>
        <v>5.3819444444445086E-3</v>
      </c>
      <c r="D467" s="8">
        <f t="shared" si="108"/>
        <v>465.00000000000557</v>
      </c>
      <c r="E467">
        <v>-9.4823300000000004E-5</v>
      </c>
      <c r="F467">
        <v>8.8400000000000001E-9</v>
      </c>
      <c r="G467">
        <f>ABS(GhostCurrent_FCup_Vacuum_112018_25min[[#This Row],[IFYGT03PICOdataRead]])</f>
        <v>9.4823300000000004E-5</v>
      </c>
      <c r="I467">
        <f t="shared" si="111"/>
        <v>466</v>
      </c>
      <c r="J467" s="5">
        <v>1.67E-9</v>
      </c>
      <c r="K467" s="3">
        <f t="shared" si="112"/>
        <v>4.6071884331285019E-11</v>
      </c>
      <c r="L467" s="3">
        <f t="shared" si="113"/>
        <v>6.1413821813602935E-9</v>
      </c>
      <c r="M467" s="6">
        <v>3.7670300000000004E-9</v>
      </c>
      <c r="N467" s="6">
        <v>3.7670300000000004E-9</v>
      </c>
      <c r="O467" s="9"/>
      <c r="P467" s="9">
        <v>9.1299999999999997E-9</v>
      </c>
      <c r="Q467" s="9">
        <f t="shared" si="109"/>
        <v>3.1000000000000079E-10</v>
      </c>
      <c r="R467" s="9"/>
      <c r="S467" s="9"/>
      <c r="T467">
        <f t="shared" si="115"/>
        <v>484</v>
      </c>
    </row>
    <row r="468" spans="1:20" x14ac:dyDescent="0.25">
      <c r="A468" s="1">
        <v>43424</v>
      </c>
      <c r="B468" s="2">
        <v>0.64428240740740739</v>
      </c>
      <c r="C468" s="7">
        <f t="shared" si="110"/>
        <v>5.3935185185185475E-3</v>
      </c>
      <c r="D468" s="8">
        <f t="shared" si="108"/>
        <v>466.0000000000025</v>
      </c>
      <c r="E468">
        <v>-9.4823300000000004E-5</v>
      </c>
      <c r="F468">
        <v>8.8400000000000001E-9</v>
      </c>
      <c r="G468">
        <f>ABS(GhostCurrent_FCup_Vacuum_112018_25min[[#This Row],[IFYGT03PICOdataRead]])</f>
        <v>9.4823300000000004E-5</v>
      </c>
      <c r="I468">
        <f t="shared" si="111"/>
        <v>467</v>
      </c>
      <c r="J468" s="3">
        <v>1.67E-9</v>
      </c>
      <c r="K468" s="3">
        <f t="shared" si="112"/>
        <v>4.6071884331285019E-11</v>
      </c>
      <c r="L468" s="3">
        <f t="shared" si="113"/>
        <v>6.1413821813602935E-9</v>
      </c>
      <c r="M468" s="4">
        <v>4.1079599999999999E-9</v>
      </c>
      <c r="N468" s="4">
        <v>4.1079599999999999E-9</v>
      </c>
      <c r="O468" s="9"/>
      <c r="P468" s="9">
        <v>9.1700000000000004E-9</v>
      </c>
      <c r="Q468" s="9">
        <f t="shared" si="109"/>
        <v>2.700000000000001E-10</v>
      </c>
      <c r="R468" s="9"/>
      <c r="S468" s="9"/>
      <c r="T468">
        <f t="shared" si="115"/>
        <v>485</v>
      </c>
    </row>
    <row r="469" spans="1:20" x14ac:dyDescent="0.25">
      <c r="A469" s="1">
        <v>43424</v>
      </c>
      <c r="B469" s="2">
        <v>0.64429398148148154</v>
      </c>
      <c r="C469" s="7">
        <f t="shared" si="110"/>
        <v>5.4050925925926974E-3</v>
      </c>
      <c r="D469" s="8">
        <f t="shared" si="108"/>
        <v>467.00000000000904</v>
      </c>
      <c r="E469">
        <v>-9.6255399999999993E-5</v>
      </c>
      <c r="F469">
        <v>8.8599999999999996E-9</v>
      </c>
      <c r="G469">
        <f>ABS(GhostCurrent_FCup_Vacuum_112018_25min[[#This Row],[IFYGT03PICOdataRead]])</f>
        <v>9.6255399999999993E-5</v>
      </c>
      <c r="I469">
        <f t="shared" si="111"/>
        <v>468</v>
      </c>
      <c r="J469" s="5">
        <v>1.67E-9</v>
      </c>
      <c r="K469" s="3">
        <f t="shared" si="112"/>
        <v>4.6071884331285019E-11</v>
      </c>
      <c r="L469" s="3">
        <f t="shared" si="113"/>
        <v>6.1413821813602935E-9</v>
      </c>
      <c r="M469" s="6">
        <v>4.2588700000000002E-9</v>
      </c>
      <c r="N469" s="6">
        <v>4.2588700000000002E-9</v>
      </c>
      <c r="O469" s="9">
        <f t="shared" ref="O469:O474" si="116">MAX($N$2:$N$570)-N469</f>
        <v>4.7439000000000005E-10</v>
      </c>
      <c r="P469" s="9">
        <v>9.1899999999999999E-9</v>
      </c>
      <c r="Q469" s="9">
        <f t="shared" si="109"/>
        <v>2.5000000000000058E-10</v>
      </c>
      <c r="R469" s="9">
        <f t="shared" si="114"/>
        <v>9.0854268656716327E-10</v>
      </c>
      <c r="S469" s="9">
        <f t="shared" ref="S469:S474" si="117">R469/MAX($R$2:$R$572)</f>
        <v>0.31327300733000546</v>
      </c>
      <c r="T469">
        <f t="shared" si="115"/>
        <v>486</v>
      </c>
    </row>
    <row r="470" spans="1:20" x14ac:dyDescent="0.25">
      <c r="A470" s="1">
        <v>43424</v>
      </c>
      <c r="B470" s="2">
        <v>0.64430555555555558</v>
      </c>
      <c r="C470" s="7">
        <f t="shared" si="110"/>
        <v>5.4166666666667362E-3</v>
      </c>
      <c r="D470" s="8">
        <f t="shared" si="108"/>
        <v>468.00000000000603</v>
      </c>
      <c r="E470">
        <v>-9.6255399999999993E-5</v>
      </c>
      <c r="F470">
        <v>8.8699999999999994E-9</v>
      </c>
      <c r="G470">
        <f>ABS(GhostCurrent_FCup_Vacuum_112018_25min[[#This Row],[IFYGT03PICOdataRead]])</f>
        <v>9.6255399999999993E-5</v>
      </c>
      <c r="I470">
        <f t="shared" si="111"/>
        <v>469</v>
      </c>
      <c r="J470" s="3">
        <v>1.67E-9</v>
      </c>
      <c r="K470" s="3">
        <f t="shared" si="112"/>
        <v>4.6071884331285019E-11</v>
      </c>
      <c r="L470" s="3">
        <f t="shared" si="113"/>
        <v>6.1413821813602935E-9</v>
      </c>
      <c r="M470" s="4">
        <v>4.2588700000000002E-9</v>
      </c>
      <c r="N470" s="4">
        <v>4.2588700000000002E-9</v>
      </c>
      <c r="O470" s="9">
        <f t="shared" si="116"/>
        <v>4.7439000000000005E-10</v>
      </c>
      <c r="P470" s="9">
        <v>9.2099999999999994E-9</v>
      </c>
      <c r="Q470" s="9">
        <f t="shared" si="109"/>
        <v>2.3000000000000107E-10</v>
      </c>
      <c r="R470" s="9">
        <f t="shared" si="114"/>
        <v>9.0854268656716327E-10</v>
      </c>
      <c r="S470" s="9">
        <f t="shared" si="117"/>
        <v>0.31327300733000546</v>
      </c>
      <c r="T470">
        <f t="shared" si="115"/>
        <v>487</v>
      </c>
    </row>
    <row r="471" spans="1:20" x14ac:dyDescent="0.25">
      <c r="A471" s="1">
        <v>43424</v>
      </c>
      <c r="B471" s="2">
        <v>0.64431712962962961</v>
      </c>
      <c r="C471" s="7">
        <f t="shared" si="110"/>
        <v>5.4282407407407751E-3</v>
      </c>
      <c r="D471" s="8">
        <f t="shared" si="108"/>
        <v>469.00000000000296</v>
      </c>
      <c r="E471">
        <v>-9.45311E-5</v>
      </c>
      <c r="F471">
        <v>8.8699999999999994E-9</v>
      </c>
      <c r="G471">
        <f>ABS(GhostCurrent_FCup_Vacuum_112018_25min[[#This Row],[IFYGT03PICOdataRead]])</f>
        <v>9.45311E-5</v>
      </c>
      <c r="I471">
        <f t="shared" si="111"/>
        <v>470</v>
      </c>
      <c r="J471" s="5">
        <v>1.63E-9</v>
      </c>
      <c r="K471" s="3">
        <f t="shared" si="112"/>
        <v>4.5373553091197551E-11</v>
      </c>
      <c r="L471" s="3">
        <f t="shared" si="113"/>
        <v>6.0482946270566339E-9</v>
      </c>
      <c r="M471" s="6">
        <v>4.1844699999999997E-9</v>
      </c>
      <c r="N471" s="6">
        <v>4.1844699999999997E-9</v>
      </c>
      <c r="O471" s="9">
        <f t="shared" si="116"/>
        <v>5.4879000000000054E-10</v>
      </c>
      <c r="P471" s="9">
        <v>9.2099999999999994E-9</v>
      </c>
      <c r="Q471" s="9">
        <f t="shared" si="109"/>
        <v>2.3000000000000107E-10</v>
      </c>
      <c r="R471" s="9">
        <f t="shared" si="114"/>
        <v>9.8294268656716376E-10</v>
      </c>
      <c r="S471" s="9">
        <f t="shared" si="117"/>
        <v>0.33892674059972955</v>
      </c>
      <c r="T471">
        <f t="shared" si="115"/>
        <v>488</v>
      </c>
    </row>
    <row r="472" spans="1:20" x14ac:dyDescent="0.25">
      <c r="A472" s="1">
        <v>43424</v>
      </c>
      <c r="B472" s="2">
        <v>0.64432870370370365</v>
      </c>
      <c r="C472" s="7">
        <f t="shared" si="110"/>
        <v>5.439814814814814E-3</v>
      </c>
      <c r="D472" s="8">
        <f t="shared" si="108"/>
        <v>469.99999999999994</v>
      </c>
      <c r="E472">
        <v>-9.45311E-5</v>
      </c>
      <c r="F472">
        <v>8.8900000000000005E-9</v>
      </c>
      <c r="G472">
        <f>ABS(GhostCurrent_FCup_Vacuum_112018_25min[[#This Row],[IFYGT03PICOdataRead]])</f>
        <v>9.45311E-5</v>
      </c>
      <c r="I472">
        <f t="shared" si="111"/>
        <v>471</v>
      </c>
      <c r="J472" s="3">
        <v>1.63E-9</v>
      </c>
      <c r="K472" s="3">
        <f t="shared" si="112"/>
        <v>4.5373553091197551E-11</v>
      </c>
      <c r="L472" s="3">
        <f t="shared" si="113"/>
        <v>6.0482946270566339E-9</v>
      </c>
      <c r="M472" s="4">
        <v>4.2166599999999998E-9</v>
      </c>
      <c r="N472" s="4">
        <v>4.2166599999999998E-9</v>
      </c>
      <c r="O472" s="9">
        <f t="shared" si="116"/>
        <v>5.1660000000000047E-10</v>
      </c>
      <c r="P472" s="9">
        <v>9.2099999999999994E-9</v>
      </c>
      <c r="Q472" s="9">
        <f t="shared" si="109"/>
        <v>2.3000000000000107E-10</v>
      </c>
      <c r="R472" s="9">
        <f t="shared" si="114"/>
        <v>9.5075268656716369E-10</v>
      </c>
      <c r="S472" s="9">
        <f t="shared" si="117"/>
        <v>0.32782736326165945</v>
      </c>
      <c r="T472">
        <f t="shared" si="115"/>
        <v>489</v>
      </c>
    </row>
    <row r="473" spans="1:20" x14ac:dyDescent="0.25">
      <c r="A473" s="1">
        <v>43424</v>
      </c>
      <c r="B473" s="2">
        <v>0.6443402777777778</v>
      </c>
      <c r="C473" s="7">
        <f t="shared" si="110"/>
        <v>5.4513888888889639E-3</v>
      </c>
      <c r="D473" s="8">
        <f t="shared" si="108"/>
        <v>471.00000000000648</v>
      </c>
      <c r="E473">
        <v>-9.2517799999999997E-5</v>
      </c>
      <c r="F473">
        <v>8.9399999999999993E-9</v>
      </c>
      <c r="G473">
        <f>ABS(GhostCurrent_FCup_Vacuum_112018_25min[[#This Row],[IFYGT03PICOdataRead]])</f>
        <v>9.2517799999999997E-5</v>
      </c>
      <c r="I473">
        <f t="shared" si="111"/>
        <v>472</v>
      </c>
      <c r="J473" s="5">
        <v>1.62E-9</v>
      </c>
      <c r="K473" s="3">
        <f t="shared" si="112"/>
        <v>4.5197983317232271E-11</v>
      </c>
      <c r="L473" s="3">
        <f t="shared" si="113"/>
        <v>6.0248911761870619E-9</v>
      </c>
      <c r="M473" s="6">
        <v>4.1818099999999996E-9</v>
      </c>
      <c r="N473" s="6">
        <v>4.1818099999999996E-9</v>
      </c>
      <c r="O473" s="9">
        <f t="shared" si="116"/>
        <v>5.5145000000000061E-10</v>
      </c>
      <c r="P473" s="9">
        <v>9.2199999999999992E-9</v>
      </c>
      <c r="Q473" s="9">
        <f t="shared" si="109"/>
        <v>2.2000000000000131E-10</v>
      </c>
      <c r="R473" s="9">
        <f t="shared" si="114"/>
        <v>9.8560268656716383E-10</v>
      </c>
      <c r="S473" s="9">
        <f t="shared" si="117"/>
        <v>0.33984393052577078</v>
      </c>
      <c r="T473">
        <f t="shared" si="115"/>
        <v>490</v>
      </c>
    </row>
    <row r="474" spans="1:20" x14ac:dyDescent="0.25">
      <c r="A474" s="1">
        <v>43424</v>
      </c>
      <c r="B474" s="2">
        <v>0.64435185185185184</v>
      </c>
      <c r="C474" s="7">
        <f t="shared" si="110"/>
        <v>5.4629629629630028E-3</v>
      </c>
      <c r="D474" s="8">
        <f t="shared" si="108"/>
        <v>472.00000000000341</v>
      </c>
      <c r="E474">
        <v>-9.2517799999999997E-5</v>
      </c>
      <c r="F474">
        <v>8.9600000000000005E-9</v>
      </c>
      <c r="G474">
        <f>ABS(GhostCurrent_FCup_Vacuum_112018_25min[[#This Row],[IFYGT03PICOdataRead]])</f>
        <v>9.2517799999999997E-5</v>
      </c>
      <c r="I474">
        <f t="shared" si="111"/>
        <v>473</v>
      </c>
      <c r="J474" s="3">
        <v>1.62E-9</v>
      </c>
      <c r="K474" s="3">
        <f t="shared" si="112"/>
        <v>4.5197983317232271E-11</v>
      </c>
      <c r="L474" s="3">
        <f t="shared" si="113"/>
        <v>6.0248911761870619E-9</v>
      </c>
      <c r="M474" s="4">
        <v>4.17344E-9</v>
      </c>
      <c r="N474" s="4">
        <v>4.17344E-9</v>
      </c>
      <c r="O474" s="9">
        <f t="shared" si="116"/>
        <v>5.5982000000000024E-10</v>
      </c>
      <c r="P474" s="9">
        <v>9.2199999999999992E-9</v>
      </c>
      <c r="Q474" s="9">
        <f t="shared" si="109"/>
        <v>2.2000000000000131E-10</v>
      </c>
      <c r="R474" s="9">
        <f t="shared" si="114"/>
        <v>9.9397268656716346E-10</v>
      </c>
      <c r="S474" s="9">
        <f t="shared" si="117"/>
        <v>0.34272997551861462</v>
      </c>
      <c r="T474">
        <f t="shared" si="115"/>
        <v>491</v>
      </c>
    </row>
    <row r="475" spans="1:20" x14ac:dyDescent="0.25">
      <c r="A475" s="1">
        <v>43424</v>
      </c>
      <c r="B475" s="2">
        <v>0.64436342592592588</v>
      </c>
      <c r="C475" s="7">
        <f t="shared" si="110"/>
        <v>5.4745370370370416E-3</v>
      </c>
      <c r="D475" s="8">
        <f t="shared" si="108"/>
        <v>473.0000000000004</v>
      </c>
      <c r="E475">
        <v>-9.7168499999999996E-5</v>
      </c>
      <c r="F475">
        <v>8.9899999999999998E-9</v>
      </c>
      <c r="G475">
        <f>ABS(GhostCurrent_FCup_Vacuum_112018_25min[[#This Row],[IFYGT03PICOdataRead]])</f>
        <v>9.7168499999999996E-5</v>
      </c>
      <c r="I475">
        <f t="shared" si="111"/>
        <v>474</v>
      </c>
      <c r="J475" s="5">
        <v>1.6000000000000001E-9</v>
      </c>
      <c r="K475" s="3">
        <f t="shared" si="112"/>
        <v>4.4845635987257754E-11</v>
      </c>
      <c r="L475" s="3">
        <f t="shared" si="113"/>
        <v>5.9779232771014596E-9</v>
      </c>
      <c r="M475" s="6">
        <v>4.0469199999999999E-9</v>
      </c>
      <c r="N475" s="6">
        <v>4.0469199999999999E-9</v>
      </c>
      <c r="O475" s="9"/>
      <c r="P475" s="9">
        <v>9.1999999999999997E-9</v>
      </c>
      <c r="Q475" s="9">
        <f t="shared" si="109"/>
        <v>2.4000000000000083E-10</v>
      </c>
      <c r="R475" s="9"/>
      <c r="S475" s="9"/>
      <c r="T475">
        <f t="shared" si="115"/>
        <v>492</v>
      </c>
    </row>
    <row r="476" spans="1:20" x14ac:dyDescent="0.25">
      <c r="A476" s="1">
        <v>43424</v>
      </c>
      <c r="B476" s="2">
        <v>0.64437500000000003</v>
      </c>
      <c r="C476" s="7">
        <f t="shared" si="110"/>
        <v>5.4861111111111915E-3</v>
      </c>
      <c r="D476" s="8">
        <f t="shared" si="108"/>
        <v>474.00000000000693</v>
      </c>
      <c r="E476">
        <v>-9.7168499999999996E-5</v>
      </c>
      <c r="F476">
        <v>8.9999999999999995E-9</v>
      </c>
      <c r="G476">
        <f>ABS(GhostCurrent_FCup_Vacuum_112018_25min[[#This Row],[IFYGT03PICOdataRead]])</f>
        <v>9.7168499999999996E-5</v>
      </c>
      <c r="I476">
        <f t="shared" si="111"/>
        <v>475</v>
      </c>
      <c r="J476" s="3">
        <v>1.6000000000000001E-9</v>
      </c>
      <c r="K476" s="3">
        <f t="shared" si="112"/>
        <v>4.4845635987257754E-11</v>
      </c>
      <c r="L476" s="3">
        <f t="shared" si="113"/>
        <v>5.9779232771014596E-9</v>
      </c>
      <c r="M476" s="4">
        <v>4.1098899999999998E-9</v>
      </c>
      <c r="N476" s="4">
        <v>4.1098899999999998E-9</v>
      </c>
      <c r="O476" s="9">
        <f t="shared" ref="O476:O484" si="118">MAX($N$2:$N$570)-N476</f>
        <v>6.2337000000000051E-10</v>
      </c>
      <c r="P476" s="9">
        <v>9.1999999999999997E-9</v>
      </c>
      <c r="Q476" s="9">
        <f t="shared" si="109"/>
        <v>2.4000000000000083E-10</v>
      </c>
      <c r="R476" s="9">
        <f t="shared" si="114"/>
        <v>1.0575226865671637E-9</v>
      </c>
      <c r="S476" s="9">
        <f t="shared" ref="S476:S484" si="119">R476/MAX($R$2:$R$572)</f>
        <v>0.36464253935317054</v>
      </c>
      <c r="T476">
        <f t="shared" si="115"/>
        <v>493</v>
      </c>
    </row>
    <row r="477" spans="1:20" x14ac:dyDescent="0.25">
      <c r="A477" s="1">
        <v>43424</v>
      </c>
      <c r="B477" s="2">
        <v>0.64438657407407407</v>
      </c>
      <c r="C477" s="7">
        <f t="shared" si="110"/>
        <v>5.4976851851852304E-3</v>
      </c>
      <c r="D477" s="8">
        <f t="shared" si="108"/>
        <v>475.00000000000392</v>
      </c>
      <c r="E477">
        <v>-9.8769800000000004E-5</v>
      </c>
      <c r="F477">
        <v>9.0300000000000005E-9</v>
      </c>
      <c r="G477">
        <f>ABS(GhostCurrent_FCup_Vacuum_112018_25min[[#This Row],[IFYGT03PICOdataRead]])</f>
        <v>9.8769800000000004E-5</v>
      </c>
      <c r="I477">
        <f t="shared" si="111"/>
        <v>476</v>
      </c>
      <c r="J477" s="5">
        <v>1.5900000000000001E-9</v>
      </c>
      <c r="K477" s="3">
        <f t="shared" si="112"/>
        <v>4.4668851540386349E-11</v>
      </c>
      <c r="L477" s="3">
        <f t="shared" si="113"/>
        <v>5.9543579103335007E-9</v>
      </c>
      <c r="M477" s="6">
        <v>4.1774899999999998E-9</v>
      </c>
      <c r="N477" s="6">
        <v>4.1774899999999998E-9</v>
      </c>
      <c r="O477" s="9">
        <f t="shared" si="118"/>
        <v>5.5577000000000045E-10</v>
      </c>
      <c r="P477" s="9">
        <v>9.1700000000000004E-9</v>
      </c>
      <c r="Q477" s="9">
        <f t="shared" si="109"/>
        <v>2.700000000000001E-10</v>
      </c>
      <c r="R477" s="9">
        <f t="shared" si="114"/>
        <v>9.8992268656716367E-10</v>
      </c>
      <c r="S477" s="9">
        <f t="shared" si="119"/>
        <v>0.34133350213498048</v>
      </c>
      <c r="T477">
        <f t="shared" si="115"/>
        <v>494</v>
      </c>
    </row>
    <row r="478" spans="1:20" x14ac:dyDescent="0.25">
      <c r="A478" s="1">
        <v>43424</v>
      </c>
      <c r="B478" s="2">
        <v>0.64439814814814811</v>
      </c>
      <c r="C478" s="7">
        <f t="shared" si="110"/>
        <v>5.5092592592592693E-3</v>
      </c>
      <c r="D478" s="8">
        <f t="shared" si="108"/>
        <v>476.00000000000085</v>
      </c>
      <c r="E478">
        <v>-9.8769800000000004E-5</v>
      </c>
      <c r="F478">
        <v>9.0400000000000002E-9</v>
      </c>
      <c r="G478">
        <f>ABS(GhostCurrent_FCup_Vacuum_112018_25min[[#This Row],[IFYGT03PICOdataRead]])</f>
        <v>9.8769800000000004E-5</v>
      </c>
      <c r="I478">
        <f t="shared" si="111"/>
        <v>477</v>
      </c>
      <c r="J478" s="3">
        <v>1.5900000000000001E-9</v>
      </c>
      <c r="K478" s="3">
        <f t="shared" si="112"/>
        <v>4.4668851540386349E-11</v>
      </c>
      <c r="L478" s="3">
        <f t="shared" si="113"/>
        <v>5.9543579103335007E-9</v>
      </c>
      <c r="M478" s="4">
        <v>4.1774899999999998E-9</v>
      </c>
      <c r="N478" s="4">
        <v>4.1774899999999998E-9</v>
      </c>
      <c r="O478" s="9">
        <f t="shared" si="118"/>
        <v>5.5577000000000045E-10</v>
      </c>
      <c r="P478" s="9">
        <v>9.1600000000000006E-9</v>
      </c>
      <c r="Q478" s="9">
        <f t="shared" si="109"/>
        <v>2.7999999999999986E-10</v>
      </c>
      <c r="R478" s="9">
        <f t="shared" si="114"/>
        <v>9.8992268656716367E-10</v>
      </c>
      <c r="S478" s="9">
        <f t="shared" si="119"/>
        <v>0.34133350213498048</v>
      </c>
      <c r="T478">
        <f t="shared" si="115"/>
        <v>495</v>
      </c>
    </row>
    <row r="479" spans="1:20" x14ac:dyDescent="0.25">
      <c r="A479" s="1">
        <v>43424</v>
      </c>
      <c r="B479" s="2">
        <v>0.64440972222222226</v>
      </c>
      <c r="C479" s="7">
        <f t="shared" si="110"/>
        <v>5.5208333333334192E-3</v>
      </c>
      <c r="D479" s="8">
        <f t="shared" si="108"/>
        <v>477.00000000000739</v>
      </c>
      <c r="E479">
        <v>-9.1549499999999995E-5</v>
      </c>
      <c r="F479">
        <v>9.0599999999999997E-9</v>
      </c>
      <c r="G479">
        <f>ABS(GhostCurrent_FCup_Vacuum_112018_25min[[#This Row],[IFYGT03PICOdataRead]])</f>
        <v>9.1549499999999995E-5</v>
      </c>
      <c r="I479">
        <f t="shared" si="111"/>
        <v>478</v>
      </c>
      <c r="J479" s="5">
        <v>1.5900000000000001E-9</v>
      </c>
      <c r="K479" s="3">
        <f t="shared" si="112"/>
        <v>4.4668851540386349E-11</v>
      </c>
      <c r="L479" s="3">
        <f t="shared" si="113"/>
        <v>5.9543579103335007E-9</v>
      </c>
      <c r="M479" s="6">
        <v>4.20106E-9</v>
      </c>
      <c r="N479" s="6">
        <v>4.20106E-9</v>
      </c>
      <c r="O479" s="9">
        <f t="shared" si="118"/>
        <v>5.3220000000000029E-10</v>
      </c>
      <c r="P479" s="9">
        <v>9.1499999999999992E-9</v>
      </c>
      <c r="Q479" s="9">
        <f t="shared" si="109"/>
        <v>2.9000000000000127E-10</v>
      </c>
      <c r="R479" s="9">
        <f t="shared" si="114"/>
        <v>9.6635268656716351E-10</v>
      </c>
      <c r="S479" s="9">
        <f t="shared" si="119"/>
        <v>0.33320637185047247</v>
      </c>
      <c r="T479">
        <f t="shared" si="115"/>
        <v>496</v>
      </c>
    </row>
    <row r="480" spans="1:20" x14ac:dyDescent="0.25">
      <c r="A480" s="1">
        <v>43424</v>
      </c>
      <c r="B480" s="2">
        <v>0.6444212962962963</v>
      </c>
      <c r="C480" s="7">
        <f t="shared" si="110"/>
        <v>5.5324074074074581E-3</v>
      </c>
      <c r="D480" s="8">
        <f t="shared" si="108"/>
        <v>478.00000000000438</v>
      </c>
      <c r="E480">
        <v>-9.1549499999999995E-5</v>
      </c>
      <c r="F480">
        <v>9.0699999999999995E-9</v>
      </c>
      <c r="G480">
        <f>ABS(GhostCurrent_FCup_Vacuum_112018_25min[[#This Row],[IFYGT03PICOdataRead]])</f>
        <v>9.1549499999999995E-5</v>
      </c>
      <c r="I480">
        <f t="shared" si="111"/>
        <v>479</v>
      </c>
      <c r="J480" s="3">
        <v>1.5900000000000001E-9</v>
      </c>
      <c r="K480" s="3">
        <f t="shared" si="112"/>
        <v>4.4668851540386349E-11</v>
      </c>
      <c r="L480" s="3">
        <f t="shared" si="113"/>
        <v>5.9543579103335007E-9</v>
      </c>
      <c r="M480" s="4">
        <v>4.20106E-9</v>
      </c>
      <c r="N480" s="4">
        <v>4.20106E-9</v>
      </c>
      <c r="O480" s="9">
        <f t="shared" si="118"/>
        <v>5.3220000000000029E-10</v>
      </c>
      <c r="P480" s="9">
        <v>9.1499999999999992E-9</v>
      </c>
      <c r="Q480" s="9">
        <f t="shared" si="109"/>
        <v>2.9000000000000127E-10</v>
      </c>
      <c r="R480" s="9">
        <f t="shared" si="114"/>
        <v>9.6635268656716351E-10</v>
      </c>
      <c r="S480" s="9">
        <f t="shared" si="119"/>
        <v>0.33320637185047247</v>
      </c>
      <c r="T480">
        <f t="shared" si="115"/>
        <v>497</v>
      </c>
    </row>
    <row r="481" spans="1:20" x14ac:dyDescent="0.25">
      <c r="A481" s="1">
        <v>43424</v>
      </c>
      <c r="B481" s="2">
        <v>0.64443287037037034</v>
      </c>
      <c r="C481" s="7">
        <f t="shared" si="110"/>
        <v>5.5439814814814969E-3</v>
      </c>
      <c r="D481" s="8">
        <f t="shared" si="108"/>
        <v>479.00000000000136</v>
      </c>
      <c r="E481">
        <v>-8.7508499999999997E-5</v>
      </c>
      <c r="F481">
        <v>9.05E-9</v>
      </c>
      <c r="G481">
        <f>ABS(GhostCurrent_FCup_Vacuum_112018_25min[[#This Row],[IFYGT03PICOdataRead]])</f>
        <v>8.7508499999999997E-5</v>
      </c>
      <c r="I481">
        <f t="shared" si="111"/>
        <v>480</v>
      </c>
      <c r="J481" s="5">
        <v>1.6000000000000001E-9</v>
      </c>
      <c r="K481" s="3">
        <f t="shared" si="112"/>
        <v>4.4845635987257754E-11</v>
      </c>
      <c r="L481" s="3">
        <f t="shared" si="113"/>
        <v>5.9779232771014596E-9</v>
      </c>
      <c r="M481" s="6">
        <v>4.1633999999999999E-9</v>
      </c>
      <c r="N481" s="6">
        <v>4.1633999999999999E-9</v>
      </c>
      <c r="O481" s="9">
        <f t="shared" si="118"/>
        <v>5.6986000000000035E-10</v>
      </c>
      <c r="P481" s="9">
        <v>9.1499999999999992E-9</v>
      </c>
      <c r="Q481" s="9">
        <f t="shared" si="109"/>
        <v>2.9000000000000127E-10</v>
      </c>
      <c r="R481" s="9">
        <f t="shared" si="114"/>
        <v>1.0040126865671636E-9</v>
      </c>
      <c r="S481" s="9">
        <f t="shared" si="119"/>
        <v>0.34619185027705585</v>
      </c>
      <c r="T481">
        <f t="shared" si="115"/>
        <v>498</v>
      </c>
    </row>
    <row r="482" spans="1:20" x14ac:dyDescent="0.25">
      <c r="A482" s="1">
        <v>43424</v>
      </c>
      <c r="B482" s="2">
        <v>0.64444444444444449</v>
      </c>
      <c r="C482" s="7">
        <f t="shared" si="110"/>
        <v>5.5555555555556468E-3</v>
      </c>
      <c r="D482" s="8">
        <f t="shared" si="108"/>
        <v>480.0000000000079</v>
      </c>
      <c r="E482">
        <v>-8.7508499999999997E-5</v>
      </c>
      <c r="F482">
        <v>9.05E-9</v>
      </c>
      <c r="G482">
        <f>ABS(GhostCurrent_FCup_Vacuum_112018_25min[[#This Row],[IFYGT03PICOdataRead]])</f>
        <v>8.7508499999999997E-5</v>
      </c>
      <c r="I482">
        <f t="shared" si="111"/>
        <v>481</v>
      </c>
      <c r="J482" s="3">
        <v>1.6000000000000001E-9</v>
      </c>
      <c r="K482" s="3">
        <f t="shared" si="112"/>
        <v>4.4845635987257754E-11</v>
      </c>
      <c r="L482" s="3">
        <f t="shared" si="113"/>
        <v>5.9779232771014596E-9</v>
      </c>
      <c r="M482" s="4">
        <v>4.1697699999999998E-9</v>
      </c>
      <c r="N482" s="4">
        <v>4.1697699999999998E-9</v>
      </c>
      <c r="O482" s="9">
        <f t="shared" si="118"/>
        <v>5.634900000000005E-10</v>
      </c>
      <c r="P482" s="9">
        <v>9.1499999999999992E-9</v>
      </c>
      <c r="Q482" s="9">
        <f t="shared" si="109"/>
        <v>2.9000000000000127E-10</v>
      </c>
      <c r="R482" s="9">
        <f t="shared" si="114"/>
        <v>9.9764268656716372E-10</v>
      </c>
      <c r="S482" s="9">
        <f t="shared" si="119"/>
        <v>0.34399542176995723</v>
      </c>
      <c r="T482">
        <f t="shared" si="115"/>
        <v>499</v>
      </c>
    </row>
    <row r="483" spans="1:20" x14ac:dyDescent="0.25">
      <c r="A483" s="1">
        <v>43424</v>
      </c>
      <c r="B483" s="2">
        <v>0.64445601851851853</v>
      </c>
      <c r="C483" s="7">
        <f t="shared" si="110"/>
        <v>5.5671296296296857E-3</v>
      </c>
      <c r="D483" s="8">
        <f t="shared" si="108"/>
        <v>481.00000000000483</v>
      </c>
      <c r="E483">
        <v>-9.3121499999999999E-5</v>
      </c>
      <c r="F483">
        <v>9.05E-9</v>
      </c>
      <c r="G483">
        <f>ABS(GhostCurrent_FCup_Vacuum_112018_25min[[#This Row],[IFYGT03PICOdataRead]])</f>
        <v>9.3121499999999999E-5</v>
      </c>
      <c r="I483">
        <f t="shared" si="111"/>
        <v>482</v>
      </c>
      <c r="J483" s="5">
        <v>1.62E-9</v>
      </c>
      <c r="K483" s="3">
        <f t="shared" si="112"/>
        <v>4.5197983317232271E-11</v>
      </c>
      <c r="L483" s="3">
        <f t="shared" si="113"/>
        <v>6.0248911761870619E-9</v>
      </c>
      <c r="M483" s="6">
        <v>4.20167E-9</v>
      </c>
      <c r="N483" s="6">
        <v>4.20167E-9</v>
      </c>
      <c r="O483" s="9">
        <f t="shared" si="118"/>
        <v>5.3159000000000023E-10</v>
      </c>
      <c r="P483" s="9">
        <v>9.1700000000000004E-9</v>
      </c>
      <c r="Q483" s="9">
        <f t="shared" si="109"/>
        <v>2.700000000000001E-10</v>
      </c>
      <c r="R483" s="9">
        <f t="shared" si="114"/>
        <v>9.6574268656716345E-10</v>
      </c>
      <c r="S483" s="9">
        <f t="shared" si="119"/>
        <v>0.33299603882232015</v>
      </c>
      <c r="T483">
        <f t="shared" si="115"/>
        <v>500</v>
      </c>
    </row>
    <row r="484" spans="1:20" x14ac:dyDescent="0.25">
      <c r="A484" s="1">
        <v>43424</v>
      </c>
      <c r="B484" s="2">
        <v>0.64446759259259256</v>
      </c>
      <c r="C484" s="7">
        <f t="shared" si="110"/>
        <v>5.5787037037037246E-3</v>
      </c>
      <c r="D484" s="8">
        <f t="shared" si="108"/>
        <v>482.00000000000182</v>
      </c>
      <c r="E484">
        <v>-9.3121499999999999E-5</v>
      </c>
      <c r="F484">
        <v>9.05E-9</v>
      </c>
      <c r="G484">
        <f>ABS(GhostCurrent_FCup_Vacuum_112018_25min[[#This Row],[IFYGT03PICOdataRead]])</f>
        <v>9.3121499999999999E-5</v>
      </c>
      <c r="I484">
        <f t="shared" si="111"/>
        <v>483</v>
      </c>
      <c r="J484" s="3">
        <v>1.62E-9</v>
      </c>
      <c r="K484" s="3">
        <f t="shared" si="112"/>
        <v>4.5197983317232271E-11</v>
      </c>
      <c r="L484" s="3">
        <f t="shared" si="113"/>
        <v>6.0248911761870619E-9</v>
      </c>
      <c r="M484" s="4">
        <v>4.1722000000000001E-9</v>
      </c>
      <c r="N484" s="4">
        <v>4.1722000000000001E-9</v>
      </c>
      <c r="O484" s="9">
        <f t="shared" si="118"/>
        <v>5.6106000000000013E-10</v>
      </c>
      <c r="P484" s="9">
        <v>9.1899999999999999E-9</v>
      </c>
      <c r="Q484" s="9">
        <f t="shared" si="109"/>
        <v>2.5000000000000058E-10</v>
      </c>
      <c r="R484" s="9">
        <f t="shared" si="114"/>
        <v>9.9521268656716335E-10</v>
      </c>
      <c r="S484" s="9">
        <f t="shared" si="119"/>
        <v>0.34315753773977664</v>
      </c>
      <c r="T484">
        <f t="shared" si="115"/>
        <v>501</v>
      </c>
    </row>
    <row r="485" spans="1:20" x14ac:dyDescent="0.25">
      <c r="A485" s="1">
        <v>43424</v>
      </c>
      <c r="B485" s="2">
        <v>0.64447916666666671</v>
      </c>
      <c r="C485" s="7">
        <f t="shared" si="110"/>
        <v>5.5902777777778745E-3</v>
      </c>
      <c r="D485" s="8">
        <f t="shared" si="108"/>
        <v>483.00000000000836</v>
      </c>
      <c r="E485">
        <v>-9.3382399999999996E-5</v>
      </c>
      <c r="F485">
        <v>9.05E-9</v>
      </c>
      <c r="G485">
        <f>ABS(GhostCurrent_FCup_Vacuum_112018_25min[[#This Row],[IFYGT03PICOdataRead]])</f>
        <v>9.3382399999999996E-5</v>
      </c>
      <c r="I485">
        <f t="shared" si="111"/>
        <v>484</v>
      </c>
      <c r="J485" s="5">
        <v>1.62E-9</v>
      </c>
      <c r="K485" s="3">
        <f t="shared" si="112"/>
        <v>4.5197983317232271E-11</v>
      </c>
      <c r="L485" s="3">
        <f t="shared" si="113"/>
        <v>6.0248911761870619E-9</v>
      </c>
      <c r="M485" s="6">
        <v>3.9900300000000001E-9</v>
      </c>
      <c r="N485" s="6">
        <v>3.9900300000000001E-9</v>
      </c>
      <c r="O485" s="9"/>
      <c r="P485" s="9">
        <v>9.1999999999999997E-9</v>
      </c>
      <c r="Q485" s="9">
        <f t="shared" si="109"/>
        <v>2.4000000000000083E-10</v>
      </c>
      <c r="R485" s="9"/>
      <c r="S485" s="9"/>
      <c r="T485">
        <f t="shared" si="115"/>
        <v>502</v>
      </c>
    </row>
    <row r="486" spans="1:20" x14ac:dyDescent="0.25">
      <c r="A486" s="1">
        <v>43424</v>
      </c>
      <c r="B486" s="2">
        <v>0.64449074074074075</v>
      </c>
      <c r="C486" s="7">
        <f t="shared" si="110"/>
        <v>5.6018518518519134E-3</v>
      </c>
      <c r="D486" s="8">
        <f t="shared" si="108"/>
        <v>484.00000000000534</v>
      </c>
      <c r="E486">
        <v>-9.3382399999999996E-5</v>
      </c>
      <c r="F486">
        <v>9.0400000000000002E-9</v>
      </c>
      <c r="G486">
        <f>ABS(GhostCurrent_FCup_Vacuum_112018_25min[[#This Row],[IFYGT03PICOdataRead]])</f>
        <v>9.3382399999999996E-5</v>
      </c>
      <c r="I486">
        <f t="shared" si="111"/>
        <v>485</v>
      </c>
      <c r="J486" s="3">
        <v>1.62E-9</v>
      </c>
      <c r="K486" s="3">
        <f t="shared" si="112"/>
        <v>4.5197983317232271E-11</v>
      </c>
      <c r="L486" s="3">
        <f t="shared" si="113"/>
        <v>6.0248911761870619E-9</v>
      </c>
      <c r="M486" s="4">
        <v>4.1376999999999999E-9</v>
      </c>
      <c r="N486" s="4">
        <v>4.1376999999999999E-9</v>
      </c>
      <c r="O486" s="9">
        <f t="shared" ref="O486:O494" si="120">MAX($N$2:$N$570)-N486</f>
        <v>5.9556000000000037E-10</v>
      </c>
      <c r="P486" s="9">
        <v>9.1999999999999997E-9</v>
      </c>
      <c r="Q486" s="9">
        <f t="shared" si="109"/>
        <v>2.4000000000000083E-10</v>
      </c>
      <c r="R486" s="9">
        <f t="shared" si="114"/>
        <v>1.0297126865671636E-9</v>
      </c>
      <c r="S486" s="9">
        <f t="shared" ref="S486:S494" si="121">R486/MAX($R$2:$R$572)</f>
        <v>0.35505342211888258</v>
      </c>
      <c r="T486">
        <f t="shared" si="115"/>
        <v>503</v>
      </c>
    </row>
    <row r="487" spans="1:20" x14ac:dyDescent="0.25">
      <c r="A487" s="1">
        <v>43424</v>
      </c>
      <c r="B487" s="2">
        <v>0.64450231481481479</v>
      </c>
      <c r="C487" s="7">
        <f t="shared" si="110"/>
        <v>5.6134259259259522E-3</v>
      </c>
      <c r="D487" s="8">
        <f t="shared" si="108"/>
        <v>485.00000000000227</v>
      </c>
      <c r="E487">
        <v>-1.00721E-4</v>
      </c>
      <c r="F487">
        <v>9.0300000000000005E-9</v>
      </c>
      <c r="G487">
        <f>ABS(GhostCurrent_FCup_Vacuum_112018_25min[[#This Row],[IFYGT03PICOdataRead]])</f>
        <v>1.00721E-4</v>
      </c>
      <c r="I487">
        <f t="shared" si="111"/>
        <v>486</v>
      </c>
      <c r="J487" s="5">
        <v>1.62E-9</v>
      </c>
      <c r="K487" s="3">
        <f t="shared" si="112"/>
        <v>4.5197983317232271E-11</v>
      </c>
      <c r="L487" s="3">
        <f t="shared" si="113"/>
        <v>6.0248911761870619E-9</v>
      </c>
      <c r="M487" s="6">
        <v>4.2351799999999998E-9</v>
      </c>
      <c r="N487" s="6">
        <v>4.2351799999999998E-9</v>
      </c>
      <c r="O487" s="9">
        <f t="shared" si="120"/>
        <v>4.9808000000000041E-10</v>
      </c>
      <c r="P487" s="9">
        <v>9.1899999999999999E-9</v>
      </c>
      <c r="Q487" s="9">
        <f t="shared" si="109"/>
        <v>2.5000000000000058E-10</v>
      </c>
      <c r="R487" s="9">
        <f t="shared" si="114"/>
        <v>9.3223268656716363E-10</v>
      </c>
      <c r="S487" s="9">
        <f t="shared" si="121"/>
        <v>0.32144151460365827</v>
      </c>
      <c r="T487">
        <f t="shared" si="115"/>
        <v>504</v>
      </c>
    </row>
    <row r="488" spans="1:20" x14ac:dyDescent="0.25">
      <c r="A488" s="1">
        <v>43424</v>
      </c>
      <c r="B488" s="2">
        <v>0.64451388888888894</v>
      </c>
      <c r="C488" s="7">
        <f t="shared" si="110"/>
        <v>5.6250000000001021E-3</v>
      </c>
      <c r="D488" s="8">
        <f t="shared" si="108"/>
        <v>486.00000000000881</v>
      </c>
      <c r="E488">
        <v>-1.00721E-4</v>
      </c>
      <c r="F488">
        <v>9.0200000000000007E-9</v>
      </c>
      <c r="G488">
        <f>ABS(GhostCurrent_FCup_Vacuum_112018_25min[[#This Row],[IFYGT03PICOdataRead]])</f>
        <v>1.00721E-4</v>
      </c>
      <c r="I488">
        <f t="shared" si="111"/>
        <v>487</v>
      </c>
      <c r="J488" s="3">
        <v>1.62E-9</v>
      </c>
      <c r="K488" s="3">
        <f t="shared" si="112"/>
        <v>4.5197983317232271E-11</v>
      </c>
      <c r="L488" s="3">
        <f t="shared" si="113"/>
        <v>6.0248911761870619E-9</v>
      </c>
      <c r="M488" s="4">
        <v>4.19942E-9</v>
      </c>
      <c r="N488" s="4">
        <v>4.19942E-9</v>
      </c>
      <c r="O488" s="9">
        <f t="shared" si="120"/>
        <v>5.338400000000003E-10</v>
      </c>
      <c r="P488" s="9">
        <v>9.1899999999999999E-9</v>
      </c>
      <c r="Q488" s="9">
        <f t="shared" si="109"/>
        <v>2.5000000000000058E-10</v>
      </c>
      <c r="R488" s="9">
        <f t="shared" si="114"/>
        <v>9.6799268656716352E-10</v>
      </c>
      <c r="S488" s="9">
        <f t="shared" si="121"/>
        <v>0.33377185736878356</v>
      </c>
      <c r="T488">
        <f t="shared" si="115"/>
        <v>505</v>
      </c>
    </row>
    <row r="489" spans="1:20" x14ac:dyDescent="0.25">
      <c r="A489" s="1">
        <v>43424</v>
      </c>
      <c r="B489" s="2">
        <v>0.64452546296296298</v>
      </c>
      <c r="C489" s="7">
        <f t="shared" si="110"/>
        <v>5.636574074074141E-3</v>
      </c>
      <c r="D489" s="8">
        <f t="shared" si="108"/>
        <v>487.0000000000058</v>
      </c>
      <c r="E489">
        <v>-9.6301500000000006E-5</v>
      </c>
      <c r="F489">
        <v>8.9899999999999998E-9</v>
      </c>
      <c r="G489">
        <f>ABS(GhostCurrent_FCup_Vacuum_112018_25min[[#This Row],[IFYGT03PICOdataRead]])</f>
        <v>9.6301500000000006E-5</v>
      </c>
      <c r="I489">
        <f t="shared" si="111"/>
        <v>488</v>
      </c>
      <c r="J489" s="5">
        <v>1.62E-9</v>
      </c>
      <c r="K489" s="3">
        <f t="shared" si="112"/>
        <v>4.5197983317232271E-11</v>
      </c>
      <c r="L489" s="3">
        <f t="shared" si="113"/>
        <v>6.0248911761870619E-9</v>
      </c>
      <c r="M489" s="6">
        <v>4.1685499999999996E-9</v>
      </c>
      <c r="N489" s="6">
        <v>4.1685499999999996E-9</v>
      </c>
      <c r="O489" s="9">
        <f t="shared" si="120"/>
        <v>5.6471000000000063E-10</v>
      </c>
      <c r="P489" s="9">
        <v>9.1999999999999997E-9</v>
      </c>
      <c r="Q489" s="9">
        <f t="shared" si="109"/>
        <v>2.4000000000000083E-10</v>
      </c>
      <c r="R489" s="9">
        <f t="shared" si="114"/>
        <v>9.9886268656716385E-10</v>
      </c>
      <c r="S489" s="9">
        <f t="shared" si="121"/>
        <v>0.34441608782626193</v>
      </c>
      <c r="T489">
        <f t="shared" si="115"/>
        <v>506</v>
      </c>
    </row>
    <row r="490" spans="1:20" x14ac:dyDescent="0.25">
      <c r="A490" s="1">
        <v>43424</v>
      </c>
      <c r="B490" s="2">
        <v>0.64453703703703702</v>
      </c>
      <c r="C490" s="7">
        <f t="shared" si="110"/>
        <v>5.6481481481481799E-3</v>
      </c>
      <c r="D490" s="8">
        <f t="shared" si="108"/>
        <v>488.00000000000273</v>
      </c>
      <c r="E490">
        <v>-9.6301500000000006E-5</v>
      </c>
      <c r="F490">
        <v>8.9700000000000003E-9</v>
      </c>
      <c r="G490">
        <f>ABS(GhostCurrent_FCup_Vacuum_112018_25min[[#This Row],[IFYGT03PICOdataRead]])</f>
        <v>9.6301500000000006E-5</v>
      </c>
      <c r="I490">
        <f t="shared" si="111"/>
        <v>489</v>
      </c>
      <c r="J490" s="3">
        <v>1.6000000000000001E-9</v>
      </c>
      <c r="K490" s="3">
        <f t="shared" si="112"/>
        <v>4.4845635987257754E-11</v>
      </c>
      <c r="L490" s="3">
        <f t="shared" si="113"/>
        <v>5.9779232771014596E-9</v>
      </c>
      <c r="M490" s="4">
        <v>4.1685499999999996E-9</v>
      </c>
      <c r="N490" s="4">
        <v>4.1685499999999996E-9</v>
      </c>
      <c r="O490" s="9">
        <f t="shared" si="120"/>
        <v>5.6471000000000063E-10</v>
      </c>
      <c r="P490" s="9">
        <v>9.2099999999999994E-9</v>
      </c>
      <c r="Q490" s="9">
        <f t="shared" si="109"/>
        <v>2.3000000000000107E-10</v>
      </c>
      <c r="R490" s="9">
        <f t="shared" si="114"/>
        <v>9.9886268656716385E-10</v>
      </c>
      <c r="S490" s="9">
        <f t="shared" si="121"/>
        <v>0.34441608782626193</v>
      </c>
      <c r="T490">
        <f t="shared" si="115"/>
        <v>507</v>
      </c>
    </row>
    <row r="491" spans="1:20" x14ac:dyDescent="0.25">
      <c r="A491" s="1">
        <v>43424</v>
      </c>
      <c r="B491" s="2">
        <v>0.64454861111111106</v>
      </c>
      <c r="C491" s="7">
        <f t="shared" si="110"/>
        <v>5.6597222222222188E-3</v>
      </c>
      <c r="D491" s="8">
        <f t="shared" si="108"/>
        <v>488.99999999999972</v>
      </c>
      <c r="E491">
        <v>-8.9493099999999999E-5</v>
      </c>
      <c r="F491">
        <v>8.9399999999999993E-9</v>
      </c>
      <c r="G491">
        <f>ABS(GhostCurrent_FCup_Vacuum_112018_25min[[#This Row],[IFYGT03PICOdataRead]])</f>
        <v>8.9493099999999999E-5</v>
      </c>
      <c r="I491">
        <f t="shared" si="111"/>
        <v>490</v>
      </c>
      <c r="J491" s="5">
        <v>1.6000000000000001E-9</v>
      </c>
      <c r="K491" s="3">
        <f t="shared" si="112"/>
        <v>4.4845635987257754E-11</v>
      </c>
      <c r="L491" s="3">
        <f t="shared" si="113"/>
        <v>5.9779232771014596E-9</v>
      </c>
      <c r="M491" s="6">
        <v>4.19976E-9</v>
      </c>
      <c r="N491" s="6">
        <v>4.19976E-9</v>
      </c>
      <c r="O491" s="9">
        <f t="shared" si="120"/>
        <v>5.3350000000000028E-10</v>
      </c>
      <c r="P491" s="9">
        <v>9.1999999999999997E-9</v>
      </c>
      <c r="Q491" s="9">
        <f t="shared" si="109"/>
        <v>2.4000000000000083E-10</v>
      </c>
      <c r="R491" s="9">
        <f t="shared" si="114"/>
        <v>9.676526865671635E-10</v>
      </c>
      <c r="S491" s="9">
        <f t="shared" si="121"/>
        <v>0.33365462256620687</v>
      </c>
      <c r="T491">
        <f t="shared" si="115"/>
        <v>508</v>
      </c>
    </row>
    <row r="492" spans="1:20" x14ac:dyDescent="0.25">
      <c r="A492" s="1">
        <v>43424</v>
      </c>
      <c r="B492" s="2">
        <v>0.64456018518518521</v>
      </c>
      <c r="C492" s="7">
        <f t="shared" si="110"/>
        <v>5.6712962962963687E-3</v>
      </c>
      <c r="D492" s="8">
        <f t="shared" si="108"/>
        <v>490.00000000000625</v>
      </c>
      <c r="E492">
        <v>-8.9493099999999999E-5</v>
      </c>
      <c r="F492">
        <v>8.9399999999999993E-9</v>
      </c>
      <c r="G492">
        <f>ABS(GhostCurrent_FCup_Vacuum_112018_25min[[#This Row],[IFYGT03PICOdataRead]])</f>
        <v>8.9493099999999999E-5</v>
      </c>
      <c r="I492">
        <f t="shared" si="111"/>
        <v>491</v>
      </c>
      <c r="J492" s="3">
        <v>1.6000000000000001E-9</v>
      </c>
      <c r="K492" s="3">
        <f t="shared" si="112"/>
        <v>4.4845635987257754E-11</v>
      </c>
      <c r="L492" s="3">
        <f t="shared" si="113"/>
        <v>5.9779232771014596E-9</v>
      </c>
      <c r="M492" s="4">
        <v>4.19832E-9</v>
      </c>
      <c r="N492" s="4">
        <v>4.19832E-9</v>
      </c>
      <c r="O492" s="9">
        <f t="shared" si="120"/>
        <v>5.3494000000000022E-10</v>
      </c>
      <c r="P492" s="9">
        <v>9.2300000000000006E-9</v>
      </c>
      <c r="Q492" s="9">
        <f t="shared" si="109"/>
        <v>2.099999999999999E-10</v>
      </c>
      <c r="R492" s="9">
        <f t="shared" si="114"/>
        <v>9.6909268656716344E-10</v>
      </c>
      <c r="S492" s="9">
        <f t="shared" si="121"/>
        <v>0.33415114643594346</v>
      </c>
      <c r="T492">
        <f t="shared" si="115"/>
        <v>509</v>
      </c>
    </row>
    <row r="493" spans="1:20" x14ac:dyDescent="0.25">
      <c r="A493" s="1">
        <v>43424</v>
      </c>
      <c r="B493" s="2">
        <v>0.64457175925925925</v>
      </c>
      <c r="C493" s="7">
        <f t="shared" si="110"/>
        <v>5.6828703703704075E-3</v>
      </c>
      <c r="D493" s="8">
        <f t="shared" si="108"/>
        <v>491.00000000000318</v>
      </c>
      <c r="E493">
        <v>-9.4646699999999996E-5</v>
      </c>
      <c r="F493">
        <v>8.9399999999999993E-9</v>
      </c>
      <c r="G493">
        <f>ABS(GhostCurrent_FCup_Vacuum_112018_25min[[#This Row],[IFYGT03PICOdataRead]])</f>
        <v>9.4646699999999996E-5</v>
      </c>
      <c r="I493">
        <f t="shared" si="111"/>
        <v>492</v>
      </c>
      <c r="J493" s="5">
        <v>1.6000000000000001E-9</v>
      </c>
      <c r="K493" s="3">
        <f t="shared" si="112"/>
        <v>4.4845635987257754E-11</v>
      </c>
      <c r="L493" s="3">
        <f t="shared" si="113"/>
        <v>5.9779232771014596E-9</v>
      </c>
      <c r="M493" s="6">
        <v>4.22382E-9</v>
      </c>
      <c r="N493" s="6">
        <v>4.22382E-9</v>
      </c>
      <c r="O493" s="9">
        <f t="shared" si="120"/>
        <v>5.0944000000000026E-10</v>
      </c>
      <c r="P493" s="9">
        <v>9.2699999999999996E-9</v>
      </c>
      <c r="Q493" s="9">
        <f t="shared" si="109"/>
        <v>1.7000000000000086E-10</v>
      </c>
      <c r="R493" s="9">
        <f t="shared" si="114"/>
        <v>9.4359268656716348E-10</v>
      </c>
      <c r="S493" s="9">
        <f t="shared" si="121"/>
        <v>0.32535853624269134</v>
      </c>
      <c r="T493">
        <f t="shared" si="115"/>
        <v>510</v>
      </c>
    </row>
    <row r="494" spans="1:20" x14ac:dyDescent="0.25">
      <c r="A494" s="1">
        <v>43424</v>
      </c>
      <c r="B494" s="2">
        <v>0.64458333333333329</v>
      </c>
      <c r="C494" s="7">
        <f t="shared" si="110"/>
        <v>5.6944444444444464E-3</v>
      </c>
      <c r="D494" s="8">
        <f t="shared" si="108"/>
        <v>492.00000000000017</v>
      </c>
      <c r="E494">
        <v>-9.4646699999999996E-5</v>
      </c>
      <c r="F494">
        <v>8.9399999999999993E-9</v>
      </c>
      <c r="G494">
        <f>ABS(GhostCurrent_FCup_Vacuum_112018_25min[[#This Row],[IFYGT03PICOdataRead]])</f>
        <v>9.4646699999999996E-5</v>
      </c>
      <c r="I494">
        <f t="shared" si="111"/>
        <v>493</v>
      </c>
      <c r="J494" s="3">
        <v>1.5900000000000001E-9</v>
      </c>
      <c r="K494" s="3">
        <f t="shared" si="112"/>
        <v>4.4668851540386349E-11</v>
      </c>
      <c r="L494" s="3">
        <f t="shared" si="113"/>
        <v>5.9543579103335007E-9</v>
      </c>
      <c r="M494" s="4">
        <v>4.2076800000000001E-9</v>
      </c>
      <c r="N494" s="4">
        <v>4.2076800000000001E-9</v>
      </c>
      <c r="O494" s="9">
        <f t="shared" si="120"/>
        <v>5.2558000000000016E-10</v>
      </c>
      <c r="P494" s="9">
        <v>9.3200000000000001E-9</v>
      </c>
      <c r="Q494" s="9">
        <f t="shared" si="109"/>
        <v>1.2000000000000041E-10</v>
      </c>
      <c r="R494" s="9">
        <f t="shared" si="114"/>
        <v>9.5973268656716338E-10</v>
      </c>
      <c r="S494" s="9">
        <f t="shared" si="121"/>
        <v>0.33092374128265561</v>
      </c>
      <c r="T494">
        <f t="shared" si="115"/>
        <v>511</v>
      </c>
    </row>
    <row r="495" spans="1:20" x14ac:dyDescent="0.25">
      <c r="A495" s="1">
        <v>43424</v>
      </c>
      <c r="B495" s="2">
        <v>0.64459490740740744</v>
      </c>
      <c r="C495" s="7">
        <f t="shared" si="110"/>
        <v>5.7060185185185963E-3</v>
      </c>
      <c r="D495" s="8">
        <f t="shared" si="108"/>
        <v>493.00000000000671</v>
      </c>
      <c r="E495">
        <v>-8.8871399999999998E-5</v>
      </c>
      <c r="F495">
        <v>8.9500000000000007E-9</v>
      </c>
      <c r="G495">
        <f>ABS(GhostCurrent_FCup_Vacuum_112018_25min[[#This Row],[IFYGT03PICOdataRead]])</f>
        <v>8.8871399999999998E-5</v>
      </c>
      <c r="I495">
        <f t="shared" si="111"/>
        <v>494</v>
      </c>
      <c r="J495" s="5">
        <v>1.5799999999999999E-9</v>
      </c>
      <c r="K495" s="3">
        <f t="shared" si="112"/>
        <v>4.4491655226075575E-11</v>
      </c>
      <c r="L495" s="3">
        <f t="shared" si="113"/>
        <v>5.9307376416358749E-9</v>
      </c>
      <c r="M495" s="6">
        <v>3.97562E-9</v>
      </c>
      <c r="N495" s="6">
        <v>3.97562E-9</v>
      </c>
      <c r="O495" s="9"/>
      <c r="P495" s="9">
        <v>9.3700000000000005E-9</v>
      </c>
      <c r="Q495" s="9">
        <f t="shared" si="109"/>
        <v>6.9999999999999965E-11</v>
      </c>
      <c r="R495" s="9"/>
      <c r="S495" s="9"/>
      <c r="T495">
        <f t="shared" si="115"/>
        <v>512</v>
      </c>
    </row>
    <row r="496" spans="1:20" x14ac:dyDescent="0.25">
      <c r="A496" s="1">
        <v>43424</v>
      </c>
      <c r="B496" s="2">
        <v>0.64460648148148147</v>
      </c>
      <c r="C496" s="7">
        <f t="shared" si="110"/>
        <v>5.7175925925926352E-3</v>
      </c>
      <c r="D496" s="8">
        <f t="shared" si="108"/>
        <v>494.00000000000369</v>
      </c>
      <c r="E496">
        <v>-8.8871399999999998E-5</v>
      </c>
      <c r="F496">
        <v>8.9500000000000007E-9</v>
      </c>
      <c r="G496">
        <f>ABS(GhostCurrent_FCup_Vacuum_112018_25min[[#This Row],[IFYGT03PICOdataRead]])</f>
        <v>8.8871399999999998E-5</v>
      </c>
      <c r="I496">
        <f t="shared" si="111"/>
        <v>495</v>
      </c>
      <c r="J496" s="3">
        <v>1.5799999999999999E-9</v>
      </c>
      <c r="K496" s="3">
        <f t="shared" si="112"/>
        <v>4.4491655226075575E-11</v>
      </c>
      <c r="L496" s="3">
        <f t="shared" si="113"/>
        <v>5.9307376416358749E-9</v>
      </c>
      <c r="M496" s="4">
        <v>4.1333399999999997E-9</v>
      </c>
      <c r="N496" s="4">
        <v>4.1333399999999997E-9</v>
      </c>
      <c r="O496" s="9">
        <f t="shared" ref="O496:O504" si="122">MAX($N$2:$N$570)-N496</f>
        <v>5.9992000000000055E-10</v>
      </c>
      <c r="P496" s="9">
        <v>9.3999999999999998E-9</v>
      </c>
      <c r="Q496" s="9">
        <f t="shared" si="109"/>
        <v>4.0000000000000689E-11</v>
      </c>
      <c r="R496" s="9">
        <f t="shared" si="114"/>
        <v>1.0340726865671638E-9</v>
      </c>
      <c r="S496" s="9">
        <f t="shared" ref="S496:S504" si="123">R496/MAX($R$2:$R$572)</f>
        <v>0.35655678605780733</v>
      </c>
      <c r="T496">
        <f t="shared" si="115"/>
        <v>513</v>
      </c>
    </row>
    <row r="497" spans="1:20" x14ac:dyDescent="0.25">
      <c r="A497" s="1">
        <v>43424</v>
      </c>
      <c r="B497" s="2">
        <v>0.64461805555555551</v>
      </c>
      <c r="C497" s="7">
        <f t="shared" si="110"/>
        <v>5.7291666666666741E-3</v>
      </c>
      <c r="D497" s="8">
        <f t="shared" si="108"/>
        <v>495.00000000000063</v>
      </c>
      <c r="E497">
        <v>-9.0200399999999998E-5</v>
      </c>
      <c r="F497">
        <v>8.9700000000000003E-9</v>
      </c>
      <c r="G497">
        <f>ABS(GhostCurrent_FCup_Vacuum_112018_25min[[#This Row],[IFYGT03PICOdataRead]])</f>
        <v>9.0200399999999998E-5</v>
      </c>
      <c r="I497">
        <f t="shared" si="111"/>
        <v>496</v>
      </c>
      <c r="J497" s="5">
        <v>1.5900000000000001E-9</v>
      </c>
      <c r="K497" s="3">
        <f t="shared" si="112"/>
        <v>4.4668851540386349E-11</v>
      </c>
      <c r="L497" s="3">
        <f t="shared" si="113"/>
        <v>5.9543579103335007E-9</v>
      </c>
      <c r="M497" s="6">
        <v>4.2547100000000001E-9</v>
      </c>
      <c r="N497" s="6">
        <v>4.2547100000000001E-9</v>
      </c>
      <c r="O497" s="9">
        <f t="shared" si="122"/>
        <v>4.7855000000000017E-10</v>
      </c>
      <c r="P497" s="9">
        <v>9.4300000000000007E-9</v>
      </c>
      <c r="Q497" s="9">
        <f t="shared" si="109"/>
        <v>9.9999999999997587E-12</v>
      </c>
      <c r="R497" s="9">
        <f t="shared" si="114"/>
        <v>9.1270268656716339E-10</v>
      </c>
      <c r="S497" s="9">
        <f t="shared" si="123"/>
        <v>0.31470740962035565</v>
      </c>
      <c r="T497">
        <f t="shared" si="115"/>
        <v>514</v>
      </c>
    </row>
    <row r="498" spans="1:20" x14ac:dyDescent="0.25">
      <c r="A498" s="1">
        <v>43424</v>
      </c>
      <c r="B498" s="2">
        <v>0.64462962962962966</v>
      </c>
      <c r="C498" s="7">
        <f t="shared" si="110"/>
        <v>5.740740740740824E-3</v>
      </c>
      <c r="D498" s="8">
        <f t="shared" si="108"/>
        <v>496.00000000000716</v>
      </c>
      <c r="E498">
        <v>-9.0200399999999998E-5</v>
      </c>
      <c r="F498">
        <v>8.9500000000000007E-9</v>
      </c>
      <c r="G498">
        <f>ABS(GhostCurrent_FCup_Vacuum_112018_25min[[#This Row],[IFYGT03PICOdataRead]])</f>
        <v>9.0200399999999998E-5</v>
      </c>
      <c r="I498">
        <f t="shared" si="111"/>
        <v>497</v>
      </c>
      <c r="J498" s="3">
        <v>1.5799999999999999E-9</v>
      </c>
      <c r="K498" s="3">
        <f t="shared" si="112"/>
        <v>4.4491655226075575E-11</v>
      </c>
      <c r="L498" s="3">
        <f t="shared" si="113"/>
        <v>5.9307376416358749E-9</v>
      </c>
      <c r="M498" s="4">
        <v>4.2547100000000001E-9</v>
      </c>
      <c r="N498" s="4">
        <v>4.2547100000000001E-9</v>
      </c>
      <c r="O498" s="9">
        <f t="shared" si="122"/>
        <v>4.7855000000000017E-10</v>
      </c>
      <c r="P498" s="9">
        <v>9.4400000000000005E-9</v>
      </c>
      <c r="Q498" s="11">
        <v>9.9999999999999994E-12</v>
      </c>
      <c r="R498" s="9">
        <f t="shared" si="114"/>
        <v>9.1270268656716339E-10</v>
      </c>
      <c r="S498" s="9">
        <f t="shared" si="123"/>
        <v>0.31470740962035565</v>
      </c>
      <c r="T498">
        <f t="shared" si="115"/>
        <v>515</v>
      </c>
    </row>
    <row r="499" spans="1:20" x14ac:dyDescent="0.25">
      <c r="A499" s="1">
        <v>43424</v>
      </c>
      <c r="B499" s="2">
        <v>0.6446412037037037</v>
      </c>
      <c r="C499" s="7">
        <f t="shared" si="110"/>
        <v>5.7523148148148628E-3</v>
      </c>
      <c r="D499" s="8">
        <f t="shared" si="108"/>
        <v>497.00000000000415</v>
      </c>
      <c r="E499">
        <v>-9.7234799999999999E-5</v>
      </c>
      <c r="F499">
        <v>8.9600000000000005E-9</v>
      </c>
      <c r="G499">
        <f>ABS(GhostCurrent_FCup_Vacuum_112018_25min[[#This Row],[IFYGT03PICOdataRead]])</f>
        <v>9.7234799999999999E-5</v>
      </c>
      <c r="I499">
        <f t="shared" si="111"/>
        <v>498</v>
      </c>
      <c r="J499" s="5">
        <v>1.5799999999999999E-9</v>
      </c>
      <c r="K499" s="3">
        <f t="shared" si="112"/>
        <v>4.4491655226075575E-11</v>
      </c>
      <c r="L499" s="3">
        <f t="shared" si="113"/>
        <v>5.9307376416358749E-9</v>
      </c>
      <c r="M499" s="6">
        <v>4.2215600000000001E-9</v>
      </c>
      <c r="N499" s="6">
        <v>4.2215600000000001E-9</v>
      </c>
      <c r="O499" s="9">
        <f t="shared" si="122"/>
        <v>5.1170000000000021E-10</v>
      </c>
      <c r="P499" s="9">
        <v>9.4300000000000007E-9</v>
      </c>
      <c r="Q499" s="9">
        <f t="shared" ref="Q499:Q533" si="124">MAX($P$2:$P$533)-P499</f>
        <v>9.9999999999997587E-12</v>
      </c>
      <c r="R499" s="9">
        <f t="shared" si="114"/>
        <v>9.4585268656716343E-10</v>
      </c>
      <c r="S499" s="9">
        <f t="shared" si="123"/>
        <v>0.32613780287158345</v>
      </c>
      <c r="T499">
        <f t="shared" si="115"/>
        <v>516</v>
      </c>
    </row>
    <row r="500" spans="1:20" x14ac:dyDescent="0.25">
      <c r="A500" s="1">
        <v>43424</v>
      </c>
      <c r="B500" s="2">
        <v>0.64465277777777774</v>
      </c>
      <c r="C500" s="7">
        <f t="shared" si="110"/>
        <v>5.7638888888889017E-3</v>
      </c>
      <c r="D500" s="8">
        <f t="shared" si="108"/>
        <v>498.00000000000114</v>
      </c>
      <c r="E500">
        <v>-9.7234799999999999E-5</v>
      </c>
      <c r="F500">
        <v>8.9600000000000005E-9</v>
      </c>
      <c r="G500">
        <f>ABS(GhostCurrent_FCup_Vacuum_112018_25min[[#This Row],[IFYGT03PICOdataRead]])</f>
        <v>9.7234799999999999E-5</v>
      </c>
      <c r="I500">
        <f t="shared" si="111"/>
        <v>499</v>
      </c>
      <c r="J500" s="3">
        <v>1.5799999999999999E-9</v>
      </c>
      <c r="K500" s="3">
        <f t="shared" si="112"/>
        <v>4.4491655226075575E-11</v>
      </c>
      <c r="L500" s="3">
        <f t="shared" si="113"/>
        <v>5.9307376416358749E-9</v>
      </c>
      <c r="M500" s="4">
        <v>4.2215600000000001E-9</v>
      </c>
      <c r="N500" s="4">
        <v>4.2215600000000001E-9</v>
      </c>
      <c r="O500" s="9">
        <f t="shared" si="122"/>
        <v>5.1170000000000021E-10</v>
      </c>
      <c r="P500" s="9">
        <v>9.4099999999999996E-9</v>
      </c>
      <c r="Q500" s="9">
        <f t="shared" si="124"/>
        <v>3.000000000000093E-11</v>
      </c>
      <c r="R500" s="9">
        <f t="shared" si="114"/>
        <v>9.4585268656716343E-10</v>
      </c>
      <c r="S500" s="9">
        <f t="shared" si="123"/>
        <v>0.32613780287158345</v>
      </c>
      <c r="T500">
        <f t="shared" si="115"/>
        <v>517</v>
      </c>
    </row>
    <row r="501" spans="1:20" x14ac:dyDescent="0.25">
      <c r="A501" s="1">
        <v>43424</v>
      </c>
      <c r="B501" s="2">
        <v>0.64466435185185189</v>
      </c>
      <c r="C501" s="7">
        <f t="shared" si="110"/>
        <v>5.7754629629630516E-3</v>
      </c>
      <c r="D501" s="8">
        <f t="shared" si="108"/>
        <v>499.00000000000767</v>
      </c>
      <c r="E501">
        <v>-8.98924E-5</v>
      </c>
      <c r="F501">
        <v>8.9999999999999995E-9</v>
      </c>
      <c r="G501">
        <f>ABS(GhostCurrent_FCup_Vacuum_112018_25min[[#This Row],[IFYGT03PICOdataRead]])</f>
        <v>8.98924E-5</v>
      </c>
      <c r="I501">
        <f t="shared" si="111"/>
        <v>500</v>
      </c>
      <c r="J501" s="5">
        <v>1.56E-9</v>
      </c>
      <c r="K501" s="3">
        <f t="shared" si="112"/>
        <v>4.4136012639144585E-11</v>
      </c>
      <c r="L501" s="3">
        <f t="shared" si="113"/>
        <v>5.8833304847979737E-9</v>
      </c>
      <c r="M501" s="6">
        <v>4.2482700000000003E-9</v>
      </c>
      <c r="N501" s="6">
        <v>4.2482700000000003E-9</v>
      </c>
      <c r="O501" s="9">
        <f t="shared" si="122"/>
        <v>4.8499E-10</v>
      </c>
      <c r="P501" s="9">
        <v>9.39E-9</v>
      </c>
      <c r="Q501" s="9">
        <f t="shared" si="124"/>
        <v>5.0000000000000448E-11</v>
      </c>
      <c r="R501" s="9">
        <f t="shared" si="114"/>
        <v>9.1914268656716322E-10</v>
      </c>
      <c r="S501" s="9">
        <f t="shared" si="123"/>
        <v>0.31692797470445533</v>
      </c>
      <c r="T501">
        <f t="shared" si="115"/>
        <v>518</v>
      </c>
    </row>
    <row r="502" spans="1:20" x14ac:dyDescent="0.25">
      <c r="A502" s="1">
        <v>43424</v>
      </c>
      <c r="B502" s="2">
        <v>0.64467592592592593</v>
      </c>
      <c r="C502" s="7">
        <f t="shared" si="110"/>
        <v>5.7870370370370905E-3</v>
      </c>
      <c r="D502" s="8">
        <f t="shared" si="108"/>
        <v>500.0000000000046</v>
      </c>
      <c r="E502">
        <v>-8.98924E-5</v>
      </c>
      <c r="F502">
        <v>9.0099999999999993E-9</v>
      </c>
      <c r="G502">
        <f>ABS(GhostCurrent_FCup_Vacuum_112018_25min[[#This Row],[IFYGT03PICOdataRead]])</f>
        <v>8.98924E-5</v>
      </c>
      <c r="I502">
        <f t="shared" si="111"/>
        <v>501</v>
      </c>
      <c r="J502" s="3">
        <v>1.56E-9</v>
      </c>
      <c r="K502" s="3">
        <f t="shared" si="112"/>
        <v>4.4136012639144585E-11</v>
      </c>
      <c r="L502" s="3">
        <f t="shared" si="113"/>
        <v>5.8833304847979737E-9</v>
      </c>
      <c r="M502" s="4">
        <v>4.2103300000000003E-9</v>
      </c>
      <c r="N502" s="4">
        <v>4.2103300000000003E-9</v>
      </c>
      <c r="O502" s="9">
        <f t="shared" si="122"/>
        <v>5.2292999999999997E-10</v>
      </c>
      <c r="P502" s="9">
        <v>9.39E-9</v>
      </c>
      <c r="Q502" s="9">
        <f t="shared" si="124"/>
        <v>5.0000000000000448E-11</v>
      </c>
      <c r="R502" s="9">
        <f t="shared" si="114"/>
        <v>9.5708268656716319E-10</v>
      </c>
      <c r="S502" s="9">
        <f t="shared" si="123"/>
        <v>0.33000999943904302</v>
      </c>
      <c r="T502">
        <f t="shared" si="115"/>
        <v>519</v>
      </c>
    </row>
    <row r="503" spans="1:20" x14ac:dyDescent="0.25">
      <c r="A503" s="1">
        <v>43424</v>
      </c>
      <c r="B503" s="2">
        <v>0.64468749999999997</v>
      </c>
      <c r="C503" s="7">
        <f t="shared" si="110"/>
        <v>5.7986111111111294E-3</v>
      </c>
      <c r="D503" s="8">
        <f t="shared" si="108"/>
        <v>501.00000000000159</v>
      </c>
      <c r="E503">
        <v>-9.6234800000000002E-5</v>
      </c>
      <c r="F503">
        <v>9.0200000000000007E-9</v>
      </c>
      <c r="G503">
        <f>ABS(GhostCurrent_FCup_Vacuum_112018_25min[[#This Row],[IFYGT03PICOdataRead]])</f>
        <v>9.6234800000000002E-5</v>
      </c>
      <c r="I503">
        <f t="shared" si="111"/>
        <v>502</v>
      </c>
      <c r="J503" s="5">
        <v>1.56E-9</v>
      </c>
      <c r="K503" s="3">
        <f t="shared" si="112"/>
        <v>4.4136012639144585E-11</v>
      </c>
      <c r="L503" s="3">
        <f t="shared" si="113"/>
        <v>5.8833304847979737E-9</v>
      </c>
      <c r="M503" s="6">
        <v>4.2283100000000003E-9</v>
      </c>
      <c r="N503" s="6">
        <v>4.2283100000000003E-9</v>
      </c>
      <c r="O503" s="9">
        <f t="shared" si="122"/>
        <v>5.0495E-10</v>
      </c>
      <c r="P503" s="9">
        <v>9.3600000000000008E-9</v>
      </c>
      <c r="Q503" s="9">
        <f t="shared" si="124"/>
        <v>7.9999999999999724E-11</v>
      </c>
      <c r="R503" s="9">
        <f t="shared" si="114"/>
        <v>9.3910268656716322E-10</v>
      </c>
      <c r="S503" s="9">
        <f t="shared" si="123"/>
        <v>0.3238103472321931</v>
      </c>
      <c r="T503">
        <f t="shared" si="115"/>
        <v>520</v>
      </c>
    </row>
    <row r="504" spans="1:20" x14ac:dyDescent="0.25">
      <c r="A504" s="1">
        <v>43424</v>
      </c>
      <c r="B504" s="2">
        <v>0.64469907407407412</v>
      </c>
      <c r="C504" s="7">
        <f t="shared" si="110"/>
        <v>5.8101851851852793E-3</v>
      </c>
      <c r="D504" s="8">
        <f t="shared" si="108"/>
        <v>502.00000000000813</v>
      </c>
      <c r="E504">
        <v>-9.6234800000000002E-5</v>
      </c>
      <c r="F504">
        <v>9.0400000000000002E-9</v>
      </c>
      <c r="G504">
        <f>ABS(GhostCurrent_FCup_Vacuum_112018_25min[[#This Row],[IFYGT03PICOdataRead]])</f>
        <v>9.6234800000000002E-5</v>
      </c>
      <c r="I504">
        <f t="shared" si="111"/>
        <v>503</v>
      </c>
      <c r="J504" s="3">
        <v>1.57E-9</v>
      </c>
      <c r="K504" s="3">
        <f t="shared" si="112"/>
        <v>4.4314043468837235E-11</v>
      </c>
      <c r="L504" s="3">
        <f t="shared" si="113"/>
        <v>5.9070619943960038E-9</v>
      </c>
      <c r="M504" s="4">
        <v>4.2449699999999997E-9</v>
      </c>
      <c r="N504" s="4">
        <v>4.2449699999999997E-9</v>
      </c>
      <c r="O504" s="9">
        <f t="shared" si="122"/>
        <v>4.882900000000006E-10</v>
      </c>
      <c r="P504" s="9">
        <v>9.3499999999999994E-9</v>
      </c>
      <c r="Q504" s="9">
        <f t="shared" si="124"/>
        <v>9.0000000000001137E-11</v>
      </c>
      <c r="R504" s="9">
        <f t="shared" si="114"/>
        <v>9.2244268656716381E-10</v>
      </c>
      <c r="S504" s="9">
        <f t="shared" si="123"/>
        <v>0.31806584190593523</v>
      </c>
      <c r="T504">
        <f t="shared" si="115"/>
        <v>521</v>
      </c>
    </row>
    <row r="505" spans="1:20" x14ac:dyDescent="0.25">
      <c r="A505" s="1">
        <v>43424</v>
      </c>
      <c r="B505" s="2">
        <v>0.64471064814814816</v>
      </c>
      <c r="C505" s="7">
        <f t="shared" si="110"/>
        <v>5.8217592592593181E-3</v>
      </c>
      <c r="D505" s="8">
        <f t="shared" si="108"/>
        <v>503.00000000000512</v>
      </c>
      <c r="E505">
        <v>-9.5651799999999998E-5</v>
      </c>
      <c r="F505">
        <v>9.0699999999999995E-9</v>
      </c>
      <c r="G505">
        <f>ABS(GhostCurrent_FCup_Vacuum_112018_25min[[#This Row],[IFYGT03PICOdataRead]])</f>
        <v>9.5651799999999998E-5</v>
      </c>
      <c r="I505">
        <f t="shared" si="111"/>
        <v>504</v>
      </c>
      <c r="J505" s="5">
        <v>1.5799999999999999E-9</v>
      </c>
      <c r="K505" s="3">
        <f t="shared" si="112"/>
        <v>4.4491655226075575E-11</v>
      </c>
      <c r="L505" s="3">
        <f t="shared" si="113"/>
        <v>5.9307376416358749E-9</v>
      </c>
      <c r="M505" s="6">
        <v>3.9279899999999998E-9</v>
      </c>
      <c r="N505" s="6">
        <v>3.9279899999999998E-9</v>
      </c>
      <c r="O505" s="9"/>
      <c r="P505" s="9">
        <v>9.3399999999999996E-9</v>
      </c>
      <c r="Q505" s="9">
        <f t="shared" si="124"/>
        <v>1.000000000000009E-10</v>
      </c>
      <c r="R505" s="9"/>
      <c r="S505" s="9"/>
      <c r="T505">
        <f t="shared" si="115"/>
        <v>522</v>
      </c>
    </row>
    <row r="506" spans="1:20" x14ac:dyDescent="0.25">
      <c r="A506" s="1">
        <v>43424</v>
      </c>
      <c r="B506" s="2">
        <v>0.6447222222222222</v>
      </c>
      <c r="C506" s="7">
        <f t="shared" si="110"/>
        <v>5.833333333333357E-3</v>
      </c>
      <c r="D506" s="8">
        <f t="shared" si="108"/>
        <v>504.00000000000205</v>
      </c>
      <c r="E506">
        <v>-9.5651799999999998E-5</v>
      </c>
      <c r="F506">
        <v>9.0799999999999993E-9</v>
      </c>
      <c r="G506">
        <f>ABS(GhostCurrent_FCup_Vacuum_112018_25min[[#This Row],[IFYGT03PICOdataRead]])</f>
        <v>9.5651799999999998E-5</v>
      </c>
      <c r="I506">
        <f t="shared" si="111"/>
        <v>505</v>
      </c>
      <c r="J506" s="3">
        <v>1.5799999999999999E-9</v>
      </c>
      <c r="K506" s="3">
        <f t="shared" si="112"/>
        <v>4.4491655226075575E-11</v>
      </c>
      <c r="L506" s="3">
        <f t="shared" si="113"/>
        <v>5.9307376416358749E-9</v>
      </c>
      <c r="M506" s="4">
        <v>4.1458600000000004E-9</v>
      </c>
      <c r="N506" s="4">
        <v>4.1458600000000004E-9</v>
      </c>
      <c r="O506" s="9">
        <f t="shared" ref="O506:O524" si="125">MAX($N$2:$N$570)-N506</f>
        <v>5.8739999999999985E-10</v>
      </c>
      <c r="P506" s="9">
        <v>9.3299999999999998E-9</v>
      </c>
      <c r="Q506" s="9">
        <f t="shared" si="124"/>
        <v>1.1000000000000065E-10</v>
      </c>
      <c r="R506" s="9">
        <f t="shared" si="114"/>
        <v>1.0215526865671631E-9</v>
      </c>
      <c r="S506" s="9">
        <f t="shared" ref="S506:S524" si="126">R506/MAX($R$2:$R$572)</f>
        <v>0.35223978685704171</v>
      </c>
      <c r="T506">
        <f t="shared" si="115"/>
        <v>523</v>
      </c>
    </row>
    <row r="507" spans="1:20" x14ac:dyDescent="0.25">
      <c r="A507" s="1">
        <v>43424</v>
      </c>
      <c r="B507" s="2">
        <v>0.64473379629629635</v>
      </c>
      <c r="C507" s="7">
        <f t="shared" si="110"/>
        <v>5.8449074074075069E-3</v>
      </c>
      <c r="D507" s="8">
        <f t="shared" si="108"/>
        <v>505.00000000000858</v>
      </c>
      <c r="E507">
        <v>-9.4702899999999998E-5</v>
      </c>
      <c r="F507">
        <v>9.0599999999999997E-9</v>
      </c>
      <c r="G507">
        <f>ABS(GhostCurrent_FCup_Vacuum_112018_25min[[#This Row],[IFYGT03PICOdataRead]])</f>
        <v>9.4702899999999998E-5</v>
      </c>
      <c r="I507">
        <f t="shared" si="111"/>
        <v>506</v>
      </c>
      <c r="J507" s="5">
        <v>1.5799999999999999E-9</v>
      </c>
      <c r="K507" s="3">
        <f t="shared" si="112"/>
        <v>4.4491655226075575E-11</v>
      </c>
      <c r="L507" s="3">
        <f t="shared" si="113"/>
        <v>5.9307376416358749E-9</v>
      </c>
      <c r="M507" s="6">
        <v>4.2107899999999997E-9</v>
      </c>
      <c r="N507" s="6">
        <v>4.2107899999999997E-9</v>
      </c>
      <c r="O507" s="9">
        <f t="shared" si="125"/>
        <v>5.2247000000000057E-10</v>
      </c>
      <c r="P507" s="9">
        <v>9.3000000000000006E-9</v>
      </c>
      <c r="Q507" s="9">
        <f t="shared" si="124"/>
        <v>1.3999999999999993E-10</v>
      </c>
      <c r="R507" s="9">
        <f t="shared" si="114"/>
        <v>9.5662268656716379E-10</v>
      </c>
      <c r="S507" s="9">
        <f t="shared" si="126"/>
        <v>0.32985138764732186</v>
      </c>
      <c r="T507">
        <f t="shared" si="115"/>
        <v>524</v>
      </c>
    </row>
    <row r="508" spans="1:20" x14ac:dyDescent="0.25">
      <c r="A508" s="1">
        <v>43424</v>
      </c>
      <c r="B508" s="2">
        <v>0.64474537037037039</v>
      </c>
      <c r="C508" s="7">
        <f t="shared" si="110"/>
        <v>5.8564814814815458E-3</v>
      </c>
      <c r="D508" s="8">
        <f t="shared" si="108"/>
        <v>506.00000000000557</v>
      </c>
      <c r="E508">
        <v>-9.4702899999999998E-5</v>
      </c>
      <c r="F508">
        <v>9.0799999999999993E-9</v>
      </c>
      <c r="G508">
        <f>ABS(GhostCurrent_FCup_Vacuum_112018_25min[[#This Row],[IFYGT03PICOdataRead]])</f>
        <v>9.4702899999999998E-5</v>
      </c>
      <c r="I508">
        <f t="shared" si="111"/>
        <v>507</v>
      </c>
      <c r="J508" s="3">
        <v>1.57E-9</v>
      </c>
      <c r="K508" s="3">
        <f t="shared" si="112"/>
        <v>4.4314043468837235E-11</v>
      </c>
      <c r="L508" s="3">
        <f t="shared" si="113"/>
        <v>5.9070619943960038E-9</v>
      </c>
      <c r="M508" s="4">
        <v>4.2107899999999997E-9</v>
      </c>
      <c r="N508" s="4">
        <v>4.2107899999999997E-9</v>
      </c>
      <c r="O508" s="9">
        <f t="shared" si="125"/>
        <v>5.2247000000000057E-10</v>
      </c>
      <c r="P508" s="9">
        <v>9.2699999999999996E-9</v>
      </c>
      <c r="Q508" s="9">
        <f t="shared" si="124"/>
        <v>1.7000000000000086E-10</v>
      </c>
      <c r="R508" s="9">
        <f t="shared" si="114"/>
        <v>9.5662268656716379E-10</v>
      </c>
      <c r="S508" s="9">
        <f t="shared" si="126"/>
        <v>0.32985138764732186</v>
      </c>
      <c r="T508">
        <f t="shared" si="115"/>
        <v>525</v>
      </c>
    </row>
    <row r="509" spans="1:20" x14ac:dyDescent="0.25">
      <c r="A509" s="1">
        <v>43424</v>
      </c>
      <c r="B509" s="2">
        <v>0.64475694444444442</v>
      </c>
      <c r="C509" s="7">
        <f t="shared" si="110"/>
        <v>5.8680555555555847E-3</v>
      </c>
      <c r="D509" s="8">
        <f t="shared" si="108"/>
        <v>507.0000000000025</v>
      </c>
      <c r="E509">
        <v>-9.3618199999999998E-5</v>
      </c>
      <c r="F509">
        <v>9.0799999999999993E-9</v>
      </c>
      <c r="G509">
        <f>ABS(GhostCurrent_FCup_Vacuum_112018_25min[[#This Row],[IFYGT03PICOdataRead]])</f>
        <v>9.3618199999999998E-5</v>
      </c>
      <c r="I509">
        <f t="shared" si="111"/>
        <v>508</v>
      </c>
      <c r="J509" s="5">
        <v>1.57E-9</v>
      </c>
      <c r="K509" s="3">
        <f t="shared" si="112"/>
        <v>4.4314043468837235E-11</v>
      </c>
      <c r="L509" s="3">
        <f t="shared" si="113"/>
        <v>5.9070619943960038E-9</v>
      </c>
      <c r="M509" s="6">
        <v>4.2545500000000004E-9</v>
      </c>
      <c r="N509" s="6">
        <v>4.2545500000000004E-9</v>
      </c>
      <c r="O509" s="9">
        <f t="shared" si="125"/>
        <v>4.7870999999999989E-10</v>
      </c>
      <c r="P509" s="9">
        <v>9.2599999999999999E-9</v>
      </c>
      <c r="Q509" s="9">
        <f t="shared" si="124"/>
        <v>1.8000000000000062E-10</v>
      </c>
      <c r="R509" s="9">
        <f t="shared" si="114"/>
        <v>9.1286268656716311E-10</v>
      </c>
      <c r="S509" s="9">
        <f t="shared" si="126"/>
        <v>0.31476257893921517</v>
      </c>
      <c r="T509">
        <f t="shared" si="115"/>
        <v>526</v>
      </c>
    </row>
    <row r="510" spans="1:20" x14ac:dyDescent="0.25">
      <c r="A510" s="1">
        <v>43424</v>
      </c>
      <c r="B510" s="2">
        <v>0.64476851851851846</v>
      </c>
      <c r="C510" s="7">
        <f t="shared" si="110"/>
        <v>5.8796296296296235E-3</v>
      </c>
      <c r="D510" s="8">
        <f t="shared" si="108"/>
        <v>507.99999999999949</v>
      </c>
      <c r="E510">
        <v>-9.3618199999999998E-5</v>
      </c>
      <c r="F510">
        <v>9.0900000000000007E-9</v>
      </c>
      <c r="G510">
        <f>ABS(GhostCurrent_FCup_Vacuum_112018_25min[[#This Row],[IFYGT03PICOdataRead]])</f>
        <v>9.3618199999999998E-5</v>
      </c>
      <c r="I510">
        <f t="shared" si="111"/>
        <v>509</v>
      </c>
      <c r="J510" s="3">
        <v>1.57E-9</v>
      </c>
      <c r="K510" s="3">
        <f t="shared" si="112"/>
        <v>4.4314043468837235E-11</v>
      </c>
      <c r="L510" s="3">
        <f t="shared" si="113"/>
        <v>5.9070619943960038E-9</v>
      </c>
      <c r="M510" s="4">
        <v>4.2545500000000004E-9</v>
      </c>
      <c r="N510" s="4">
        <v>4.2545500000000004E-9</v>
      </c>
      <c r="O510" s="9">
        <f t="shared" si="125"/>
        <v>4.7870999999999989E-10</v>
      </c>
      <c r="P510" s="9">
        <v>9.2699999999999996E-9</v>
      </c>
      <c r="Q510" s="9">
        <f t="shared" si="124"/>
        <v>1.7000000000000086E-10</v>
      </c>
      <c r="R510" s="9">
        <f t="shared" si="114"/>
        <v>9.1286268656716311E-10</v>
      </c>
      <c r="S510" s="9">
        <f t="shared" si="126"/>
        <v>0.31476257893921517</v>
      </c>
      <c r="T510">
        <f t="shared" si="115"/>
        <v>527</v>
      </c>
    </row>
    <row r="511" spans="1:20" x14ac:dyDescent="0.25">
      <c r="A511" s="1">
        <v>43424</v>
      </c>
      <c r="B511" s="2">
        <v>0.64478009259259261</v>
      </c>
      <c r="C511" s="7">
        <f t="shared" si="110"/>
        <v>5.8912037037037734E-3</v>
      </c>
      <c r="D511" s="8">
        <f t="shared" si="108"/>
        <v>509.00000000000603</v>
      </c>
      <c r="E511">
        <v>-9.6305599999999995E-5</v>
      </c>
      <c r="F511">
        <v>9.0900000000000007E-9</v>
      </c>
      <c r="G511">
        <f>ABS(GhostCurrent_FCup_Vacuum_112018_25min[[#This Row],[IFYGT03PICOdataRead]])</f>
        <v>9.6305599999999995E-5</v>
      </c>
      <c r="I511">
        <f t="shared" si="111"/>
        <v>510</v>
      </c>
      <c r="J511" s="5">
        <v>1.57E-9</v>
      </c>
      <c r="K511" s="3">
        <f t="shared" si="112"/>
        <v>4.4314043468837235E-11</v>
      </c>
      <c r="L511" s="3">
        <f t="shared" si="113"/>
        <v>5.9070619943960038E-9</v>
      </c>
      <c r="M511" s="6">
        <v>4.2332900000000004E-9</v>
      </c>
      <c r="N511" s="6">
        <v>4.2332900000000004E-9</v>
      </c>
      <c r="O511" s="9">
        <f t="shared" si="125"/>
        <v>4.9996999999999988E-10</v>
      </c>
      <c r="P511" s="9">
        <v>9.2400000000000004E-9</v>
      </c>
      <c r="Q511" s="9">
        <f t="shared" si="124"/>
        <v>2.0000000000000014E-10</v>
      </c>
      <c r="R511" s="9">
        <f t="shared" si="114"/>
        <v>9.341226865671631E-10</v>
      </c>
      <c r="S511" s="9">
        <f t="shared" si="126"/>
        <v>0.32209320218268733</v>
      </c>
      <c r="T511">
        <f t="shared" si="115"/>
        <v>528</v>
      </c>
    </row>
    <row r="512" spans="1:20" x14ac:dyDescent="0.25">
      <c r="A512" s="1">
        <v>43424</v>
      </c>
      <c r="B512" s="2">
        <v>0.64479166666666665</v>
      </c>
      <c r="C512" s="7">
        <f t="shared" si="110"/>
        <v>5.9027777777778123E-3</v>
      </c>
      <c r="D512" s="8">
        <f t="shared" si="108"/>
        <v>510.00000000000296</v>
      </c>
      <c r="E512">
        <v>-9.6305599999999995E-5</v>
      </c>
      <c r="F512">
        <v>9.0900000000000007E-9</v>
      </c>
      <c r="G512">
        <f>ABS(GhostCurrent_FCup_Vacuum_112018_25min[[#This Row],[IFYGT03PICOdataRead]])</f>
        <v>9.6305599999999995E-5</v>
      </c>
      <c r="I512">
        <f t="shared" si="111"/>
        <v>511</v>
      </c>
      <c r="J512" s="3">
        <v>1.57E-9</v>
      </c>
      <c r="K512" s="3">
        <f t="shared" si="112"/>
        <v>4.4314043468837235E-11</v>
      </c>
      <c r="L512" s="3">
        <f t="shared" si="113"/>
        <v>5.9070619943960038E-9</v>
      </c>
      <c r="M512" s="4">
        <v>4.1935300000000001E-9</v>
      </c>
      <c r="N512" s="4">
        <v>4.1935300000000001E-9</v>
      </c>
      <c r="O512" s="9">
        <f t="shared" si="125"/>
        <v>5.3973000000000016E-10</v>
      </c>
      <c r="P512" s="9">
        <v>9.2500000000000001E-9</v>
      </c>
      <c r="Q512" s="9">
        <f t="shared" si="124"/>
        <v>1.9000000000000038E-10</v>
      </c>
      <c r="R512" s="9">
        <f t="shared" si="114"/>
        <v>9.7388268656716338E-10</v>
      </c>
      <c r="S512" s="9">
        <f t="shared" si="126"/>
        <v>0.33580277791930335</v>
      </c>
      <c r="T512">
        <f t="shared" si="115"/>
        <v>529</v>
      </c>
    </row>
    <row r="513" spans="1:20" x14ac:dyDescent="0.25">
      <c r="A513" s="1">
        <v>43424</v>
      </c>
      <c r="B513" s="2">
        <v>0.64480324074074069</v>
      </c>
      <c r="C513" s="7">
        <f t="shared" si="110"/>
        <v>5.9143518518518512E-3</v>
      </c>
      <c r="D513" s="8">
        <f t="shared" si="108"/>
        <v>510.99999999999994</v>
      </c>
      <c r="E513">
        <v>-8.8892899999999997E-5</v>
      </c>
      <c r="F513">
        <v>9.0699999999999995E-9</v>
      </c>
      <c r="G513">
        <f>ABS(GhostCurrent_FCup_Vacuum_112018_25min[[#This Row],[IFYGT03PICOdataRead]])</f>
        <v>8.8892899999999997E-5</v>
      </c>
      <c r="I513">
        <f t="shared" si="111"/>
        <v>512</v>
      </c>
      <c r="J513" s="5">
        <v>1.57E-9</v>
      </c>
      <c r="K513" s="3">
        <f t="shared" si="112"/>
        <v>4.4314043468837235E-11</v>
      </c>
      <c r="L513" s="3">
        <f t="shared" si="113"/>
        <v>5.9070619943960038E-9</v>
      </c>
      <c r="M513" s="6">
        <v>4.24672E-9</v>
      </c>
      <c r="N513" s="6">
        <v>4.24672E-9</v>
      </c>
      <c r="O513" s="9">
        <f t="shared" si="125"/>
        <v>4.8654000000000027E-10</v>
      </c>
      <c r="P513" s="9">
        <v>9.2500000000000001E-9</v>
      </c>
      <c r="Q513" s="9">
        <f t="shared" si="124"/>
        <v>1.9000000000000038E-10</v>
      </c>
      <c r="R513" s="9">
        <f t="shared" si="114"/>
        <v>9.2069268656716348E-10</v>
      </c>
      <c r="S513" s="9">
        <f t="shared" si="126"/>
        <v>0.31746242748090803</v>
      </c>
      <c r="T513">
        <f t="shared" si="115"/>
        <v>530</v>
      </c>
    </row>
    <row r="514" spans="1:20" x14ac:dyDescent="0.25">
      <c r="A514" s="1">
        <v>43424</v>
      </c>
      <c r="B514" s="2">
        <v>0.64481481481481484</v>
      </c>
      <c r="C514" s="7">
        <f t="shared" si="110"/>
        <v>5.9259259259260011E-3</v>
      </c>
      <c r="D514" s="8">
        <f t="shared" ref="D514:D577" si="127">(C514-INT(C514))*24*60*60</f>
        <v>512.00000000000648</v>
      </c>
      <c r="E514">
        <v>-8.8892899999999997E-5</v>
      </c>
      <c r="F514">
        <v>9.0599999999999997E-9</v>
      </c>
      <c r="G514">
        <f>ABS(GhostCurrent_FCup_Vacuum_112018_25min[[#This Row],[IFYGT03PICOdataRead]])</f>
        <v>8.8892899999999997E-5</v>
      </c>
      <c r="I514">
        <f t="shared" si="111"/>
        <v>513</v>
      </c>
      <c r="J514" s="3">
        <v>1.57E-9</v>
      </c>
      <c r="K514" s="3">
        <f t="shared" si="112"/>
        <v>4.4314043468837235E-11</v>
      </c>
      <c r="L514" s="3">
        <f t="shared" si="113"/>
        <v>5.9070619943960038E-9</v>
      </c>
      <c r="M514" s="4">
        <v>4.1941900000000004E-9</v>
      </c>
      <c r="N514" s="4">
        <v>4.1941900000000004E-9</v>
      </c>
      <c r="O514" s="9">
        <f t="shared" si="125"/>
        <v>5.3906999999999988E-10</v>
      </c>
      <c r="P514" s="9">
        <v>9.2500000000000001E-9</v>
      </c>
      <c r="Q514" s="9">
        <f t="shared" si="124"/>
        <v>1.9000000000000038E-10</v>
      </c>
      <c r="R514" s="9">
        <f t="shared" si="114"/>
        <v>9.732226865671631E-10</v>
      </c>
      <c r="S514" s="9">
        <f t="shared" si="126"/>
        <v>0.33557520447900729</v>
      </c>
      <c r="T514">
        <f t="shared" si="115"/>
        <v>531</v>
      </c>
    </row>
    <row r="515" spans="1:20" x14ac:dyDescent="0.25">
      <c r="A515" s="1">
        <v>43424</v>
      </c>
      <c r="B515" s="2">
        <v>0.64482638888888888</v>
      </c>
      <c r="C515" s="7">
        <f t="shared" ref="C515:C578" si="128">(B515-B514)+C514</f>
        <v>5.93750000000004E-3</v>
      </c>
      <c r="D515" s="8">
        <f t="shared" si="127"/>
        <v>513.00000000000341</v>
      </c>
      <c r="E515">
        <v>-9.5605499999999998E-5</v>
      </c>
      <c r="F515">
        <v>9.0599999999999997E-9</v>
      </c>
      <c r="G515">
        <f>ABS(GhostCurrent_FCup_Vacuum_112018_25min[[#This Row],[IFYGT03PICOdataRead]])</f>
        <v>9.5605499999999998E-5</v>
      </c>
      <c r="I515">
        <f t="shared" ref="I515:I578" si="129">I514+1</f>
        <v>514</v>
      </c>
      <c r="J515" s="5">
        <v>1.57E-9</v>
      </c>
      <c r="K515" s="3">
        <f t="shared" ref="K515:K578" si="130">(0.0000156)*J515^0.63</f>
        <v>4.4314043468837235E-11</v>
      </c>
      <c r="L515" s="3">
        <f t="shared" ref="L515:L578" si="131">133.3*K515</f>
        <v>5.9070619943960038E-9</v>
      </c>
      <c r="M515" s="6">
        <v>4.2092300000000004E-9</v>
      </c>
      <c r="N515" s="6">
        <v>4.2092300000000004E-9</v>
      </c>
      <c r="O515" s="9">
        <f t="shared" si="125"/>
        <v>5.240299999999999E-10</v>
      </c>
      <c r="P515" s="9">
        <v>9.2500000000000001E-9</v>
      </c>
      <c r="Q515" s="9">
        <f t="shared" si="124"/>
        <v>1.9000000000000038E-10</v>
      </c>
      <c r="R515" s="9">
        <f t="shared" ref="R515:R572" si="132">$W$1-N515</f>
        <v>9.5818268656716311E-10</v>
      </c>
      <c r="S515" s="9">
        <f t="shared" si="126"/>
        <v>0.33038928850620292</v>
      </c>
      <c r="T515">
        <f t="shared" si="115"/>
        <v>532</v>
      </c>
    </row>
    <row r="516" spans="1:20" x14ac:dyDescent="0.25">
      <c r="A516" s="1">
        <v>43424</v>
      </c>
      <c r="B516" s="2">
        <v>0.64483796296296292</v>
      </c>
      <c r="C516" s="7">
        <f t="shared" si="128"/>
        <v>5.9490740740740788E-3</v>
      </c>
      <c r="D516" s="8">
        <f t="shared" si="127"/>
        <v>514.00000000000045</v>
      </c>
      <c r="E516">
        <v>-9.5605499999999998E-5</v>
      </c>
      <c r="F516">
        <v>9.0699999999999995E-9</v>
      </c>
      <c r="G516">
        <f>ABS(GhostCurrent_FCup_Vacuum_112018_25min[[#This Row],[IFYGT03PICOdataRead]])</f>
        <v>9.5605499999999998E-5</v>
      </c>
      <c r="I516">
        <f t="shared" si="129"/>
        <v>515</v>
      </c>
      <c r="J516" s="3">
        <v>1.5300000000000001E-9</v>
      </c>
      <c r="K516" s="3">
        <f t="shared" si="130"/>
        <v>4.3599368584718912E-11</v>
      </c>
      <c r="L516" s="3">
        <f t="shared" si="131"/>
        <v>5.8117958323430312E-9</v>
      </c>
      <c r="M516" s="4">
        <v>4.1414799999999996E-9</v>
      </c>
      <c r="N516" s="4">
        <v>4.1414799999999996E-9</v>
      </c>
      <c r="O516" s="9">
        <f t="shared" si="125"/>
        <v>5.9178000000000062E-10</v>
      </c>
      <c r="P516" s="9">
        <v>9.1999999999999997E-9</v>
      </c>
      <c r="Q516" s="9">
        <f t="shared" si="124"/>
        <v>2.4000000000000083E-10</v>
      </c>
      <c r="R516" s="9">
        <f t="shared" si="132"/>
        <v>1.0259326865671638E-9</v>
      </c>
      <c r="S516" s="9">
        <f t="shared" si="126"/>
        <v>0.35375004696082407</v>
      </c>
      <c r="T516">
        <f t="shared" ref="T516:T572" si="133">1+T515</f>
        <v>533</v>
      </c>
    </row>
    <row r="517" spans="1:20" x14ac:dyDescent="0.25">
      <c r="A517" s="1">
        <v>43424</v>
      </c>
      <c r="B517" s="2">
        <v>0.64484953703703707</v>
      </c>
      <c r="C517" s="7">
        <f t="shared" si="128"/>
        <v>5.9606481481482287E-3</v>
      </c>
      <c r="D517" s="8">
        <f t="shared" si="127"/>
        <v>515.00000000000693</v>
      </c>
      <c r="E517">
        <v>-9.1546999999999996E-5</v>
      </c>
      <c r="F517">
        <v>9.0799999999999993E-9</v>
      </c>
      <c r="G517">
        <f>ABS(GhostCurrent_FCup_Vacuum_112018_25min[[#This Row],[IFYGT03PICOdataRead]])</f>
        <v>9.1546999999999996E-5</v>
      </c>
      <c r="I517">
        <f t="shared" si="129"/>
        <v>516</v>
      </c>
      <c r="J517" s="5">
        <v>1.5300000000000001E-9</v>
      </c>
      <c r="K517" s="3">
        <f t="shared" si="130"/>
        <v>4.3599368584718912E-11</v>
      </c>
      <c r="L517" s="3">
        <f t="shared" si="131"/>
        <v>5.8117958323430312E-9</v>
      </c>
      <c r="M517" s="6">
        <v>4.2471499999999998E-9</v>
      </c>
      <c r="N517" s="6">
        <v>4.2471499999999998E-9</v>
      </c>
      <c r="O517" s="9">
        <f t="shared" si="125"/>
        <v>4.8611000000000051E-10</v>
      </c>
      <c r="P517" s="9">
        <v>9.1899999999999999E-9</v>
      </c>
      <c r="Q517" s="9">
        <f t="shared" si="124"/>
        <v>2.5000000000000058E-10</v>
      </c>
      <c r="R517" s="9">
        <f t="shared" si="132"/>
        <v>9.2026268656716372E-10</v>
      </c>
      <c r="S517" s="9">
        <f t="shared" si="126"/>
        <v>0.31731415993647288</v>
      </c>
      <c r="T517">
        <f t="shared" si="133"/>
        <v>534</v>
      </c>
    </row>
    <row r="518" spans="1:20" x14ac:dyDescent="0.25">
      <c r="A518" s="1">
        <v>43424</v>
      </c>
      <c r="B518" s="2">
        <v>0.64486111111111111</v>
      </c>
      <c r="C518" s="7">
        <f t="shared" si="128"/>
        <v>5.9722222222222676E-3</v>
      </c>
      <c r="D518" s="8">
        <f t="shared" si="127"/>
        <v>516.00000000000387</v>
      </c>
      <c r="E518">
        <v>-9.29396E-5</v>
      </c>
      <c r="F518">
        <v>9.0799999999999993E-9</v>
      </c>
      <c r="G518">
        <f>ABS(GhostCurrent_FCup_Vacuum_112018_25min[[#This Row],[IFYGT03PICOdataRead]])</f>
        <v>9.29396E-5</v>
      </c>
      <c r="I518">
        <f t="shared" si="129"/>
        <v>517</v>
      </c>
      <c r="J518" s="3">
        <v>1.5300000000000001E-9</v>
      </c>
      <c r="K518" s="3">
        <f t="shared" si="130"/>
        <v>4.3599368584718912E-11</v>
      </c>
      <c r="L518" s="3">
        <f t="shared" si="131"/>
        <v>5.8117958323430312E-9</v>
      </c>
      <c r="M518" s="4">
        <v>4.2471499999999998E-9</v>
      </c>
      <c r="N518" s="4">
        <v>4.2471499999999998E-9</v>
      </c>
      <c r="O518" s="9">
        <f t="shared" si="125"/>
        <v>4.8611000000000051E-10</v>
      </c>
      <c r="P518" s="9">
        <v>9.1999999999999997E-9</v>
      </c>
      <c r="Q518" s="9">
        <f t="shared" si="124"/>
        <v>2.4000000000000083E-10</v>
      </c>
      <c r="R518" s="9">
        <f t="shared" si="132"/>
        <v>9.2026268656716372E-10</v>
      </c>
      <c r="S518" s="9">
        <f t="shared" si="126"/>
        <v>0.31731415993647288</v>
      </c>
      <c r="T518">
        <f t="shared" si="133"/>
        <v>535</v>
      </c>
    </row>
    <row r="519" spans="1:20" x14ac:dyDescent="0.25">
      <c r="A519" s="1">
        <v>43424</v>
      </c>
      <c r="B519" s="2">
        <v>0.64487268518518515</v>
      </c>
      <c r="C519" s="7">
        <f t="shared" si="128"/>
        <v>5.9837962962963065E-3</v>
      </c>
      <c r="D519" s="8">
        <f t="shared" si="127"/>
        <v>517.00000000000091</v>
      </c>
      <c r="E519">
        <v>-9.9808800000000006E-5</v>
      </c>
      <c r="F519">
        <v>9.0799999999999993E-9</v>
      </c>
      <c r="G519">
        <f>ABS(GhostCurrent_FCup_Vacuum_112018_25min[[#This Row],[IFYGT03PICOdataRead]])</f>
        <v>9.9808800000000006E-5</v>
      </c>
      <c r="I519">
        <f t="shared" si="129"/>
        <v>518</v>
      </c>
      <c r="J519" s="5">
        <v>1.5400000000000001E-9</v>
      </c>
      <c r="K519" s="3">
        <f t="shared" si="130"/>
        <v>4.3778678967051247E-11</v>
      </c>
      <c r="L519" s="3">
        <f t="shared" si="131"/>
        <v>5.8356979063079319E-9</v>
      </c>
      <c r="M519" s="6">
        <v>4.2411999999999998E-9</v>
      </c>
      <c r="N519" s="6">
        <v>4.2411999999999998E-9</v>
      </c>
      <c r="O519" s="9">
        <f t="shared" si="125"/>
        <v>4.9206000000000047E-10</v>
      </c>
      <c r="P519" s="9">
        <v>9.1999999999999997E-9</v>
      </c>
      <c r="Q519" s="9">
        <f t="shared" si="124"/>
        <v>2.4000000000000083E-10</v>
      </c>
      <c r="R519" s="9">
        <f t="shared" si="132"/>
        <v>9.2621268656716369E-10</v>
      </c>
      <c r="S519" s="9">
        <f t="shared" si="126"/>
        <v>0.31936576898156505</v>
      </c>
      <c r="T519">
        <f t="shared" si="133"/>
        <v>536</v>
      </c>
    </row>
    <row r="520" spans="1:20" x14ac:dyDescent="0.25">
      <c r="A520" s="1">
        <v>43424</v>
      </c>
      <c r="B520" s="2">
        <v>0.6448842592592593</v>
      </c>
      <c r="C520" s="7">
        <f t="shared" si="128"/>
        <v>5.9953703703704564E-3</v>
      </c>
      <c r="D520" s="8">
        <f t="shared" si="127"/>
        <v>518.00000000000739</v>
      </c>
      <c r="E520">
        <v>-9.6154800000000003E-5</v>
      </c>
      <c r="F520">
        <v>9.1000000000000004E-9</v>
      </c>
      <c r="G520">
        <f>ABS(GhostCurrent_FCup_Vacuum_112018_25min[[#This Row],[IFYGT03PICOdataRead]])</f>
        <v>9.6154800000000003E-5</v>
      </c>
      <c r="I520">
        <f t="shared" si="129"/>
        <v>519</v>
      </c>
      <c r="J520" s="3">
        <v>1.5400000000000001E-9</v>
      </c>
      <c r="K520" s="3">
        <f t="shared" si="130"/>
        <v>4.3778678967051247E-11</v>
      </c>
      <c r="L520" s="3">
        <f t="shared" si="131"/>
        <v>5.8356979063079319E-9</v>
      </c>
      <c r="M520" s="4">
        <v>4.2411999999999998E-9</v>
      </c>
      <c r="N520" s="4">
        <v>4.2411999999999998E-9</v>
      </c>
      <c r="O520" s="9">
        <f t="shared" si="125"/>
        <v>4.9206000000000047E-10</v>
      </c>
      <c r="P520" s="9">
        <v>9.1999999999999997E-9</v>
      </c>
      <c r="Q520" s="9">
        <f t="shared" si="124"/>
        <v>2.4000000000000083E-10</v>
      </c>
      <c r="R520" s="9">
        <f t="shared" si="132"/>
        <v>9.2621268656716369E-10</v>
      </c>
      <c r="S520" s="9">
        <f t="shared" si="126"/>
        <v>0.31936576898156505</v>
      </c>
      <c r="T520">
        <f t="shared" si="133"/>
        <v>537</v>
      </c>
    </row>
    <row r="521" spans="1:20" x14ac:dyDescent="0.25">
      <c r="A521" s="1">
        <v>43424</v>
      </c>
      <c r="B521" s="2">
        <v>0.64489583333333333</v>
      </c>
      <c r="C521" s="7">
        <f t="shared" si="128"/>
        <v>6.0069444444444953E-3</v>
      </c>
      <c r="D521" s="8">
        <f t="shared" si="127"/>
        <v>519.00000000000443</v>
      </c>
      <c r="E521">
        <v>-9.7823299999999996E-5</v>
      </c>
      <c r="F521">
        <v>9.0900000000000007E-9</v>
      </c>
      <c r="G521">
        <f>ABS(GhostCurrent_FCup_Vacuum_112018_25min[[#This Row],[IFYGT03PICOdataRead]])</f>
        <v>9.7823299999999996E-5</v>
      </c>
      <c r="I521">
        <f t="shared" si="129"/>
        <v>520</v>
      </c>
      <c r="J521" s="5">
        <v>1.55E-9</v>
      </c>
      <c r="K521" s="3">
        <f t="shared" si="130"/>
        <v>4.3957559052263748E-11</v>
      </c>
      <c r="L521" s="3">
        <f t="shared" si="131"/>
        <v>5.8595426216667585E-9</v>
      </c>
      <c r="M521" s="6">
        <v>4.2269E-9</v>
      </c>
      <c r="N521" s="6">
        <v>4.2269E-9</v>
      </c>
      <c r="O521" s="9">
        <f t="shared" si="125"/>
        <v>5.0636000000000031E-10</v>
      </c>
      <c r="P521" s="9">
        <v>9.1999999999999997E-9</v>
      </c>
      <c r="Q521" s="9">
        <f t="shared" si="124"/>
        <v>2.4000000000000083E-10</v>
      </c>
      <c r="R521" s="9">
        <f t="shared" si="132"/>
        <v>9.4051268656716353E-10</v>
      </c>
      <c r="S521" s="9">
        <f t="shared" si="126"/>
        <v>0.32429652685464361</v>
      </c>
      <c r="T521">
        <f t="shared" si="133"/>
        <v>538</v>
      </c>
    </row>
    <row r="522" spans="1:20" x14ac:dyDescent="0.25">
      <c r="A522" s="1">
        <v>43424</v>
      </c>
      <c r="B522" s="2">
        <v>0.64490740740740737</v>
      </c>
      <c r="C522" s="7">
        <f t="shared" si="128"/>
        <v>6.0185185185185341E-3</v>
      </c>
      <c r="D522" s="8">
        <f t="shared" si="127"/>
        <v>520.00000000000136</v>
      </c>
      <c r="E522">
        <v>-9.7262499999999999E-5</v>
      </c>
      <c r="F522">
        <v>9.0799999999999993E-9</v>
      </c>
      <c r="G522">
        <f>ABS(GhostCurrent_FCup_Vacuum_112018_25min[[#This Row],[IFYGT03PICOdataRead]])</f>
        <v>9.7262499999999999E-5</v>
      </c>
      <c r="I522">
        <f t="shared" si="129"/>
        <v>521</v>
      </c>
      <c r="J522" s="3">
        <v>1.55E-9</v>
      </c>
      <c r="K522" s="3">
        <f t="shared" si="130"/>
        <v>4.3957559052263748E-11</v>
      </c>
      <c r="L522" s="3">
        <f t="shared" si="131"/>
        <v>5.8595426216667585E-9</v>
      </c>
      <c r="M522" s="4">
        <v>4.2844200000000004E-9</v>
      </c>
      <c r="N522" s="4">
        <v>4.2844200000000004E-9</v>
      </c>
      <c r="O522" s="9">
        <f t="shared" si="125"/>
        <v>4.4883999999999987E-10</v>
      </c>
      <c r="P522" s="9">
        <v>9.1999999999999997E-9</v>
      </c>
      <c r="Q522" s="9">
        <f t="shared" si="124"/>
        <v>2.4000000000000083E-10</v>
      </c>
      <c r="R522" s="9">
        <f t="shared" si="132"/>
        <v>8.8299268656716309E-10</v>
      </c>
      <c r="S522" s="9">
        <f t="shared" si="126"/>
        <v>0.30446315672460961</v>
      </c>
      <c r="T522">
        <f t="shared" si="133"/>
        <v>539</v>
      </c>
    </row>
    <row r="523" spans="1:20" x14ac:dyDescent="0.25">
      <c r="A523" s="1">
        <v>43424</v>
      </c>
      <c r="B523" s="2">
        <v>0.64491898148148152</v>
      </c>
      <c r="C523" s="7">
        <f t="shared" si="128"/>
        <v>6.030092592592684E-3</v>
      </c>
      <c r="D523" s="8">
        <f t="shared" si="127"/>
        <v>521.00000000000796</v>
      </c>
      <c r="E523">
        <v>-8.9215200000000006E-5</v>
      </c>
      <c r="F523">
        <v>9.0799999999999993E-9</v>
      </c>
      <c r="G523">
        <f>ABS(GhostCurrent_FCup_Vacuum_112018_25min[[#This Row],[IFYGT03PICOdataRead]])</f>
        <v>8.9215200000000006E-5</v>
      </c>
      <c r="I523">
        <f t="shared" si="129"/>
        <v>522</v>
      </c>
      <c r="J523" s="5">
        <v>1.5400000000000001E-9</v>
      </c>
      <c r="K523" s="3">
        <f t="shared" si="130"/>
        <v>4.3778678967051247E-11</v>
      </c>
      <c r="L523" s="3">
        <f t="shared" si="131"/>
        <v>5.8356979063079319E-9</v>
      </c>
      <c r="M523" s="6">
        <v>4.2133099999999998E-9</v>
      </c>
      <c r="N523" s="6">
        <v>4.2133099999999998E-9</v>
      </c>
      <c r="O523" s="9">
        <f t="shared" si="125"/>
        <v>5.1995000000000046E-10</v>
      </c>
      <c r="P523" s="9">
        <v>9.2400000000000004E-9</v>
      </c>
      <c r="Q523" s="9">
        <f t="shared" si="124"/>
        <v>2.0000000000000014E-10</v>
      </c>
      <c r="R523" s="9">
        <f t="shared" si="132"/>
        <v>9.5410268656716368E-10</v>
      </c>
      <c r="S523" s="9">
        <f t="shared" si="126"/>
        <v>0.32898247087528276</v>
      </c>
      <c r="T523">
        <f t="shared" si="133"/>
        <v>540</v>
      </c>
    </row>
    <row r="524" spans="1:20" x14ac:dyDescent="0.25">
      <c r="A524" s="1">
        <v>43424</v>
      </c>
      <c r="B524" s="2">
        <v>0.64493055555555556</v>
      </c>
      <c r="C524" s="7">
        <f t="shared" si="128"/>
        <v>6.0416666666667229E-3</v>
      </c>
      <c r="D524" s="8">
        <f t="shared" si="127"/>
        <v>522.00000000000489</v>
      </c>
      <c r="E524">
        <v>-9.3845399999999994E-5</v>
      </c>
      <c r="F524">
        <v>9.0799999999999993E-9</v>
      </c>
      <c r="G524">
        <f>ABS(GhostCurrent_FCup_Vacuum_112018_25min[[#This Row],[IFYGT03PICOdataRead]])</f>
        <v>9.3845399999999994E-5</v>
      </c>
      <c r="I524">
        <f t="shared" si="129"/>
        <v>523</v>
      </c>
      <c r="J524" s="3">
        <v>1.5400000000000001E-9</v>
      </c>
      <c r="K524" s="3">
        <f t="shared" si="130"/>
        <v>4.3778678967051247E-11</v>
      </c>
      <c r="L524" s="3">
        <f t="shared" si="131"/>
        <v>5.8356979063079319E-9</v>
      </c>
      <c r="M524" s="4">
        <v>4.2568300000000001E-9</v>
      </c>
      <c r="N524" s="4">
        <v>4.2568300000000001E-9</v>
      </c>
      <c r="O524" s="9">
        <f t="shared" si="125"/>
        <v>4.7643000000000018E-10</v>
      </c>
      <c r="P524" s="9">
        <v>9.2799999999999994E-9</v>
      </c>
      <c r="Q524" s="9">
        <f t="shared" si="124"/>
        <v>1.600000000000011E-10</v>
      </c>
      <c r="R524" s="9">
        <f t="shared" si="132"/>
        <v>9.105826865671634E-10</v>
      </c>
      <c r="S524" s="9">
        <f t="shared" si="126"/>
        <v>0.31397641614546568</v>
      </c>
      <c r="T524">
        <f t="shared" si="133"/>
        <v>541</v>
      </c>
    </row>
    <row r="525" spans="1:20" x14ac:dyDescent="0.25">
      <c r="A525" s="1">
        <v>43424</v>
      </c>
      <c r="B525" s="2">
        <v>0.6449421296296296</v>
      </c>
      <c r="C525" s="7">
        <f t="shared" si="128"/>
        <v>6.0532407407407618E-3</v>
      </c>
      <c r="D525" s="8">
        <f t="shared" si="127"/>
        <v>523.00000000000182</v>
      </c>
      <c r="E525">
        <v>-9.2676000000000005E-5</v>
      </c>
      <c r="F525">
        <v>9.1000000000000004E-9</v>
      </c>
      <c r="G525">
        <f>ABS(GhostCurrent_FCup_Vacuum_112018_25min[[#This Row],[IFYGT03PICOdataRead]])</f>
        <v>9.2676000000000005E-5</v>
      </c>
      <c r="I525">
        <f t="shared" si="129"/>
        <v>524</v>
      </c>
      <c r="J525" s="5">
        <v>1.5400000000000001E-9</v>
      </c>
      <c r="K525" s="3">
        <f t="shared" si="130"/>
        <v>4.3778678967051247E-11</v>
      </c>
      <c r="L525" s="3">
        <f t="shared" si="131"/>
        <v>5.8356979063079319E-9</v>
      </c>
      <c r="M525" s="6">
        <v>4.0051200000000003E-9</v>
      </c>
      <c r="N525" s="6">
        <v>4.0051200000000003E-9</v>
      </c>
      <c r="O525" s="9"/>
      <c r="P525" s="9">
        <v>9.3299999999999998E-9</v>
      </c>
      <c r="Q525" s="9">
        <f t="shared" si="124"/>
        <v>1.1000000000000065E-10</v>
      </c>
      <c r="R525" s="9"/>
      <c r="S525" s="9"/>
      <c r="T525">
        <f t="shared" si="133"/>
        <v>542</v>
      </c>
    </row>
    <row r="526" spans="1:20" x14ac:dyDescent="0.25">
      <c r="A526" s="1">
        <v>43424</v>
      </c>
      <c r="B526" s="2">
        <v>0.64495370370370375</v>
      </c>
      <c r="C526" s="7">
        <f t="shared" si="128"/>
        <v>6.0648148148149117E-3</v>
      </c>
      <c r="D526" s="8">
        <f t="shared" si="127"/>
        <v>524.00000000000841</v>
      </c>
      <c r="E526">
        <v>-9.7024199999999998E-5</v>
      </c>
      <c r="F526">
        <v>9.1299999999999997E-9</v>
      </c>
      <c r="G526">
        <f>ABS(GhostCurrent_FCup_Vacuum_112018_25min[[#This Row],[IFYGT03PICOdataRead]])</f>
        <v>9.7024199999999998E-5</v>
      </c>
      <c r="I526">
        <f t="shared" si="129"/>
        <v>525</v>
      </c>
      <c r="J526" s="3">
        <v>1.5400000000000001E-9</v>
      </c>
      <c r="K526" s="3">
        <f t="shared" si="130"/>
        <v>4.3778678967051247E-11</v>
      </c>
      <c r="L526" s="3">
        <f t="shared" si="131"/>
        <v>5.8356979063079319E-9</v>
      </c>
      <c r="M526" s="4">
        <v>4.1936199999999998E-9</v>
      </c>
      <c r="N526" s="4">
        <v>4.1936199999999998E-9</v>
      </c>
      <c r="O526" s="9">
        <f t="shared" ref="O526:O534" si="134">MAX($N$2:$N$570)-N526</f>
        <v>5.3964000000000042E-10</v>
      </c>
      <c r="P526" s="9">
        <v>9.3700000000000005E-9</v>
      </c>
      <c r="Q526" s="9">
        <f t="shared" si="124"/>
        <v>6.9999999999999965E-11</v>
      </c>
      <c r="R526" s="9">
        <f t="shared" si="132"/>
        <v>9.7379268656716364E-10</v>
      </c>
      <c r="S526" s="9">
        <f t="shared" ref="S526:S534" si="135">R526/MAX($R$2:$R$572)</f>
        <v>0.3357717451774449</v>
      </c>
      <c r="T526">
        <f t="shared" si="133"/>
        <v>543</v>
      </c>
    </row>
    <row r="527" spans="1:20" x14ac:dyDescent="0.25">
      <c r="A527" s="1">
        <v>43424</v>
      </c>
      <c r="B527" s="2">
        <v>0.64496527777777779</v>
      </c>
      <c r="C527" s="7">
        <f t="shared" si="128"/>
        <v>6.0763888888889506E-3</v>
      </c>
      <c r="D527" s="8">
        <f t="shared" si="127"/>
        <v>525.00000000000534</v>
      </c>
      <c r="E527">
        <v>-9.79799E-5</v>
      </c>
      <c r="F527">
        <v>9.1700000000000004E-9</v>
      </c>
      <c r="G527">
        <f>ABS(GhostCurrent_FCup_Vacuum_112018_25min[[#This Row],[IFYGT03PICOdataRead]])</f>
        <v>9.79799E-5</v>
      </c>
      <c r="I527">
        <f t="shared" si="129"/>
        <v>526</v>
      </c>
      <c r="J527" s="5">
        <v>1.5400000000000001E-9</v>
      </c>
      <c r="K527" s="3">
        <f t="shared" si="130"/>
        <v>4.3778678967051247E-11</v>
      </c>
      <c r="L527" s="3">
        <f t="shared" si="131"/>
        <v>5.8356979063079319E-9</v>
      </c>
      <c r="M527" s="6">
        <v>4.2263799999999996E-9</v>
      </c>
      <c r="N527" s="6">
        <v>4.2263799999999996E-9</v>
      </c>
      <c r="O527" s="9">
        <f t="shared" si="134"/>
        <v>5.0688000000000063E-10</v>
      </c>
      <c r="P527" s="9">
        <v>9.39E-9</v>
      </c>
      <c r="Q527" s="9">
        <f t="shared" si="124"/>
        <v>5.0000000000000448E-11</v>
      </c>
      <c r="R527" s="9">
        <f t="shared" si="132"/>
        <v>9.4103268656716385E-10</v>
      </c>
      <c r="S527" s="9">
        <f t="shared" si="135"/>
        <v>0.32447582714093748</v>
      </c>
      <c r="T527">
        <f t="shared" si="133"/>
        <v>544</v>
      </c>
    </row>
    <row r="528" spans="1:20" x14ac:dyDescent="0.25">
      <c r="A528" s="1">
        <v>43424</v>
      </c>
      <c r="B528" s="2">
        <v>0.64497685185185183</v>
      </c>
      <c r="C528" s="7">
        <f t="shared" si="128"/>
        <v>6.0879629629629894E-3</v>
      </c>
      <c r="D528" s="8">
        <f t="shared" si="127"/>
        <v>526.00000000000227</v>
      </c>
      <c r="E528">
        <v>-9.79799E-5</v>
      </c>
      <c r="F528">
        <v>9.1899999999999999E-9</v>
      </c>
      <c r="G528">
        <f>ABS(GhostCurrent_FCup_Vacuum_112018_25min[[#This Row],[IFYGT03PICOdataRead]])</f>
        <v>9.79799E-5</v>
      </c>
      <c r="I528">
        <f t="shared" si="129"/>
        <v>527</v>
      </c>
      <c r="J528" s="3">
        <v>1.5400000000000001E-9</v>
      </c>
      <c r="K528" s="3">
        <f t="shared" si="130"/>
        <v>4.3778678967051247E-11</v>
      </c>
      <c r="L528" s="3">
        <f t="shared" si="131"/>
        <v>5.8356979063079319E-9</v>
      </c>
      <c r="M528" s="4">
        <v>4.2263799999999996E-9</v>
      </c>
      <c r="N528" s="4">
        <v>4.2263799999999996E-9</v>
      </c>
      <c r="O528" s="9">
        <f t="shared" si="134"/>
        <v>5.0688000000000063E-10</v>
      </c>
      <c r="P528" s="9">
        <v>9.39E-9</v>
      </c>
      <c r="Q528" s="9">
        <f t="shared" si="124"/>
        <v>5.0000000000000448E-11</v>
      </c>
      <c r="R528" s="9">
        <f t="shared" si="132"/>
        <v>9.4103268656716385E-10</v>
      </c>
      <c r="S528" s="9">
        <f t="shared" si="135"/>
        <v>0.32447582714093748</v>
      </c>
      <c r="T528">
        <f t="shared" si="133"/>
        <v>545</v>
      </c>
    </row>
    <row r="529" spans="1:20" x14ac:dyDescent="0.25">
      <c r="A529" s="1">
        <v>43424</v>
      </c>
      <c r="B529" s="2">
        <v>0.64498842592592598</v>
      </c>
      <c r="C529" s="7">
        <f t="shared" si="128"/>
        <v>6.0995370370371393E-3</v>
      </c>
      <c r="D529" s="8">
        <f t="shared" si="127"/>
        <v>527.00000000000887</v>
      </c>
      <c r="E529">
        <v>-9.7963799999999999E-5</v>
      </c>
      <c r="F529">
        <v>9.2099999999999994E-9</v>
      </c>
      <c r="G529">
        <f>ABS(GhostCurrent_FCup_Vacuum_112018_25min[[#This Row],[IFYGT03PICOdataRead]])</f>
        <v>9.7963799999999999E-5</v>
      </c>
      <c r="I529">
        <f t="shared" si="129"/>
        <v>528</v>
      </c>
      <c r="J529" s="5">
        <v>1.55E-9</v>
      </c>
      <c r="K529" s="3">
        <f t="shared" si="130"/>
        <v>4.3957559052263748E-11</v>
      </c>
      <c r="L529" s="3">
        <f t="shared" si="131"/>
        <v>5.8595426216667585E-9</v>
      </c>
      <c r="M529" s="6">
        <v>4.2777900000000004E-9</v>
      </c>
      <c r="N529" s="6">
        <v>4.2777900000000004E-9</v>
      </c>
      <c r="O529" s="9">
        <f t="shared" si="134"/>
        <v>4.5546999999999988E-10</v>
      </c>
      <c r="P529" s="9">
        <v>9.4099999999999996E-9</v>
      </c>
      <c r="Q529" s="9">
        <f t="shared" si="124"/>
        <v>3.000000000000093E-11</v>
      </c>
      <c r="R529" s="9">
        <f t="shared" si="132"/>
        <v>8.8962268656716309E-10</v>
      </c>
      <c r="S529" s="9">
        <f t="shared" si="135"/>
        <v>0.30674923537485516</v>
      </c>
      <c r="T529">
        <f t="shared" si="133"/>
        <v>546</v>
      </c>
    </row>
    <row r="530" spans="1:20" x14ac:dyDescent="0.25">
      <c r="A530" s="1">
        <v>43424</v>
      </c>
      <c r="B530" s="2">
        <v>0.64500000000000002</v>
      </c>
      <c r="C530" s="7">
        <f t="shared" si="128"/>
        <v>6.1111111111111782E-3</v>
      </c>
      <c r="D530" s="8">
        <f t="shared" si="127"/>
        <v>528.0000000000058</v>
      </c>
      <c r="E530">
        <v>-9.7963799999999999E-5</v>
      </c>
      <c r="F530">
        <v>9.2099999999999994E-9</v>
      </c>
      <c r="G530">
        <f>ABS(GhostCurrent_FCup_Vacuum_112018_25min[[#This Row],[IFYGT03PICOdataRead]])</f>
        <v>9.7963799999999999E-5</v>
      </c>
      <c r="I530">
        <f t="shared" si="129"/>
        <v>529</v>
      </c>
      <c r="J530" s="3">
        <v>1.55E-9</v>
      </c>
      <c r="K530" s="3">
        <f t="shared" si="130"/>
        <v>4.3957559052263748E-11</v>
      </c>
      <c r="L530" s="3">
        <f t="shared" si="131"/>
        <v>5.8595426216667585E-9</v>
      </c>
      <c r="M530" s="4">
        <v>4.2777900000000004E-9</v>
      </c>
      <c r="N530" s="4">
        <v>4.2777900000000004E-9</v>
      </c>
      <c r="O530" s="9">
        <f t="shared" si="134"/>
        <v>4.5546999999999988E-10</v>
      </c>
      <c r="P530" s="9">
        <v>9.4099999999999996E-9</v>
      </c>
      <c r="Q530" s="9">
        <f t="shared" si="124"/>
        <v>3.000000000000093E-11</v>
      </c>
      <c r="R530" s="9">
        <f t="shared" si="132"/>
        <v>8.8962268656716309E-10</v>
      </c>
      <c r="S530" s="9">
        <f t="shared" si="135"/>
        <v>0.30674923537485516</v>
      </c>
      <c r="T530">
        <f t="shared" si="133"/>
        <v>547</v>
      </c>
    </row>
    <row r="531" spans="1:20" x14ac:dyDescent="0.25">
      <c r="A531" s="1">
        <v>43424</v>
      </c>
      <c r="B531" s="2">
        <v>0.64501157407407406</v>
      </c>
      <c r="C531" s="7">
        <f t="shared" si="128"/>
        <v>6.1226851851852171E-3</v>
      </c>
      <c r="D531" s="8">
        <f t="shared" si="127"/>
        <v>529.00000000000273</v>
      </c>
      <c r="E531">
        <v>-9.9740899999999999E-5</v>
      </c>
      <c r="F531">
        <v>9.2099999999999994E-9</v>
      </c>
      <c r="G531">
        <f>ABS(GhostCurrent_FCup_Vacuum_112018_25min[[#This Row],[IFYGT03PICOdataRead]])</f>
        <v>9.9740899999999999E-5</v>
      </c>
      <c r="I531">
        <f t="shared" si="129"/>
        <v>530</v>
      </c>
      <c r="J531" s="5">
        <v>1.55E-9</v>
      </c>
      <c r="K531" s="3">
        <f t="shared" si="130"/>
        <v>4.3957559052263748E-11</v>
      </c>
      <c r="L531" s="3">
        <f t="shared" si="131"/>
        <v>5.8595426216667585E-9</v>
      </c>
      <c r="M531" s="6">
        <v>4.2336799999999998E-9</v>
      </c>
      <c r="N531" s="6">
        <v>4.2336799999999998E-9</v>
      </c>
      <c r="O531" s="9">
        <f t="shared" si="134"/>
        <v>4.9958000000000046E-10</v>
      </c>
      <c r="P531" s="9">
        <v>9.39E-9</v>
      </c>
      <c r="Q531" s="9">
        <f t="shared" si="124"/>
        <v>5.0000000000000448E-11</v>
      </c>
      <c r="R531" s="9">
        <f t="shared" si="132"/>
        <v>9.3373268656716368E-10</v>
      </c>
      <c r="S531" s="9">
        <f t="shared" si="135"/>
        <v>0.32195872696796723</v>
      </c>
      <c r="T531">
        <f t="shared" si="133"/>
        <v>548</v>
      </c>
    </row>
    <row r="532" spans="1:20" x14ac:dyDescent="0.25">
      <c r="A532" s="1">
        <v>43424</v>
      </c>
      <c r="B532" s="2">
        <v>0.6450231481481481</v>
      </c>
      <c r="C532" s="7">
        <f t="shared" si="128"/>
        <v>6.134259259259256E-3</v>
      </c>
      <c r="D532" s="8">
        <f t="shared" si="127"/>
        <v>529.99999999999977</v>
      </c>
      <c r="E532">
        <v>-9.9740899999999999E-5</v>
      </c>
      <c r="F532">
        <v>9.2199999999999992E-9</v>
      </c>
      <c r="G532">
        <f>ABS(GhostCurrent_FCup_Vacuum_112018_25min[[#This Row],[IFYGT03PICOdataRead]])</f>
        <v>9.9740899999999999E-5</v>
      </c>
      <c r="I532">
        <f t="shared" si="129"/>
        <v>531</v>
      </c>
      <c r="J532" s="3">
        <v>1.55E-9</v>
      </c>
      <c r="K532" s="3">
        <f t="shared" si="130"/>
        <v>4.3957559052263748E-11</v>
      </c>
      <c r="L532" s="3">
        <f t="shared" si="131"/>
        <v>5.8595426216667585E-9</v>
      </c>
      <c r="M532" s="4">
        <v>4.2304400000000001E-9</v>
      </c>
      <c r="N532" s="4">
        <v>4.2304400000000001E-9</v>
      </c>
      <c r="O532" s="9">
        <f t="shared" si="134"/>
        <v>5.0282000000000013E-10</v>
      </c>
      <c r="P532" s="9">
        <v>9.39E-9</v>
      </c>
      <c r="Q532" s="9">
        <f t="shared" si="124"/>
        <v>5.0000000000000448E-11</v>
      </c>
      <c r="R532" s="9">
        <f t="shared" si="132"/>
        <v>9.3697268656716335E-10</v>
      </c>
      <c r="S532" s="9">
        <f t="shared" si="135"/>
        <v>0.32307590567487443</v>
      </c>
      <c r="T532">
        <f t="shared" si="133"/>
        <v>549</v>
      </c>
    </row>
    <row r="533" spans="1:20" x14ac:dyDescent="0.25">
      <c r="A533" s="1">
        <v>43424</v>
      </c>
      <c r="B533" s="2">
        <v>0.64503472222222225</v>
      </c>
      <c r="C533" s="7">
        <f t="shared" si="128"/>
        <v>6.1458333333334059E-3</v>
      </c>
      <c r="D533" s="8">
        <f t="shared" si="127"/>
        <v>531.00000000000625</v>
      </c>
      <c r="E533">
        <v>-9.9578200000000001E-5</v>
      </c>
      <c r="F533">
        <v>9.2199999999999992E-9</v>
      </c>
      <c r="G533">
        <f>ABS(GhostCurrent_FCup_Vacuum_112018_25min[[#This Row],[IFYGT03PICOdataRead]])</f>
        <v>9.9578200000000001E-5</v>
      </c>
      <c r="I533">
        <f t="shared" si="129"/>
        <v>532</v>
      </c>
      <c r="J533" s="5">
        <v>1.55E-9</v>
      </c>
      <c r="K533" s="3">
        <f t="shared" si="130"/>
        <v>4.3957559052263748E-11</v>
      </c>
      <c r="L533" s="3">
        <f t="shared" si="131"/>
        <v>5.8595426216667585E-9</v>
      </c>
      <c r="M533" s="6">
        <v>4.2524300000000004E-9</v>
      </c>
      <c r="N533" s="6">
        <v>4.2524300000000004E-9</v>
      </c>
      <c r="O533" s="9">
        <f t="shared" si="134"/>
        <v>4.8082999999999988E-10</v>
      </c>
      <c r="P533" s="9">
        <v>9.3999999999999998E-9</v>
      </c>
      <c r="Q533" s="9">
        <f t="shared" si="124"/>
        <v>4.0000000000000689E-11</v>
      </c>
      <c r="R533" s="9">
        <f t="shared" si="132"/>
        <v>9.149826865671631E-10</v>
      </c>
      <c r="S533" s="9">
        <f t="shared" si="135"/>
        <v>0.31549357241410514</v>
      </c>
      <c r="T533">
        <f t="shared" si="133"/>
        <v>550</v>
      </c>
    </row>
    <row r="534" spans="1:20" x14ac:dyDescent="0.25">
      <c r="A534" s="1">
        <v>43424</v>
      </c>
      <c r="B534" s="2">
        <v>0.64504629629629628</v>
      </c>
      <c r="C534" s="7">
        <f t="shared" si="128"/>
        <v>6.1574074074074447E-3</v>
      </c>
      <c r="D534" s="8">
        <f t="shared" si="127"/>
        <v>532.00000000000318</v>
      </c>
      <c r="E534">
        <v>-9.9578200000000001E-5</v>
      </c>
      <c r="F534">
        <v>9.1999999999999997E-9</v>
      </c>
      <c r="G534">
        <f>ABS(GhostCurrent_FCup_Vacuum_112018_25min[[#This Row],[IFYGT03PICOdataRead]])</f>
        <v>9.9578200000000001E-5</v>
      </c>
      <c r="I534">
        <f t="shared" si="129"/>
        <v>533</v>
      </c>
      <c r="J534" s="3">
        <v>1.56E-9</v>
      </c>
      <c r="K534" s="3">
        <f t="shared" si="130"/>
        <v>4.4136012639144585E-11</v>
      </c>
      <c r="L534" s="3">
        <f t="shared" si="131"/>
        <v>5.8833304847979737E-9</v>
      </c>
      <c r="M534" s="4">
        <v>4.2537500000000001E-9</v>
      </c>
      <c r="N534" s="4">
        <v>4.2537500000000001E-9</v>
      </c>
      <c r="O534" s="9">
        <f t="shared" si="134"/>
        <v>4.7951000000000014E-10</v>
      </c>
      <c r="P534" s="9"/>
      <c r="Q534" s="9"/>
      <c r="R534" s="9">
        <f t="shared" si="132"/>
        <v>9.1366268656716335E-10</v>
      </c>
      <c r="S534" s="9">
        <f t="shared" si="135"/>
        <v>0.31503842553351336</v>
      </c>
      <c r="T534">
        <f t="shared" si="133"/>
        <v>551</v>
      </c>
    </row>
    <row r="535" spans="1:20" x14ac:dyDescent="0.25">
      <c r="A535" s="1">
        <v>43424</v>
      </c>
      <c r="B535" s="2">
        <v>0.64505787037037032</v>
      </c>
      <c r="C535" s="7">
        <f t="shared" si="128"/>
        <v>6.1689814814814836E-3</v>
      </c>
      <c r="D535" s="8">
        <f t="shared" si="127"/>
        <v>533.00000000000023</v>
      </c>
      <c r="E535">
        <v>-1.00221E-4</v>
      </c>
      <c r="F535">
        <v>9.1999999999999997E-9</v>
      </c>
      <c r="G535">
        <f>ABS(GhostCurrent_FCup_Vacuum_112018_25min[[#This Row],[IFYGT03PICOdataRead]])</f>
        <v>1.00221E-4</v>
      </c>
      <c r="I535">
        <f t="shared" si="129"/>
        <v>534</v>
      </c>
      <c r="J535" s="5">
        <v>1.55E-9</v>
      </c>
      <c r="K535" s="3">
        <f t="shared" si="130"/>
        <v>4.3957559052263748E-11</v>
      </c>
      <c r="L535" s="3">
        <f t="shared" si="131"/>
        <v>5.8595426216667585E-9</v>
      </c>
      <c r="M535" s="6">
        <v>3.76214E-9</v>
      </c>
      <c r="N535" s="6">
        <v>3.76214E-9</v>
      </c>
      <c r="O535" s="9"/>
      <c r="P535" s="9"/>
      <c r="Q535" s="9"/>
      <c r="R535" s="9"/>
      <c r="S535" s="9"/>
      <c r="T535">
        <f t="shared" si="133"/>
        <v>552</v>
      </c>
    </row>
    <row r="536" spans="1:20" x14ac:dyDescent="0.25">
      <c r="A536" s="1">
        <v>43424</v>
      </c>
      <c r="B536" s="2">
        <v>0.64506944444444447</v>
      </c>
      <c r="C536" s="7">
        <f t="shared" si="128"/>
        <v>6.1805555555556335E-3</v>
      </c>
      <c r="D536" s="8">
        <f t="shared" si="127"/>
        <v>534.00000000000671</v>
      </c>
      <c r="E536">
        <v>-1.00221E-4</v>
      </c>
      <c r="F536">
        <v>9.1700000000000004E-9</v>
      </c>
      <c r="G536">
        <f>ABS(GhostCurrent_FCup_Vacuum_112018_25min[[#This Row],[IFYGT03PICOdataRead]])</f>
        <v>1.00221E-4</v>
      </c>
      <c r="I536">
        <f t="shared" si="129"/>
        <v>535</v>
      </c>
      <c r="J536" s="3">
        <v>1.55E-9</v>
      </c>
      <c r="K536" s="3">
        <f t="shared" si="130"/>
        <v>4.3957559052263748E-11</v>
      </c>
      <c r="L536" s="3">
        <f t="shared" si="131"/>
        <v>5.8595426216667585E-9</v>
      </c>
      <c r="M536" s="4">
        <v>4.1441800000000001E-9</v>
      </c>
      <c r="N536" s="4">
        <v>4.1441800000000001E-9</v>
      </c>
      <c r="O536" s="9">
        <f t="shared" ref="O536:O552" si="136">MAX($N$2:$N$570)-N536</f>
        <v>5.890800000000002E-10</v>
      </c>
      <c r="P536" s="9"/>
      <c r="Q536" s="9"/>
      <c r="R536" s="9">
        <f t="shared" si="132"/>
        <v>1.0232326865671634E-9</v>
      </c>
      <c r="S536" s="9">
        <f t="shared" ref="S536:S552" si="137">R536/MAX($R$2:$R$572)</f>
        <v>0.35281906470506785</v>
      </c>
      <c r="T536">
        <f t="shared" si="133"/>
        <v>553</v>
      </c>
    </row>
    <row r="537" spans="1:20" x14ac:dyDescent="0.25">
      <c r="A537" s="1">
        <v>43424</v>
      </c>
      <c r="B537" s="2">
        <v>0.64508101851851851</v>
      </c>
      <c r="C537" s="7">
        <f t="shared" si="128"/>
        <v>6.1921296296296724E-3</v>
      </c>
      <c r="D537" s="8">
        <f t="shared" si="127"/>
        <v>535.00000000000364</v>
      </c>
      <c r="E537">
        <v>-9.5945400000000005E-5</v>
      </c>
      <c r="F537">
        <v>9.1600000000000006E-9</v>
      </c>
      <c r="G537">
        <f>ABS(GhostCurrent_FCup_Vacuum_112018_25min[[#This Row],[IFYGT03PICOdataRead]])</f>
        <v>9.5945400000000005E-5</v>
      </c>
      <c r="I537">
        <f t="shared" si="129"/>
        <v>536</v>
      </c>
      <c r="J537" s="5">
        <v>1.56E-9</v>
      </c>
      <c r="K537" s="3">
        <f t="shared" si="130"/>
        <v>4.4136012639144585E-11</v>
      </c>
      <c r="L537" s="3">
        <f t="shared" si="131"/>
        <v>5.8833304847979737E-9</v>
      </c>
      <c r="M537" s="6">
        <v>4.2553499999999998E-9</v>
      </c>
      <c r="N537" s="6">
        <v>4.2553499999999998E-9</v>
      </c>
      <c r="O537" s="9">
        <f t="shared" si="136"/>
        <v>4.7791000000000047E-10</v>
      </c>
      <c r="P537" s="9"/>
      <c r="Q537" s="9"/>
      <c r="R537" s="9">
        <f t="shared" si="132"/>
        <v>9.1206268656716369E-10</v>
      </c>
      <c r="S537" s="9">
        <f t="shared" si="137"/>
        <v>0.31448673234491725</v>
      </c>
      <c r="T537">
        <f t="shared" si="133"/>
        <v>554</v>
      </c>
    </row>
    <row r="538" spans="1:20" x14ac:dyDescent="0.25">
      <c r="A538" s="1">
        <v>43424</v>
      </c>
      <c r="B538" s="2">
        <v>0.64509259259259255</v>
      </c>
      <c r="C538" s="7">
        <f t="shared" si="128"/>
        <v>6.2037037037037113E-3</v>
      </c>
      <c r="D538" s="8">
        <f t="shared" si="127"/>
        <v>536.00000000000068</v>
      </c>
      <c r="E538">
        <v>-9.5945400000000005E-5</v>
      </c>
      <c r="F538">
        <v>9.1499999999999992E-9</v>
      </c>
      <c r="G538">
        <f>ABS(GhostCurrent_FCup_Vacuum_112018_25min[[#This Row],[IFYGT03PICOdataRead]])</f>
        <v>9.5945400000000005E-5</v>
      </c>
      <c r="I538">
        <f t="shared" si="129"/>
        <v>537</v>
      </c>
      <c r="J538" s="3">
        <v>1.56E-9</v>
      </c>
      <c r="K538" s="3">
        <f t="shared" si="130"/>
        <v>4.4136012639144585E-11</v>
      </c>
      <c r="L538" s="3">
        <f t="shared" si="131"/>
        <v>5.8833304847979737E-9</v>
      </c>
      <c r="M538" s="4">
        <v>4.2553499999999998E-9</v>
      </c>
      <c r="N538" s="4">
        <v>4.2553499999999998E-9</v>
      </c>
      <c r="O538" s="9">
        <f t="shared" si="136"/>
        <v>4.7791000000000047E-10</v>
      </c>
      <c r="P538" s="9"/>
      <c r="Q538" s="9"/>
      <c r="R538" s="9">
        <f t="shared" si="132"/>
        <v>9.1206268656716369E-10</v>
      </c>
      <c r="S538" s="9">
        <f t="shared" si="137"/>
        <v>0.31448673234491725</v>
      </c>
      <c r="T538">
        <f t="shared" si="133"/>
        <v>555</v>
      </c>
    </row>
    <row r="539" spans="1:20" x14ac:dyDescent="0.25">
      <c r="A539" s="1">
        <v>43424</v>
      </c>
      <c r="B539" s="2">
        <v>0.6451041666666667</v>
      </c>
      <c r="C539" s="7">
        <f t="shared" si="128"/>
        <v>6.2152777777778612E-3</v>
      </c>
      <c r="D539" s="8">
        <f t="shared" si="127"/>
        <v>537.00000000000716</v>
      </c>
      <c r="E539">
        <v>-9.8287000000000003E-5</v>
      </c>
      <c r="F539">
        <v>9.1499999999999992E-9</v>
      </c>
      <c r="G539">
        <f>ABS(GhostCurrent_FCup_Vacuum_112018_25min[[#This Row],[IFYGT03PICOdataRead]])</f>
        <v>9.8287000000000003E-5</v>
      </c>
      <c r="I539">
        <f t="shared" si="129"/>
        <v>538</v>
      </c>
      <c r="J539" s="5">
        <v>1.5799999999999999E-9</v>
      </c>
      <c r="K539" s="3">
        <f t="shared" si="130"/>
        <v>4.4491655226075575E-11</v>
      </c>
      <c r="L539" s="3">
        <f t="shared" si="131"/>
        <v>5.9307376416358749E-9</v>
      </c>
      <c r="M539" s="6">
        <v>4.2457099999999998E-9</v>
      </c>
      <c r="N539" s="6">
        <v>4.2457099999999998E-9</v>
      </c>
      <c r="O539" s="9">
        <f t="shared" si="136"/>
        <v>4.8755000000000045E-10</v>
      </c>
      <c r="P539" s="9"/>
      <c r="Q539" s="9"/>
      <c r="R539" s="9">
        <f t="shared" si="132"/>
        <v>9.2170268656716367E-10</v>
      </c>
      <c r="S539" s="9">
        <f t="shared" si="137"/>
        <v>0.31781068380620942</v>
      </c>
      <c r="T539">
        <f t="shared" si="133"/>
        <v>556</v>
      </c>
    </row>
    <row r="540" spans="1:20" x14ac:dyDescent="0.25">
      <c r="A540" s="1">
        <v>43424</v>
      </c>
      <c r="B540" s="2">
        <v>0.64511574074074074</v>
      </c>
      <c r="C540" s="7">
        <f t="shared" si="128"/>
        <v>6.2268518518519E-3</v>
      </c>
      <c r="D540" s="8">
        <f t="shared" si="127"/>
        <v>538.00000000000421</v>
      </c>
      <c r="E540">
        <v>-9.8287000000000003E-5</v>
      </c>
      <c r="F540">
        <v>9.1499999999999992E-9</v>
      </c>
      <c r="G540">
        <f>ABS(GhostCurrent_FCup_Vacuum_112018_25min[[#This Row],[IFYGT03PICOdataRead]])</f>
        <v>9.8287000000000003E-5</v>
      </c>
      <c r="I540">
        <f t="shared" si="129"/>
        <v>539</v>
      </c>
      <c r="J540" s="3">
        <v>1.5799999999999999E-9</v>
      </c>
      <c r="K540" s="3">
        <f t="shared" si="130"/>
        <v>4.4491655226075575E-11</v>
      </c>
      <c r="L540" s="3">
        <f t="shared" si="131"/>
        <v>5.9307376416358749E-9</v>
      </c>
      <c r="M540" s="4">
        <v>4.2457099999999998E-9</v>
      </c>
      <c r="N540" s="4">
        <v>4.2457099999999998E-9</v>
      </c>
      <c r="O540" s="9">
        <f t="shared" si="136"/>
        <v>4.8755000000000045E-10</v>
      </c>
      <c r="P540" s="9"/>
      <c r="Q540" s="9"/>
      <c r="R540" s="9">
        <f t="shared" si="132"/>
        <v>9.2170268656716367E-10</v>
      </c>
      <c r="S540" s="9">
        <f t="shared" si="137"/>
        <v>0.31781068380620942</v>
      </c>
      <c r="T540">
        <f t="shared" si="133"/>
        <v>557</v>
      </c>
    </row>
    <row r="541" spans="1:20" x14ac:dyDescent="0.25">
      <c r="A541" s="1">
        <v>43424</v>
      </c>
      <c r="B541" s="2">
        <v>0.64512731481481478</v>
      </c>
      <c r="C541" s="7">
        <f t="shared" si="128"/>
        <v>6.2384259259259389E-3</v>
      </c>
      <c r="D541" s="8">
        <f t="shared" si="127"/>
        <v>539.00000000000114</v>
      </c>
      <c r="E541">
        <v>-9.3933399999999998E-5</v>
      </c>
      <c r="F541">
        <v>9.1499999999999992E-9</v>
      </c>
      <c r="G541">
        <f>ABS(GhostCurrent_FCup_Vacuum_112018_25min[[#This Row],[IFYGT03PICOdataRead]])</f>
        <v>9.3933399999999998E-5</v>
      </c>
      <c r="I541">
        <f t="shared" si="129"/>
        <v>540</v>
      </c>
      <c r="J541" s="5">
        <v>1.5799999999999999E-9</v>
      </c>
      <c r="K541" s="3">
        <f t="shared" si="130"/>
        <v>4.4491655226075575E-11</v>
      </c>
      <c r="L541" s="3">
        <f t="shared" si="131"/>
        <v>5.9307376416358749E-9</v>
      </c>
      <c r="M541" s="6">
        <v>4.2573100000000001E-9</v>
      </c>
      <c r="N541" s="6">
        <v>4.2573100000000001E-9</v>
      </c>
      <c r="O541" s="9">
        <f t="shared" si="136"/>
        <v>4.759500000000002E-10</v>
      </c>
      <c r="P541" s="9"/>
      <c r="Q541" s="9"/>
      <c r="R541" s="9">
        <f t="shared" si="132"/>
        <v>9.1010268656716342E-10</v>
      </c>
      <c r="S541" s="9">
        <f t="shared" si="137"/>
        <v>0.31381090818888679</v>
      </c>
      <c r="T541">
        <f t="shared" si="133"/>
        <v>558</v>
      </c>
    </row>
    <row r="542" spans="1:20" x14ac:dyDescent="0.25">
      <c r="A542" s="1">
        <v>43424</v>
      </c>
      <c r="B542" s="2">
        <v>0.64513888888888893</v>
      </c>
      <c r="C542" s="7">
        <f t="shared" si="128"/>
        <v>6.2500000000000888E-3</v>
      </c>
      <c r="D542" s="8">
        <f t="shared" si="127"/>
        <v>540.00000000000773</v>
      </c>
      <c r="E542">
        <v>-9.3933399999999998E-5</v>
      </c>
      <c r="F542">
        <v>9.1700000000000004E-9</v>
      </c>
      <c r="G542">
        <f>ABS(GhostCurrent_FCup_Vacuum_112018_25min[[#This Row],[IFYGT03PICOdataRead]])</f>
        <v>9.3933399999999998E-5</v>
      </c>
      <c r="I542">
        <f t="shared" si="129"/>
        <v>541</v>
      </c>
      <c r="J542" s="3">
        <v>1.5799999999999999E-9</v>
      </c>
      <c r="K542" s="3">
        <f t="shared" si="130"/>
        <v>4.4491655226075575E-11</v>
      </c>
      <c r="L542" s="3">
        <f t="shared" si="131"/>
        <v>5.9307376416358749E-9</v>
      </c>
      <c r="M542" s="4">
        <v>4.1879100000000003E-9</v>
      </c>
      <c r="N542" s="4">
        <v>4.1879100000000003E-9</v>
      </c>
      <c r="O542" s="9">
        <f t="shared" si="136"/>
        <v>5.4534999999999998E-10</v>
      </c>
      <c r="P542" s="9"/>
      <c r="Q542" s="9"/>
      <c r="R542" s="9">
        <f t="shared" si="132"/>
        <v>9.795026865671632E-10</v>
      </c>
      <c r="S542" s="9">
        <f t="shared" si="137"/>
        <v>0.33774060024424751</v>
      </c>
      <c r="T542">
        <f t="shared" si="133"/>
        <v>559</v>
      </c>
    </row>
    <row r="543" spans="1:20" x14ac:dyDescent="0.25">
      <c r="A543" s="1">
        <v>43424</v>
      </c>
      <c r="B543" s="2">
        <v>0.64515046296296297</v>
      </c>
      <c r="C543" s="7">
        <f t="shared" si="128"/>
        <v>6.2615740740741277E-3</v>
      </c>
      <c r="D543" s="8">
        <f t="shared" si="127"/>
        <v>541.00000000000466</v>
      </c>
      <c r="E543">
        <v>-9.3040699999999998E-5</v>
      </c>
      <c r="F543">
        <v>9.1899999999999999E-9</v>
      </c>
      <c r="G543">
        <f>ABS(GhostCurrent_FCup_Vacuum_112018_25min[[#This Row],[IFYGT03PICOdataRead]])</f>
        <v>9.3040699999999998E-5</v>
      </c>
      <c r="I543">
        <f t="shared" si="129"/>
        <v>542</v>
      </c>
      <c r="J543" s="5">
        <v>1.5799999999999999E-9</v>
      </c>
      <c r="K543" s="3">
        <f t="shared" si="130"/>
        <v>4.4491655226075575E-11</v>
      </c>
      <c r="L543" s="3">
        <f t="shared" si="131"/>
        <v>5.9307376416358749E-9</v>
      </c>
      <c r="M543" s="6">
        <v>4.2741100000000002E-9</v>
      </c>
      <c r="N543" s="6">
        <v>4.2741100000000002E-9</v>
      </c>
      <c r="O543" s="9">
        <f t="shared" si="136"/>
        <v>4.5915000000000001E-10</v>
      </c>
      <c r="P543" s="9"/>
      <c r="Q543" s="9"/>
      <c r="R543" s="9">
        <f t="shared" si="132"/>
        <v>8.9330268656716323E-10</v>
      </c>
      <c r="S543" s="9">
        <f t="shared" si="137"/>
        <v>0.30801812970862646</v>
      </c>
      <c r="T543">
        <f t="shared" si="133"/>
        <v>560</v>
      </c>
    </row>
    <row r="544" spans="1:20" x14ac:dyDescent="0.25">
      <c r="A544" s="1">
        <v>43424</v>
      </c>
      <c r="B544" s="2">
        <v>0.64516203703703701</v>
      </c>
      <c r="C544" s="7">
        <f t="shared" si="128"/>
        <v>6.2731481481481666E-3</v>
      </c>
      <c r="D544" s="8">
        <f t="shared" si="127"/>
        <v>542.00000000000159</v>
      </c>
      <c r="E544">
        <v>-9.3040699999999998E-5</v>
      </c>
      <c r="F544">
        <v>9.1999999999999997E-9</v>
      </c>
      <c r="G544">
        <f>ABS(GhostCurrent_FCup_Vacuum_112018_25min[[#This Row],[IFYGT03PICOdataRead]])</f>
        <v>9.3040699999999998E-5</v>
      </c>
      <c r="I544">
        <f t="shared" si="129"/>
        <v>543</v>
      </c>
      <c r="J544" s="3">
        <v>1.5799999999999999E-9</v>
      </c>
      <c r="K544" s="3">
        <f t="shared" si="130"/>
        <v>4.4491655226075575E-11</v>
      </c>
      <c r="L544" s="3">
        <f t="shared" si="131"/>
        <v>5.9307376416358749E-9</v>
      </c>
      <c r="M544" s="4">
        <v>4.2461400000000004E-9</v>
      </c>
      <c r="N544" s="4">
        <v>4.2461400000000004E-9</v>
      </c>
      <c r="O544" s="9">
        <f t="shared" si="136"/>
        <v>4.8711999999999986E-10</v>
      </c>
      <c r="P544" s="9"/>
      <c r="Q544" s="9"/>
      <c r="R544" s="9">
        <f t="shared" si="132"/>
        <v>9.2127268656716308E-10</v>
      </c>
      <c r="S544" s="9">
        <f t="shared" si="137"/>
        <v>0.31766241626177399</v>
      </c>
      <c r="T544">
        <f t="shared" si="133"/>
        <v>561</v>
      </c>
    </row>
    <row r="545" spans="1:20" x14ac:dyDescent="0.25">
      <c r="A545" s="1">
        <v>43424</v>
      </c>
      <c r="B545" s="2">
        <v>0.64517361111111116</v>
      </c>
      <c r="C545" s="7">
        <f t="shared" si="128"/>
        <v>6.2847222222223165E-3</v>
      </c>
      <c r="D545" s="8">
        <f t="shared" si="127"/>
        <v>543.00000000000819</v>
      </c>
      <c r="E545">
        <v>-9.2752999999999998E-5</v>
      </c>
      <c r="F545">
        <v>9.1999999999999997E-9</v>
      </c>
      <c r="G545">
        <f>ABS(GhostCurrent_FCup_Vacuum_112018_25min[[#This Row],[IFYGT03PICOdataRead]])</f>
        <v>9.2752999999999998E-5</v>
      </c>
      <c r="I545">
        <f t="shared" si="129"/>
        <v>544</v>
      </c>
      <c r="J545" s="5">
        <v>1.5799999999999999E-9</v>
      </c>
      <c r="K545" s="3">
        <f t="shared" si="130"/>
        <v>4.4491655226075575E-11</v>
      </c>
      <c r="L545" s="3">
        <f t="shared" si="131"/>
        <v>5.9307376416358749E-9</v>
      </c>
      <c r="M545" s="6">
        <v>4.2304200000000004E-9</v>
      </c>
      <c r="N545" s="6">
        <v>4.2304200000000004E-9</v>
      </c>
      <c r="O545" s="9">
        <f t="shared" si="136"/>
        <v>5.0283999999999989E-10</v>
      </c>
      <c r="P545" s="9"/>
      <c r="Q545" s="9"/>
      <c r="R545" s="9">
        <f t="shared" si="132"/>
        <v>9.3699268656716311E-10</v>
      </c>
      <c r="S545" s="9">
        <f t="shared" si="137"/>
        <v>0.32308280183973181</v>
      </c>
      <c r="T545">
        <f t="shared" si="133"/>
        <v>562</v>
      </c>
    </row>
    <row r="546" spans="1:20" x14ac:dyDescent="0.25">
      <c r="A546" s="1">
        <v>43424</v>
      </c>
      <c r="B546" s="2">
        <v>0.64518518518518519</v>
      </c>
      <c r="C546" s="7">
        <f t="shared" si="128"/>
        <v>6.2962962962963553E-3</v>
      </c>
      <c r="D546" s="8">
        <f t="shared" si="127"/>
        <v>544.00000000000512</v>
      </c>
      <c r="E546">
        <v>-9.0836799999999997E-5</v>
      </c>
      <c r="F546">
        <v>9.1899999999999999E-9</v>
      </c>
      <c r="G546">
        <f>ABS(GhostCurrent_FCup_Vacuum_112018_25min[[#This Row],[IFYGT03PICOdataRead]])</f>
        <v>9.0836799999999997E-5</v>
      </c>
      <c r="I546">
        <f t="shared" si="129"/>
        <v>545</v>
      </c>
      <c r="J546" s="3">
        <v>1.5799999999999999E-9</v>
      </c>
      <c r="K546" s="3">
        <f t="shared" si="130"/>
        <v>4.4491655226075575E-11</v>
      </c>
      <c r="L546" s="3">
        <f t="shared" si="131"/>
        <v>5.9307376416358749E-9</v>
      </c>
      <c r="M546" s="4">
        <v>4.20352E-9</v>
      </c>
      <c r="N546" s="4">
        <v>4.20352E-9</v>
      </c>
      <c r="O546" s="9">
        <f t="shared" si="136"/>
        <v>5.2974000000000028E-10</v>
      </c>
      <c r="P546" s="9"/>
      <c r="Q546" s="9"/>
      <c r="R546" s="9">
        <f t="shared" si="132"/>
        <v>9.638926865671635E-10</v>
      </c>
      <c r="S546" s="9">
        <f t="shared" si="137"/>
        <v>0.3323581435730058</v>
      </c>
      <c r="T546">
        <f t="shared" si="133"/>
        <v>563</v>
      </c>
    </row>
    <row r="547" spans="1:20" x14ac:dyDescent="0.25">
      <c r="A547" s="1">
        <v>43424</v>
      </c>
      <c r="B547" s="2">
        <v>0.64519675925925923</v>
      </c>
      <c r="C547" s="7">
        <f t="shared" si="128"/>
        <v>6.3078703703703942E-3</v>
      </c>
      <c r="D547" s="8">
        <f t="shared" si="127"/>
        <v>545.00000000000205</v>
      </c>
      <c r="E547">
        <v>-9.4349299999999995E-5</v>
      </c>
      <c r="F547">
        <v>9.1899999999999999E-9</v>
      </c>
      <c r="G547">
        <f>ABS(GhostCurrent_FCup_Vacuum_112018_25min[[#This Row],[IFYGT03PICOdataRead]])</f>
        <v>9.4349299999999995E-5</v>
      </c>
      <c r="I547">
        <f t="shared" si="129"/>
        <v>546</v>
      </c>
      <c r="J547" s="5">
        <v>1.5300000000000001E-9</v>
      </c>
      <c r="K547" s="3">
        <f t="shared" si="130"/>
        <v>4.3599368584718912E-11</v>
      </c>
      <c r="L547" s="3">
        <f t="shared" si="131"/>
        <v>5.8117958323430312E-9</v>
      </c>
      <c r="M547" s="6">
        <v>4.2232400000000004E-9</v>
      </c>
      <c r="N547" s="6">
        <v>4.2232400000000004E-9</v>
      </c>
      <c r="O547" s="9">
        <f t="shared" si="136"/>
        <v>5.1001999999999986E-10</v>
      </c>
      <c r="P547" s="9"/>
      <c r="Q547" s="9"/>
      <c r="R547" s="9">
        <f t="shared" si="132"/>
        <v>9.4417268656716308E-10</v>
      </c>
      <c r="S547" s="9">
        <f t="shared" si="137"/>
        <v>0.32555852502355731</v>
      </c>
      <c r="T547">
        <f t="shared" si="133"/>
        <v>564</v>
      </c>
    </row>
    <row r="548" spans="1:20" x14ac:dyDescent="0.25">
      <c r="A548" s="1">
        <v>43424</v>
      </c>
      <c r="B548" s="2">
        <v>0.64520833333333338</v>
      </c>
      <c r="C548" s="7">
        <f t="shared" si="128"/>
        <v>6.3194444444445441E-3</v>
      </c>
      <c r="D548" s="8">
        <f t="shared" si="127"/>
        <v>546.00000000000864</v>
      </c>
      <c r="E548">
        <v>-1.0139199999999999E-4</v>
      </c>
      <c r="F548">
        <v>9.1999999999999997E-9</v>
      </c>
      <c r="G548">
        <f>ABS(GhostCurrent_FCup_Vacuum_112018_25min[[#This Row],[IFYGT03PICOdataRead]])</f>
        <v>1.0139199999999999E-4</v>
      </c>
      <c r="I548">
        <f t="shared" si="129"/>
        <v>547</v>
      </c>
      <c r="J548" s="3">
        <v>1.5199999999999999E-9</v>
      </c>
      <c r="K548" s="3">
        <f t="shared" si="130"/>
        <v>4.3419624047561825E-11</v>
      </c>
      <c r="L548" s="3">
        <f t="shared" si="131"/>
        <v>5.7878358855399921E-9</v>
      </c>
      <c r="M548" s="4">
        <v>4.2232400000000004E-9</v>
      </c>
      <c r="N548" s="4">
        <v>4.2232400000000004E-9</v>
      </c>
      <c r="O548" s="9">
        <f t="shared" si="136"/>
        <v>5.1001999999999986E-10</v>
      </c>
      <c r="P548" s="9"/>
      <c r="Q548" s="9"/>
      <c r="R548" s="9">
        <f t="shared" si="132"/>
        <v>9.4417268656716308E-10</v>
      </c>
      <c r="S548" s="9">
        <f t="shared" si="137"/>
        <v>0.32555852502355731</v>
      </c>
      <c r="T548">
        <f t="shared" si="133"/>
        <v>565</v>
      </c>
    </row>
    <row r="549" spans="1:20" x14ac:dyDescent="0.25">
      <c r="A549" s="1">
        <v>43424</v>
      </c>
      <c r="B549" s="2">
        <v>0.64521990740740742</v>
      </c>
      <c r="C549" s="7">
        <f t="shared" si="128"/>
        <v>6.331018518518583E-3</v>
      </c>
      <c r="D549" s="8">
        <f t="shared" si="127"/>
        <v>547.00000000000557</v>
      </c>
      <c r="E549">
        <v>-9.1496999999999995E-5</v>
      </c>
      <c r="F549">
        <v>9.2099999999999994E-9</v>
      </c>
      <c r="G549">
        <f>ABS(GhostCurrent_FCup_Vacuum_112018_25min[[#This Row],[IFYGT03PICOdataRead]])</f>
        <v>9.1496999999999995E-5</v>
      </c>
      <c r="I549">
        <f t="shared" si="129"/>
        <v>548</v>
      </c>
      <c r="J549" s="5">
        <v>1.5199999999999999E-9</v>
      </c>
      <c r="K549" s="3">
        <f t="shared" si="130"/>
        <v>4.3419624047561825E-11</v>
      </c>
      <c r="L549" s="3">
        <f t="shared" si="131"/>
        <v>5.7878358855399921E-9</v>
      </c>
      <c r="M549" s="6">
        <v>4.2258500000000002E-9</v>
      </c>
      <c r="N549" s="6">
        <v>4.2258500000000002E-9</v>
      </c>
      <c r="O549" s="9">
        <f t="shared" si="136"/>
        <v>5.0741000000000001E-10</v>
      </c>
      <c r="P549" s="9"/>
      <c r="Q549" s="9"/>
      <c r="R549" s="9">
        <f t="shared" si="132"/>
        <v>9.4156268656716323E-10</v>
      </c>
      <c r="S549" s="9">
        <f t="shared" si="137"/>
        <v>0.32465857550965976</v>
      </c>
      <c r="T549">
        <f t="shared" si="133"/>
        <v>566</v>
      </c>
    </row>
    <row r="550" spans="1:20" x14ac:dyDescent="0.25">
      <c r="A550" s="1">
        <v>43424</v>
      </c>
      <c r="B550" s="2">
        <v>0.64523148148148146</v>
      </c>
      <c r="C550" s="7">
        <f t="shared" si="128"/>
        <v>6.3425925925926219E-3</v>
      </c>
      <c r="D550" s="8">
        <f t="shared" si="127"/>
        <v>548.0000000000025</v>
      </c>
      <c r="E550">
        <v>-9.5275700000000007E-5</v>
      </c>
      <c r="F550">
        <v>9.1999999999999997E-9</v>
      </c>
      <c r="G550">
        <f>ABS(GhostCurrent_FCup_Vacuum_112018_25min[[#This Row],[IFYGT03PICOdataRead]])</f>
        <v>9.5275700000000007E-5</v>
      </c>
      <c r="I550">
        <f t="shared" si="129"/>
        <v>549</v>
      </c>
      <c r="J550" s="3">
        <v>1.5199999999999999E-9</v>
      </c>
      <c r="K550" s="3">
        <f t="shared" si="130"/>
        <v>4.3419624047561825E-11</v>
      </c>
      <c r="L550" s="3">
        <f t="shared" si="131"/>
        <v>5.7878358855399921E-9</v>
      </c>
      <c r="M550" s="4">
        <v>4.2371799999999996E-9</v>
      </c>
      <c r="N550" s="4">
        <v>4.2371799999999996E-9</v>
      </c>
      <c r="O550" s="9">
        <f t="shared" si="136"/>
        <v>4.9608000000000063E-10</v>
      </c>
      <c r="P550" s="9"/>
      <c r="Q550" s="9"/>
      <c r="R550" s="9">
        <f t="shared" si="132"/>
        <v>9.3023268656716385E-10</v>
      </c>
      <c r="S550" s="9">
        <f t="shared" si="137"/>
        <v>0.32075189811791305</v>
      </c>
      <c r="T550">
        <f t="shared" si="133"/>
        <v>567</v>
      </c>
    </row>
    <row r="551" spans="1:20" x14ac:dyDescent="0.25">
      <c r="A551" s="1">
        <v>43424</v>
      </c>
      <c r="B551" s="2">
        <v>0.6452430555555555</v>
      </c>
      <c r="C551" s="7">
        <f t="shared" si="128"/>
        <v>6.3541666666666607E-3</v>
      </c>
      <c r="D551" s="8">
        <f t="shared" si="127"/>
        <v>548.99999999999955</v>
      </c>
      <c r="E551">
        <v>-9.3102000000000004E-5</v>
      </c>
      <c r="F551">
        <v>9.2300000000000006E-9</v>
      </c>
      <c r="G551">
        <f>ABS(GhostCurrent_FCup_Vacuum_112018_25min[[#This Row],[IFYGT03PICOdataRead]])</f>
        <v>9.3102000000000004E-5</v>
      </c>
      <c r="I551">
        <f t="shared" si="129"/>
        <v>550</v>
      </c>
      <c r="J551" s="5">
        <v>1.5199999999999999E-9</v>
      </c>
      <c r="K551" s="3">
        <f t="shared" si="130"/>
        <v>4.3419624047561825E-11</v>
      </c>
      <c r="L551" s="3">
        <f t="shared" si="131"/>
        <v>5.7878358855399921E-9</v>
      </c>
      <c r="M551" s="6">
        <v>4.2391800000000002E-9</v>
      </c>
      <c r="N551" s="6">
        <v>4.2391800000000002E-9</v>
      </c>
      <c r="O551" s="9">
        <f t="shared" si="136"/>
        <v>4.9408000000000001E-10</v>
      </c>
      <c r="P551" s="9"/>
      <c r="Q551" s="9"/>
      <c r="R551" s="9">
        <f t="shared" si="132"/>
        <v>9.2823268656716323E-10</v>
      </c>
      <c r="S551" s="9">
        <f t="shared" si="137"/>
        <v>0.3200622816321676</v>
      </c>
      <c r="T551">
        <f t="shared" si="133"/>
        <v>568</v>
      </c>
    </row>
    <row r="552" spans="1:20" x14ac:dyDescent="0.25">
      <c r="A552" s="1">
        <v>43424</v>
      </c>
      <c r="B552" s="2">
        <v>0.64525462962962965</v>
      </c>
      <c r="C552" s="7">
        <f t="shared" si="128"/>
        <v>6.3657407407408106E-3</v>
      </c>
      <c r="D552" s="8">
        <f t="shared" si="127"/>
        <v>550.00000000000603</v>
      </c>
      <c r="E552">
        <v>-9.14095E-5</v>
      </c>
      <c r="F552">
        <v>9.2699999999999996E-9</v>
      </c>
      <c r="G552">
        <f>ABS(GhostCurrent_FCup_Vacuum_112018_25min[[#This Row],[IFYGT03PICOdataRead]])</f>
        <v>9.14095E-5</v>
      </c>
      <c r="I552">
        <f t="shared" si="129"/>
        <v>551</v>
      </c>
      <c r="J552" s="3">
        <v>1.51E-9</v>
      </c>
      <c r="K552" s="3">
        <f t="shared" si="130"/>
        <v>4.3239441437651353E-11</v>
      </c>
      <c r="L552" s="3">
        <f t="shared" si="131"/>
        <v>5.7638175436389258E-9</v>
      </c>
      <c r="M552" s="4">
        <v>4.2560700000000002E-9</v>
      </c>
      <c r="N552" s="4">
        <v>4.2560700000000002E-9</v>
      </c>
      <c r="O552" s="9">
        <f t="shared" si="136"/>
        <v>4.7719000000000009E-10</v>
      </c>
      <c r="P552" s="9"/>
      <c r="Q552" s="9"/>
      <c r="R552" s="9">
        <f t="shared" si="132"/>
        <v>9.113426865671633E-10</v>
      </c>
      <c r="S552" s="9">
        <f t="shared" si="137"/>
        <v>0.31423847041004882</v>
      </c>
      <c r="T552">
        <f t="shared" si="133"/>
        <v>569</v>
      </c>
    </row>
    <row r="553" spans="1:20" x14ac:dyDescent="0.25">
      <c r="A553" s="1">
        <v>43424</v>
      </c>
      <c r="B553" s="2">
        <v>0.64526620370370369</v>
      </c>
      <c r="C553" s="7">
        <f t="shared" si="128"/>
        <v>6.3773148148148495E-3</v>
      </c>
      <c r="D553" s="8">
        <f t="shared" si="127"/>
        <v>551.00000000000296</v>
      </c>
      <c r="E553">
        <v>-9.4275499999999995E-5</v>
      </c>
      <c r="F553">
        <v>9.3200000000000001E-9</v>
      </c>
      <c r="G553">
        <f>ABS(GhostCurrent_FCup_Vacuum_112018_25min[[#This Row],[IFYGT03PICOdataRead]])</f>
        <v>9.4275499999999995E-5</v>
      </c>
      <c r="I553">
        <f t="shared" si="129"/>
        <v>552</v>
      </c>
      <c r="J553" s="5">
        <v>1.51E-9</v>
      </c>
      <c r="K553" s="3">
        <f t="shared" si="130"/>
        <v>4.3239441437651353E-11</v>
      </c>
      <c r="L553" s="3">
        <f t="shared" si="131"/>
        <v>5.7638175436389258E-9</v>
      </c>
      <c r="M553" s="6">
        <v>4.5998599999999999E-9</v>
      </c>
      <c r="N553" s="6">
        <v>4.5998599999999999E-9</v>
      </c>
      <c r="O553" s="9"/>
      <c r="P553" s="9"/>
      <c r="Q553" s="9"/>
      <c r="R553" s="9"/>
      <c r="S553" s="9"/>
      <c r="T553">
        <f t="shared" si="133"/>
        <v>570</v>
      </c>
    </row>
    <row r="554" spans="1:20" x14ac:dyDescent="0.25">
      <c r="A554" s="1">
        <v>43424</v>
      </c>
      <c r="B554" s="2">
        <v>0.64527777777777773</v>
      </c>
      <c r="C554" s="7">
        <f t="shared" si="128"/>
        <v>6.3888888888888884E-3</v>
      </c>
      <c r="D554" s="8">
        <f t="shared" si="127"/>
        <v>552</v>
      </c>
      <c r="E554">
        <v>-9.6097300000000006E-5</v>
      </c>
      <c r="F554">
        <v>9.3700000000000005E-9</v>
      </c>
      <c r="G554">
        <f>ABS(GhostCurrent_FCup_Vacuum_112018_25min[[#This Row],[IFYGT03PICOdataRead]])</f>
        <v>9.6097300000000006E-5</v>
      </c>
      <c r="I554">
        <f t="shared" si="129"/>
        <v>553</v>
      </c>
      <c r="J554" s="3">
        <v>1.51E-9</v>
      </c>
      <c r="K554" s="3">
        <f t="shared" si="130"/>
        <v>4.3239441437651353E-11</v>
      </c>
      <c r="L554" s="3">
        <f t="shared" si="131"/>
        <v>5.7638175436389258E-9</v>
      </c>
      <c r="M554" s="4">
        <v>4.1805200000000004E-9</v>
      </c>
      <c r="N554" s="4">
        <v>4.1805200000000004E-9</v>
      </c>
      <c r="O554" s="9">
        <f t="shared" ref="O554:O562" si="138">MAX($N$2:$N$570)-N554</f>
        <v>5.5273999999999989E-10</v>
      </c>
      <c r="P554" s="9"/>
      <c r="Q554" s="9"/>
      <c r="R554" s="9">
        <f t="shared" si="132"/>
        <v>9.8689268656716311E-10</v>
      </c>
      <c r="S554" s="9">
        <f t="shared" ref="S554:S562" si="139">R554/MAX($R$2:$R$572)</f>
        <v>0.34028873315907621</v>
      </c>
      <c r="T554">
        <f t="shared" si="133"/>
        <v>571</v>
      </c>
    </row>
    <row r="555" spans="1:20" x14ac:dyDescent="0.25">
      <c r="A555" s="1">
        <v>43424</v>
      </c>
      <c r="B555" s="2">
        <v>0.64528935185185188</v>
      </c>
      <c r="C555" s="7">
        <f t="shared" si="128"/>
        <v>6.4004629629630383E-3</v>
      </c>
      <c r="D555" s="8">
        <f t="shared" si="127"/>
        <v>553.00000000000648</v>
      </c>
      <c r="E555">
        <v>-9.1196100000000006E-5</v>
      </c>
      <c r="F555">
        <v>9.3999999999999998E-9</v>
      </c>
      <c r="G555">
        <f>ABS(GhostCurrent_FCup_Vacuum_112018_25min[[#This Row],[IFYGT03PICOdataRead]])</f>
        <v>9.1196100000000006E-5</v>
      </c>
      <c r="I555">
        <f t="shared" si="129"/>
        <v>554</v>
      </c>
      <c r="J555" s="5">
        <v>1.51E-9</v>
      </c>
      <c r="K555" s="3">
        <f t="shared" si="130"/>
        <v>4.3239441437651353E-11</v>
      </c>
      <c r="L555" s="3">
        <f t="shared" si="131"/>
        <v>5.7638175436389258E-9</v>
      </c>
      <c r="M555" s="6">
        <v>4.2804999999999998E-9</v>
      </c>
      <c r="N555" s="6">
        <v>4.2804999999999998E-9</v>
      </c>
      <c r="O555" s="9">
        <f t="shared" si="138"/>
        <v>4.5276000000000041E-10</v>
      </c>
      <c r="P555" s="9"/>
      <c r="Q555" s="9"/>
      <c r="R555" s="9">
        <f t="shared" si="132"/>
        <v>8.8691268656716363E-10</v>
      </c>
      <c r="S555" s="9">
        <f t="shared" si="139"/>
        <v>0.30581480503667052</v>
      </c>
      <c r="T555">
        <f t="shared" si="133"/>
        <v>572</v>
      </c>
    </row>
    <row r="556" spans="1:20" x14ac:dyDescent="0.25">
      <c r="A556" s="1">
        <v>43424</v>
      </c>
      <c r="B556" s="2">
        <v>0.64530092592592592</v>
      </c>
      <c r="C556" s="7">
        <f t="shared" si="128"/>
        <v>6.4120370370370772E-3</v>
      </c>
      <c r="D556" s="8">
        <f t="shared" si="127"/>
        <v>554.00000000000341</v>
      </c>
      <c r="E556">
        <v>-9.1196100000000006E-5</v>
      </c>
      <c r="F556">
        <v>9.4300000000000007E-9</v>
      </c>
      <c r="G556">
        <f>ABS(GhostCurrent_FCup_Vacuum_112018_25min[[#This Row],[IFYGT03PICOdataRead]])</f>
        <v>9.1196100000000006E-5</v>
      </c>
      <c r="I556">
        <f t="shared" si="129"/>
        <v>555</v>
      </c>
      <c r="J556" s="3">
        <v>1.51E-9</v>
      </c>
      <c r="K556" s="3">
        <f t="shared" si="130"/>
        <v>4.3239441437651353E-11</v>
      </c>
      <c r="L556" s="3">
        <f t="shared" si="131"/>
        <v>5.7638175436389258E-9</v>
      </c>
      <c r="M556" s="4">
        <v>4.2804999999999998E-9</v>
      </c>
      <c r="N556" s="4">
        <v>4.2804999999999998E-9</v>
      </c>
      <c r="O556" s="9">
        <f t="shared" si="138"/>
        <v>4.5276000000000041E-10</v>
      </c>
      <c r="P556" s="9"/>
      <c r="Q556" s="9"/>
      <c r="R556" s="9">
        <f t="shared" si="132"/>
        <v>8.8691268656716363E-10</v>
      </c>
      <c r="S556" s="9">
        <f t="shared" si="139"/>
        <v>0.30581480503667052</v>
      </c>
      <c r="T556">
        <f t="shared" si="133"/>
        <v>573</v>
      </c>
    </row>
    <row r="557" spans="1:20" x14ac:dyDescent="0.25">
      <c r="A557" s="1">
        <v>43424</v>
      </c>
      <c r="B557" s="2">
        <v>0.64531249999999996</v>
      </c>
      <c r="C557" s="7">
        <f t="shared" si="128"/>
        <v>6.423611111111116E-3</v>
      </c>
      <c r="D557" s="8">
        <f t="shared" si="127"/>
        <v>555.00000000000045</v>
      </c>
      <c r="E557">
        <v>-9.5971199999999993E-5</v>
      </c>
      <c r="F557">
        <v>9.4400000000000005E-9</v>
      </c>
      <c r="G557">
        <f>ABS(GhostCurrent_FCup_Vacuum_112018_25min[[#This Row],[IFYGT03PICOdataRead]])</f>
        <v>9.5971199999999993E-5</v>
      </c>
      <c r="I557">
        <f t="shared" si="129"/>
        <v>556</v>
      </c>
      <c r="J557" s="5">
        <v>1.5E-9</v>
      </c>
      <c r="K557" s="3">
        <f t="shared" si="130"/>
        <v>4.3058816775488305E-11</v>
      </c>
      <c r="L557" s="3">
        <f t="shared" si="131"/>
        <v>5.7397402761725913E-9</v>
      </c>
      <c r="M557" s="6">
        <v>4.2743399999999999E-9</v>
      </c>
      <c r="N557" s="6">
        <v>4.2743399999999999E-9</v>
      </c>
      <c r="O557" s="9">
        <f t="shared" si="138"/>
        <v>4.5892000000000031E-10</v>
      </c>
      <c r="P557" s="9"/>
      <c r="Q557" s="9"/>
      <c r="R557" s="9">
        <f t="shared" si="132"/>
        <v>8.9307268656716353E-10</v>
      </c>
      <c r="S557" s="9">
        <f t="shared" si="139"/>
        <v>0.30793882381276588</v>
      </c>
      <c r="T557">
        <f t="shared" si="133"/>
        <v>574</v>
      </c>
    </row>
    <row r="558" spans="1:20" x14ac:dyDescent="0.25">
      <c r="A558" s="1">
        <v>43424</v>
      </c>
      <c r="B558" s="2">
        <v>0.64532407407407411</v>
      </c>
      <c r="C558" s="7">
        <f t="shared" si="128"/>
        <v>6.4351851851852659E-3</v>
      </c>
      <c r="D558" s="8">
        <f t="shared" si="127"/>
        <v>556.00000000000693</v>
      </c>
      <c r="E558">
        <v>-9.5971199999999993E-5</v>
      </c>
      <c r="F558">
        <v>9.4300000000000007E-9</v>
      </c>
      <c r="G558">
        <f>ABS(GhostCurrent_FCup_Vacuum_112018_25min[[#This Row],[IFYGT03PICOdataRead]])</f>
        <v>9.5971199999999993E-5</v>
      </c>
      <c r="I558">
        <f t="shared" si="129"/>
        <v>557</v>
      </c>
      <c r="J558" s="3">
        <v>1.4800000000000001E-9</v>
      </c>
      <c r="K558" s="3">
        <f t="shared" si="130"/>
        <v>4.2696225060208484E-11</v>
      </c>
      <c r="L558" s="3">
        <f t="shared" si="131"/>
        <v>5.6914068005257917E-9</v>
      </c>
      <c r="M558" s="4">
        <v>4.2743399999999999E-9</v>
      </c>
      <c r="N558" s="4">
        <v>4.2743399999999999E-9</v>
      </c>
      <c r="O558" s="9">
        <f t="shared" si="138"/>
        <v>4.5892000000000031E-10</v>
      </c>
      <c r="P558" s="9"/>
      <c r="Q558" s="9"/>
      <c r="R558" s="9">
        <f t="shared" si="132"/>
        <v>8.9307268656716353E-10</v>
      </c>
      <c r="S558" s="9">
        <f t="shared" si="139"/>
        <v>0.30793882381276588</v>
      </c>
      <c r="T558">
        <f t="shared" si="133"/>
        <v>575</v>
      </c>
    </row>
    <row r="559" spans="1:20" x14ac:dyDescent="0.25">
      <c r="A559" s="1">
        <v>43424</v>
      </c>
      <c r="B559" s="2">
        <v>0.64533564814814814</v>
      </c>
      <c r="C559" s="7">
        <f t="shared" si="128"/>
        <v>6.4467592592593048E-3</v>
      </c>
      <c r="D559" s="8">
        <f t="shared" si="127"/>
        <v>557.00000000000398</v>
      </c>
      <c r="E559">
        <v>-8.9806099999999994E-5</v>
      </c>
      <c r="F559">
        <v>9.4099999999999996E-9</v>
      </c>
      <c r="G559">
        <f>ABS(GhostCurrent_FCup_Vacuum_112018_25min[[#This Row],[IFYGT03PICOdataRead]])</f>
        <v>8.9806099999999994E-5</v>
      </c>
      <c r="I559">
        <f t="shared" si="129"/>
        <v>558</v>
      </c>
      <c r="J559" s="5">
        <v>1.4800000000000001E-9</v>
      </c>
      <c r="K559" s="3">
        <f t="shared" si="130"/>
        <v>4.2696225060208484E-11</v>
      </c>
      <c r="L559" s="3">
        <f t="shared" si="131"/>
        <v>5.6914068005257917E-9</v>
      </c>
      <c r="M559" s="6">
        <v>4.1917799999999998E-9</v>
      </c>
      <c r="N559" s="6">
        <v>4.1917799999999998E-9</v>
      </c>
      <c r="O559" s="9">
        <f t="shared" si="138"/>
        <v>5.4148000000000049E-10</v>
      </c>
      <c r="P559" s="9"/>
      <c r="Q559" s="9"/>
      <c r="R559" s="9">
        <f t="shared" si="132"/>
        <v>9.7563268656716371E-10</v>
      </c>
      <c r="S559" s="9">
        <f t="shared" si="139"/>
        <v>0.33640619234433056</v>
      </c>
      <c r="T559">
        <f t="shared" si="133"/>
        <v>576</v>
      </c>
    </row>
    <row r="560" spans="1:20" x14ac:dyDescent="0.25">
      <c r="A560" s="1">
        <v>43424</v>
      </c>
      <c r="B560" s="2">
        <v>0.64534722222222218</v>
      </c>
      <c r="C560" s="7">
        <f t="shared" si="128"/>
        <v>6.4583333333333437E-3</v>
      </c>
      <c r="D560" s="8">
        <f t="shared" si="127"/>
        <v>558.00000000000091</v>
      </c>
      <c r="E560">
        <v>-8.9806099999999994E-5</v>
      </c>
      <c r="F560">
        <v>9.39E-9</v>
      </c>
      <c r="G560">
        <f>ABS(GhostCurrent_FCup_Vacuum_112018_25min[[#This Row],[IFYGT03PICOdataRead]])</f>
        <v>8.9806099999999994E-5</v>
      </c>
      <c r="I560">
        <f t="shared" si="129"/>
        <v>559</v>
      </c>
      <c r="J560" s="3">
        <v>1.4800000000000001E-9</v>
      </c>
      <c r="K560" s="3">
        <f t="shared" si="130"/>
        <v>4.2696225060208484E-11</v>
      </c>
      <c r="L560" s="3">
        <f t="shared" si="131"/>
        <v>5.6914068005257917E-9</v>
      </c>
      <c r="M560" s="4">
        <v>4.2749799999999996E-9</v>
      </c>
      <c r="N560" s="4">
        <v>4.2749799999999996E-9</v>
      </c>
      <c r="O560" s="9">
        <f t="shared" si="138"/>
        <v>4.5828000000000061E-10</v>
      </c>
      <c r="P560" s="9"/>
      <c r="Q560" s="9"/>
      <c r="R560" s="9">
        <f t="shared" si="132"/>
        <v>8.9243268656716383E-10</v>
      </c>
      <c r="S560" s="9">
        <f t="shared" si="139"/>
        <v>0.30771814653732749</v>
      </c>
      <c r="T560">
        <f t="shared" si="133"/>
        <v>577</v>
      </c>
    </row>
    <row r="561" spans="1:20" x14ac:dyDescent="0.25">
      <c r="A561" s="1">
        <v>43424</v>
      </c>
      <c r="B561" s="2">
        <v>0.64535879629629633</v>
      </c>
      <c r="C561" s="7">
        <f t="shared" si="128"/>
        <v>6.4699074074074936E-3</v>
      </c>
      <c r="D561" s="8">
        <f t="shared" si="127"/>
        <v>559.0000000000075</v>
      </c>
      <c r="E561">
        <v>-8.9275800000000003E-5</v>
      </c>
      <c r="F561">
        <v>9.39E-9</v>
      </c>
      <c r="G561">
        <f>ABS(GhostCurrent_FCup_Vacuum_112018_25min[[#This Row],[IFYGT03PICOdataRead]])</f>
        <v>8.9275800000000003E-5</v>
      </c>
      <c r="I561">
        <f t="shared" si="129"/>
        <v>560</v>
      </c>
      <c r="J561" s="5">
        <v>1.4800000000000001E-9</v>
      </c>
      <c r="K561" s="3">
        <f t="shared" si="130"/>
        <v>4.2696225060208484E-11</v>
      </c>
      <c r="L561" s="3">
        <f t="shared" si="131"/>
        <v>5.6914068005257917E-9</v>
      </c>
      <c r="M561" s="6">
        <v>4.2262700000000001E-9</v>
      </c>
      <c r="N561" s="6">
        <v>4.2262700000000001E-9</v>
      </c>
      <c r="O561" s="9">
        <f t="shared" si="138"/>
        <v>5.0699000000000013E-10</v>
      </c>
      <c r="P561" s="9"/>
      <c r="Q561" s="9"/>
      <c r="R561" s="9">
        <f t="shared" si="132"/>
        <v>9.4114268656716335E-10</v>
      </c>
      <c r="S561" s="9">
        <f t="shared" si="139"/>
        <v>0.32451375604765331</v>
      </c>
      <c r="T561">
        <f t="shared" si="133"/>
        <v>578</v>
      </c>
    </row>
    <row r="562" spans="1:20" x14ac:dyDescent="0.25">
      <c r="A562" s="1">
        <v>43424</v>
      </c>
      <c r="B562" s="2">
        <v>0.64537037037037037</v>
      </c>
      <c r="C562" s="7">
        <f t="shared" si="128"/>
        <v>6.4814814814815325E-3</v>
      </c>
      <c r="D562" s="8">
        <f t="shared" si="127"/>
        <v>560.00000000000443</v>
      </c>
      <c r="E562">
        <v>-8.9275800000000003E-5</v>
      </c>
      <c r="F562">
        <v>9.3600000000000008E-9</v>
      </c>
      <c r="G562">
        <f>ABS(GhostCurrent_FCup_Vacuum_112018_25min[[#This Row],[IFYGT03PICOdataRead]])</f>
        <v>8.9275800000000003E-5</v>
      </c>
      <c r="I562">
        <f t="shared" si="129"/>
        <v>561</v>
      </c>
      <c r="J562" s="3">
        <v>1.4800000000000001E-9</v>
      </c>
      <c r="K562" s="3">
        <f t="shared" si="130"/>
        <v>4.2696225060208484E-11</v>
      </c>
      <c r="L562" s="3">
        <f t="shared" si="131"/>
        <v>5.6914068005257917E-9</v>
      </c>
      <c r="M562" s="4">
        <v>4.2573600000000003E-9</v>
      </c>
      <c r="N562" s="4">
        <v>4.2573600000000003E-9</v>
      </c>
      <c r="O562" s="9">
        <f t="shared" si="138"/>
        <v>4.7589999999999998E-10</v>
      </c>
      <c r="P562" s="9"/>
      <c r="Q562" s="9"/>
      <c r="R562" s="9">
        <f t="shared" si="132"/>
        <v>9.100526865671632E-10</v>
      </c>
      <c r="S562" s="9">
        <f t="shared" si="139"/>
        <v>0.31379366777674311</v>
      </c>
      <c r="T562">
        <f t="shared" si="133"/>
        <v>579</v>
      </c>
    </row>
    <row r="563" spans="1:20" x14ac:dyDescent="0.25">
      <c r="A563" s="1">
        <v>43424</v>
      </c>
      <c r="B563" s="2">
        <v>0.64538194444444441</v>
      </c>
      <c r="C563" s="7">
        <f t="shared" si="128"/>
        <v>6.4930555555555713E-3</v>
      </c>
      <c r="D563" s="8">
        <f t="shared" si="127"/>
        <v>561.00000000000136</v>
      </c>
      <c r="E563">
        <v>-9.4296000000000007E-5</v>
      </c>
      <c r="F563">
        <v>9.3499999999999994E-9</v>
      </c>
      <c r="G563">
        <f>ABS(GhostCurrent_FCup_Vacuum_112018_25min[[#This Row],[IFYGT03PICOdataRead]])</f>
        <v>9.4296000000000007E-5</v>
      </c>
      <c r="I563">
        <f t="shared" si="129"/>
        <v>562</v>
      </c>
      <c r="J563" s="5">
        <v>1.49E-9</v>
      </c>
      <c r="K563" s="3">
        <f t="shared" si="130"/>
        <v>4.2877746018618959E-11</v>
      </c>
      <c r="L563" s="3">
        <f t="shared" si="131"/>
        <v>5.7156035442819079E-9</v>
      </c>
      <c r="M563" s="6">
        <v>4.7332600000000003E-9</v>
      </c>
      <c r="N563" s="6">
        <v>4.7332600000000003E-9</v>
      </c>
      <c r="O563" s="11">
        <v>5.0000000000000003E-10</v>
      </c>
      <c r="P563" s="11"/>
      <c r="Q563" s="11"/>
      <c r="R563" s="9"/>
      <c r="S563" s="9"/>
      <c r="T563">
        <f t="shared" si="133"/>
        <v>580</v>
      </c>
    </row>
    <row r="564" spans="1:20" x14ac:dyDescent="0.25">
      <c r="A564" s="1">
        <v>43424</v>
      </c>
      <c r="B564" s="2">
        <v>0.64539351851851856</v>
      </c>
      <c r="C564" s="7">
        <f t="shared" si="128"/>
        <v>6.5046296296297212E-3</v>
      </c>
      <c r="D564" s="8">
        <f t="shared" si="127"/>
        <v>562.00000000000796</v>
      </c>
      <c r="E564">
        <v>-9.4296000000000007E-5</v>
      </c>
      <c r="F564">
        <v>9.3399999999999996E-9</v>
      </c>
      <c r="G564">
        <f>ABS(GhostCurrent_FCup_Vacuum_112018_25min[[#This Row],[IFYGT03PICOdataRead]])</f>
        <v>9.4296000000000007E-5</v>
      </c>
      <c r="I564">
        <f t="shared" si="129"/>
        <v>563</v>
      </c>
      <c r="J564" s="3">
        <v>1.49E-9</v>
      </c>
      <c r="K564" s="3">
        <f t="shared" si="130"/>
        <v>4.2877746018618959E-11</v>
      </c>
      <c r="L564" s="3">
        <f t="shared" si="131"/>
        <v>5.7156035442819079E-9</v>
      </c>
      <c r="M564" s="4">
        <v>4.1808299999999999E-9</v>
      </c>
      <c r="N564" s="4">
        <v>4.1808299999999999E-9</v>
      </c>
      <c r="O564" s="9">
        <f t="shared" ref="O564:O572" si="140">MAX($N$2:$N$570)-N564</f>
        <v>5.5243000000000034E-10</v>
      </c>
      <c r="P564" s="9"/>
      <c r="Q564" s="9"/>
      <c r="R564" s="9">
        <f t="shared" si="132"/>
        <v>9.8658268656716355E-10</v>
      </c>
      <c r="S564" s="9">
        <f t="shared" ref="S564:S572" si="141">R564/MAX($R$2:$R$572)</f>
        <v>0.34018184260378587</v>
      </c>
      <c r="T564">
        <f t="shared" si="133"/>
        <v>581</v>
      </c>
    </row>
    <row r="565" spans="1:20" x14ac:dyDescent="0.25">
      <c r="A565" s="1">
        <v>43424</v>
      </c>
      <c r="B565" s="2">
        <v>0.6454050925925926</v>
      </c>
      <c r="C565" s="7">
        <f t="shared" si="128"/>
        <v>6.5162037037037601E-3</v>
      </c>
      <c r="D565" s="8">
        <f t="shared" si="127"/>
        <v>563.00000000000489</v>
      </c>
      <c r="E565">
        <v>-9.4468499999999999E-5</v>
      </c>
      <c r="F565">
        <v>9.3299999999999998E-9</v>
      </c>
      <c r="G565">
        <f>ABS(GhostCurrent_FCup_Vacuum_112018_25min[[#This Row],[IFYGT03PICOdataRead]])</f>
        <v>9.4468499999999999E-5</v>
      </c>
      <c r="I565">
        <f t="shared" si="129"/>
        <v>564</v>
      </c>
      <c r="J565" s="5">
        <v>1.49E-9</v>
      </c>
      <c r="K565" s="3">
        <f t="shared" si="130"/>
        <v>4.2877746018618959E-11</v>
      </c>
      <c r="L565" s="3">
        <f t="shared" si="131"/>
        <v>5.7156035442819079E-9</v>
      </c>
      <c r="M565" s="6">
        <v>4.2573899999999999E-9</v>
      </c>
      <c r="N565" s="6">
        <v>4.2573899999999999E-9</v>
      </c>
      <c r="O565" s="9">
        <f t="shared" si="140"/>
        <v>4.7587000000000034E-10</v>
      </c>
      <c r="P565" s="9"/>
      <c r="Q565" s="9"/>
      <c r="R565" s="9">
        <f t="shared" si="132"/>
        <v>9.1002268656716356E-10</v>
      </c>
      <c r="S565" s="9">
        <f t="shared" si="141"/>
        <v>0.31378332352945704</v>
      </c>
      <c r="T565">
        <f t="shared" si="133"/>
        <v>582</v>
      </c>
    </row>
    <row r="566" spans="1:20" x14ac:dyDescent="0.25">
      <c r="A566" s="1">
        <v>43424</v>
      </c>
      <c r="B566" s="2">
        <v>0.64541666666666664</v>
      </c>
      <c r="C566" s="7">
        <f t="shared" si="128"/>
        <v>6.527777777777799E-3</v>
      </c>
      <c r="D566" s="8">
        <f t="shared" si="127"/>
        <v>564.00000000000182</v>
      </c>
      <c r="E566">
        <v>-9.4468499999999999E-5</v>
      </c>
      <c r="F566">
        <v>9.3000000000000006E-9</v>
      </c>
      <c r="G566">
        <f>ABS(GhostCurrent_FCup_Vacuum_112018_25min[[#This Row],[IFYGT03PICOdataRead]])</f>
        <v>9.4468499999999999E-5</v>
      </c>
      <c r="I566">
        <f t="shared" si="129"/>
        <v>565</v>
      </c>
      <c r="J566" s="3">
        <v>1.49E-9</v>
      </c>
      <c r="K566" s="3">
        <f t="shared" si="130"/>
        <v>4.2877746018618959E-11</v>
      </c>
      <c r="L566" s="3">
        <f t="shared" si="131"/>
        <v>5.7156035442819079E-9</v>
      </c>
      <c r="M566" s="4">
        <v>4.2573899999999999E-9</v>
      </c>
      <c r="N566" s="4">
        <v>4.2573899999999999E-9</v>
      </c>
      <c r="O566" s="9">
        <f t="shared" si="140"/>
        <v>4.7587000000000034E-10</v>
      </c>
      <c r="P566" s="9"/>
      <c r="Q566" s="9"/>
      <c r="R566" s="9">
        <f t="shared" si="132"/>
        <v>9.1002268656716356E-10</v>
      </c>
      <c r="S566" s="9">
        <f t="shared" si="141"/>
        <v>0.31378332352945704</v>
      </c>
      <c r="T566">
        <f t="shared" si="133"/>
        <v>583</v>
      </c>
    </row>
    <row r="567" spans="1:20" x14ac:dyDescent="0.25">
      <c r="A567" s="1">
        <v>43424</v>
      </c>
      <c r="B567" s="2">
        <v>0.64542824074074079</v>
      </c>
      <c r="C567" s="7">
        <f t="shared" si="128"/>
        <v>6.5393518518519489E-3</v>
      </c>
      <c r="D567" s="8">
        <f t="shared" si="127"/>
        <v>565.00000000000841</v>
      </c>
      <c r="E567">
        <v>-9.57146E-5</v>
      </c>
      <c r="F567">
        <v>9.2699999999999996E-9</v>
      </c>
      <c r="G567">
        <f>ABS(GhostCurrent_FCup_Vacuum_112018_25min[[#This Row],[IFYGT03PICOdataRead]])</f>
        <v>9.57146E-5</v>
      </c>
      <c r="I567">
        <f t="shared" si="129"/>
        <v>566</v>
      </c>
      <c r="J567" s="5">
        <v>1.49E-9</v>
      </c>
      <c r="K567" s="3">
        <f t="shared" si="130"/>
        <v>4.2877746018618959E-11</v>
      </c>
      <c r="L567" s="3">
        <f t="shared" si="131"/>
        <v>5.7156035442819079E-9</v>
      </c>
      <c r="M567" s="6">
        <v>4.2653299999999998E-9</v>
      </c>
      <c r="N567" s="6">
        <v>4.2653299999999998E-9</v>
      </c>
      <c r="O567" s="9">
        <f t="shared" si="140"/>
        <v>4.6793000000000047E-10</v>
      </c>
      <c r="P567" s="9"/>
      <c r="Q567" s="9"/>
      <c r="R567" s="9">
        <f t="shared" si="132"/>
        <v>9.0208268656716369E-10</v>
      </c>
      <c r="S567" s="9">
        <f t="shared" si="141"/>
        <v>0.3110455460810484</v>
      </c>
      <c r="T567">
        <f t="shared" si="133"/>
        <v>584</v>
      </c>
    </row>
    <row r="568" spans="1:20" x14ac:dyDescent="0.25">
      <c r="A568" s="1">
        <v>43424</v>
      </c>
      <c r="B568" s="2">
        <v>0.64543981481481483</v>
      </c>
      <c r="C568" s="7">
        <f t="shared" si="128"/>
        <v>6.5509259259259878E-3</v>
      </c>
      <c r="D568" s="8">
        <f t="shared" si="127"/>
        <v>566.00000000000534</v>
      </c>
      <c r="E568">
        <v>-9.57146E-5</v>
      </c>
      <c r="F568">
        <v>9.2599999999999999E-9</v>
      </c>
      <c r="G568">
        <f>ABS(GhostCurrent_FCup_Vacuum_112018_25min[[#This Row],[IFYGT03PICOdataRead]])</f>
        <v>9.57146E-5</v>
      </c>
      <c r="I568">
        <f t="shared" si="129"/>
        <v>567</v>
      </c>
      <c r="J568" s="3">
        <v>1.49E-9</v>
      </c>
      <c r="K568" s="3">
        <f t="shared" si="130"/>
        <v>4.2877746018618959E-11</v>
      </c>
      <c r="L568" s="3">
        <f t="shared" si="131"/>
        <v>5.7156035442819079E-9</v>
      </c>
      <c r="M568" s="4">
        <v>4.2743100000000003E-9</v>
      </c>
      <c r="N568" s="4">
        <v>4.2743100000000003E-9</v>
      </c>
      <c r="O568" s="9">
        <f t="shared" si="140"/>
        <v>4.5894999999999995E-10</v>
      </c>
      <c r="P568" s="9"/>
      <c r="Q568" s="9"/>
      <c r="R568" s="9">
        <f t="shared" si="132"/>
        <v>8.9310268656716317E-10</v>
      </c>
      <c r="S568" s="9">
        <f t="shared" si="141"/>
        <v>0.30794916806005196</v>
      </c>
      <c r="T568">
        <f t="shared" si="133"/>
        <v>585</v>
      </c>
    </row>
    <row r="569" spans="1:20" x14ac:dyDescent="0.25">
      <c r="A569" s="1">
        <v>43424</v>
      </c>
      <c r="B569" s="2">
        <v>0.64545138888888887</v>
      </c>
      <c r="C569" s="7">
        <f t="shared" si="128"/>
        <v>6.5625000000000266E-3</v>
      </c>
      <c r="D569" s="8">
        <f t="shared" si="127"/>
        <v>567.00000000000227</v>
      </c>
      <c r="E569">
        <v>-9.5650999999999996E-5</v>
      </c>
      <c r="F569">
        <v>9.2699999999999996E-9</v>
      </c>
      <c r="G569">
        <f>ABS(GhostCurrent_FCup_Vacuum_112018_25min[[#This Row],[IFYGT03PICOdataRead]])</f>
        <v>9.5650999999999996E-5</v>
      </c>
      <c r="I569">
        <f t="shared" si="129"/>
        <v>568</v>
      </c>
      <c r="J569" s="5">
        <v>1.49E-9</v>
      </c>
      <c r="K569" s="3">
        <f t="shared" si="130"/>
        <v>4.2877746018618959E-11</v>
      </c>
      <c r="L569" s="3">
        <f t="shared" si="131"/>
        <v>5.7156035442819079E-9</v>
      </c>
      <c r="M569" s="6">
        <v>4.2551499999999997E-9</v>
      </c>
      <c r="N569" s="6">
        <v>4.2551499999999997E-9</v>
      </c>
      <c r="O569" s="9">
        <f t="shared" si="140"/>
        <v>4.7811000000000053E-10</v>
      </c>
      <c r="P569" s="9"/>
      <c r="Q569" s="9"/>
      <c r="R569" s="9">
        <f t="shared" si="132"/>
        <v>9.1226268656716375E-10</v>
      </c>
      <c r="S569" s="9">
        <f t="shared" si="141"/>
        <v>0.31455569399349181</v>
      </c>
      <c r="T569">
        <f t="shared" si="133"/>
        <v>586</v>
      </c>
    </row>
    <row r="570" spans="1:20" x14ac:dyDescent="0.25">
      <c r="A570" s="1">
        <v>43424</v>
      </c>
      <c r="B570" s="2">
        <v>0.64546296296296302</v>
      </c>
      <c r="C570" s="7">
        <f t="shared" si="128"/>
        <v>6.5740740740741765E-3</v>
      </c>
      <c r="D570" s="8">
        <f t="shared" si="127"/>
        <v>568.00000000000887</v>
      </c>
      <c r="E570">
        <v>-9.5650999999999996E-5</v>
      </c>
      <c r="F570">
        <v>9.2400000000000004E-9</v>
      </c>
      <c r="G570">
        <f>ABS(GhostCurrent_FCup_Vacuum_112018_25min[[#This Row],[IFYGT03PICOdataRead]])</f>
        <v>9.5650999999999996E-5</v>
      </c>
      <c r="I570">
        <f t="shared" si="129"/>
        <v>569</v>
      </c>
      <c r="J570" s="3">
        <v>1.49E-9</v>
      </c>
      <c r="K570" s="3">
        <f t="shared" si="130"/>
        <v>4.2877746018618959E-11</v>
      </c>
      <c r="L570" s="3">
        <f t="shared" si="131"/>
        <v>5.7156035442819079E-9</v>
      </c>
      <c r="M570" s="4">
        <v>4.2489600000000002E-9</v>
      </c>
      <c r="N570" s="4">
        <v>4.2489600000000002E-9</v>
      </c>
      <c r="O570" s="9">
        <f t="shared" si="140"/>
        <v>4.8430000000000008E-10</v>
      </c>
      <c r="P570" s="9"/>
      <c r="Q570" s="9"/>
      <c r="R570" s="9">
        <f t="shared" si="132"/>
        <v>9.1845268656716329E-10</v>
      </c>
      <c r="S570" s="9">
        <f t="shared" si="141"/>
        <v>0.31669005701687325</v>
      </c>
      <c r="T570">
        <f t="shared" si="133"/>
        <v>587</v>
      </c>
    </row>
    <row r="571" spans="1:20" x14ac:dyDescent="0.25">
      <c r="A571" s="1">
        <v>43424</v>
      </c>
      <c r="B571" s="2">
        <v>0.64547453703703705</v>
      </c>
      <c r="C571" s="7">
        <f t="shared" si="128"/>
        <v>6.5856481481482154E-3</v>
      </c>
      <c r="D571" s="8">
        <f t="shared" si="127"/>
        <v>569.0000000000058</v>
      </c>
      <c r="E571">
        <v>-9.4947500000000005E-5</v>
      </c>
      <c r="F571">
        <v>9.2500000000000001E-9</v>
      </c>
      <c r="G571">
        <f>ABS(GhostCurrent_FCup_Vacuum_112018_25min[[#This Row],[IFYGT03PICOdataRead]])</f>
        <v>9.4947500000000005E-5</v>
      </c>
      <c r="I571">
        <f t="shared" si="129"/>
        <v>570</v>
      </c>
      <c r="J571" s="5">
        <v>1.49E-9</v>
      </c>
      <c r="K571" s="3">
        <f t="shared" si="130"/>
        <v>4.2877746018618959E-11</v>
      </c>
      <c r="L571" s="3">
        <f t="shared" si="131"/>
        <v>5.7156035442819079E-9</v>
      </c>
      <c r="M571" s="6">
        <v>4.2227100000000002E-9</v>
      </c>
      <c r="N571" s="6">
        <v>4.2227100000000002E-9</v>
      </c>
      <c r="O571" s="9">
        <f t="shared" si="140"/>
        <v>5.1055000000000006E-10</v>
      </c>
      <c r="P571" s="9"/>
      <c r="Q571" s="9"/>
      <c r="R571" s="9">
        <f t="shared" si="132"/>
        <v>9.4470268656716328E-10</v>
      </c>
      <c r="S571" s="9">
        <f t="shared" si="141"/>
        <v>0.32574127339227987</v>
      </c>
      <c r="T571">
        <f t="shared" si="133"/>
        <v>588</v>
      </c>
    </row>
    <row r="572" spans="1:20" x14ac:dyDescent="0.25">
      <c r="A572" s="1">
        <v>43424</v>
      </c>
      <c r="B572" s="2">
        <v>0.64548611111111109</v>
      </c>
      <c r="C572" s="7">
        <f t="shared" si="128"/>
        <v>6.5972222222222543E-3</v>
      </c>
      <c r="D572" s="8">
        <f t="shared" si="127"/>
        <v>570.00000000000273</v>
      </c>
      <c r="E572">
        <v>-9.4947500000000005E-5</v>
      </c>
      <c r="F572">
        <v>9.2500000000000001E-9</v>
      </c>
      <c r="G572">
        <f>ABS(GhostCurrent_FCup_Vacuum_112018_25min[[#This Row],[IFYGT03PICOdataRead]])</f>
        <v>9.4947500000000005E-5</v>
      </c>
      <c r="I572">
        <f t="shared" si="129"/>
        <v>571</v>
      </c>
      <c r="J572" s="3">
        <v>1.49E-9</v>
      </c>
      <c r="K572" s="3">
        <f t="shared" si="130"/>
        <v>4.2877746018618959E-11</v>
      </c>
      <c r="L572" s="3">
        <f t="shared" si="131"/>
        <v>5.7156035442819079E-9</v>
      </c>
      <c r="M572" s="4">
        <v>4.1941599999999999E-9</v>
      </c>
      <c r="N572" s="4">
        <v>4.1941599999999999E-9</v>
      </c>
      <c r="O572" s="9">
        <f t="shared" si="140"/>
        <v>5.3910000000000034E-10</v>
      </c>
      <c r="P572" s="9"/>
      <c r="Q572" s="9"/>
      <c r="R572" s="9">
        <f t="shared" si="132"/>
        <v>9.7325268656716356E-10</v>
      </c>
      <c r="S572" s="9">
        <f t="shared" si="141"/>
        <v>0.33558554872629365</v>
      </c>
      <c r="T572">
        <f t="shared" si="133"/>
        <v>589</v>
      </c>
    </row>
    <row r="573" spans="1:20" x14ac:dyDescent="0.25">
      <c r="A573" s="1">
        <v>43424</v>
      </c>
      <c r="B573" s="2">
        <v>0.64549768518518513</v>
      </c>
      <c r="C573" s="7">
        <f t="shared" si="128"/>
        <v>6.6087962962962932E-3</v>
      </c>
      <c r="D573" s="8">
        <f t="shared" si="127"/>
        <v>570.99999999999977</v>
      </c>
      <c r="E573">
        <v>-9.6699699999999998E-5</v>
      </c>
      <c r="F573">
        <v>9.2500000000000001E-9</v>
      </c>
      <c r="G573">
        <f>ABS(GhostCurrent_FCup_Vacuum_112018_25min[[#This Row],[IFYGT03PICOdataRead]])</f>
        <v>9.6699699999999998E-5</v>
      </c>
      <c r="I573">
        <f t="shared" si="129"/>
        <v>572</v>
      </c>
      <c r="J573" s="5">
        <v>1.49E-9</v>
      </c>
      <c r="K573" s="3">
        <f t="shared" si="130"/>
        <v>4.2877746018618959E-11</v>
      </c>
      <c r="L573" s="3">
        <f t="shared" si="131"/>
        <v>5.7156035442819079E-9</v>
      </c>
      <c r="M573" s="6">
        <v>4.2110300000000001E-9</v>
      </c>
      <c r="N573" s="6"/>
      <c r="O573" s="10"/>
      <c r="P573" s="10"/>
      <c r="Q573" s="10"/>
      <c r="R573" s="9"/>
      <c r="S573" s="9"/>
    </row>
    <row r="574" spans="1:20" x14ac:dyDescent="0.25">
      <c r="A574" s="1">
        <v>43424</v>
      </c>
      <c r="B574" s="2">
        <v>0.64550925925925928</v>
      </c>
      <c r="C574" s="7">
        <f t="shared" si="128"/>
        <v>6.6203703703704431E-3</v>
      </c>
      <c r="D574" s="8">
        <f t="shared" si="127"/>
        <v>572.00000000000625</v>
      </c>
      <c r="E574">
        <v>-9.6699699999999998E-5</v>
      </c>
      <c r="F574">
        <v>9.2500000000000001E-9</v>
      </c>
      <c r="G574">
        <f>ABS(GhostCurrent_FCup_Vacuum_112018_25min[[#This Row],[IFYGT03PICOdataRead]])</f>
        <v>9.6699699999999998E-5</v>
      </c>
      <c r="I574">
        <f t="shared" si="129"/>
        <v>573</v>
      </c>
      <c r="J574" s="3">
        <v>1.49E-9</v>
      </c>
      <c r="K574" s="3">
        <f t="shared" si="130"/>
        <v>4.2877746018618959E-11</v>
      </c>
      <c r="L574" s="3">
        <f t="shared" si="131"/>
        <v>5.7156035442819079E-9</v>
      </c>
      <c r="M574" s="4">
        <v>4.2110300000000001E-9</v>
      </c>
      <c r="N574" s="4"/>
      <c r="O574" s="9"/>
      <c r="P574" s="9"/>
      <c r="Q574" s="9"/>
      <c r="R574" s="9"/>
      <c r="S574" s="9"/>
    </row>
    <row r="575" spans="1:20" x14ac:dyDescent="0.25">
      <c r="A575" s="1">
        <v>43424</v>
      </c>
      <c r="B575" s="2">
        <v>0.64552083333333332</v>
      </c>
      <c r="C575" s="7">
        <f t="shared" si="128"/>
        <v>6.6319444444444819E-3</v>
      </c>
      <c r="D575" s="8">
        <f t="shared" si="127"/>
        <v>573.00000000000318</v>
      </c>
      <c r="E575">
        <v>-9.3904400000000002E-5</v>
      </c>
      <c r="F575">
        <v>9.1999999999999997E-9</v>
      </c>
      <c r="G575">
        <f>ABS(GhostCurrent_FCup_Vacuum_112018_25min[[#This Row],[IFYGT03PICOdataRead]])</f>
        <v>9.3904400000000002E-5</v>
      </c>
      <c r="I575">
        <f t="shared" si="129"/>
        <v>574</v>
      </c>
      <c r="J575" s="5">
        <v>1.49E-9</v>
      </c>
      <c r="K575" s="3">
        <f t="shared" si="130"/>
        <v>4.2877746018618959E-11</v>
      </c>
      <c r="L575" s="3">
        <f t="shared" si="131"/>
        <v>5.7156035442819079E-9</v>
      </c>
      <c r="M575" s="6">
        <v>4.2954400000000002E-9</v>
      </c>
      <c r="N575" s="6"/>
      <c r="O575" s="10"/>
      <c r="P575" s="10"/>
      <c r="Q575" s="10"/>
      <c r="R575" s="9"/>
      <c r="S575" s="9"/>
    </row>
    <row r="576" spans="1:20" x14ac:dyDescent="0.25">
      <c r="A576" s="1">
        <v>43424</v>
      </c>
      <c r="B576" s="2">
        <v>0.64553240740740736</v>
      </c>
      <c r="C576" s="7">
        <f t="shared" si="128"/>
        <v>6.6435185185185208E-3</v>
      </c>
      <c r="D576" s="8">
        <f t="shared" si="127"/>
        <v>574.00000000000023</v>
      </c>
      <c r="E576">
        <v>-9.3904400000000002E-5</v>
      </c>
      <c r="F576">
        <v>9.1899999999999999E-9</v>
      </c>
      <c r="G576">
        <f>ABS(GhostCurrent_FCup_Vacuum_112018_25min[[#This Row],[IFYGT03PICOdataRead]])</f>
        <v>9.3904400000000002E-5</v>
      </c>
      <c r="I576">
        <f t="shared" si="129"/>
        <v>575</v>
      </c>
      <c r="J576" s="3">
        <v>1.49E-9</v>
      </c>
      <c r="K576" s="3">
        <f t="shared" si="130"/>
        <v>4.2877746018618959E-11</v>
      </c>
      <c r="L576" s="3">
        <f t="shared" si="131"/>
        <v>5.7156035442819079E-9</v>
      </c>
      <c r="M576" s="4">
        <v>4.2954400000000002E-9</v>
      </c>
      <c r="N576" s="4"/>
      <c r="O576" s="9"/>
      <c r="P576" s="9"/>
      <c r="Q576" s="9"/>
      <c r="R576" s="9"/>
      <c r="S576" s="9"/>
    </row>
    <row r="577" spans="1:19" x14ac:dyDescent="0.25">
      <c r="A577" s="1">
        <v>43424</v>
      </c>
      <c r="B577" s="2">
        <v>0.64554398148148151</v>
      </c>
      <c r="C577" s="7">
        <f t="shared" si="128"/>
        <v>6.6550925925926707E-3</v>
      </c>
      <c r="D577" s="8">
        <f t="shared" si="127"/>
        <v>575.00000000000671</v>
      </c>
      <c r="E577">
        <v>-9.6192600000000005E-5</v>
      </c>
      <c r="F577">
        <v>9.1999999999999997E-9</v>
      </c>
      <c r="G577">
        <f>ABS(GhostCurrent_FCup_Vacuum_112018_25min[[#This Row],[IFYGT03PICOdataRead]])</f>
        <v>9.6192600000000005E-5</v>
      </c>
      <c r="I577">
        <f t="shared" si="129"/>
        <v>576</v>
      </c>
      <c r="J577" s="5">
        <v>1.4700000000000001E-9</v>
      </c>
      <c r="K577" s="3">
        <f t="shared" si="130"/>
        <v>4.2514249727574051E-11</v>
      </c>
      <c r="L577" s="3">
        <f t="shared" si="131"/>
        <v>5.6671494886856218E-9</v>
      </c>
      <c r="M577" s="6">
        <v>4.2668999999999998E-9</v>
      </c>
      <c r="N577" s="6"/>
      <c r="O577" s="10"/>
      <c r="P577" s="10"/>
      <c r="Q577" s="10"/>
      <c r="R577" s="9"/>
      <c r="S577" s="9"/>
    </row>
    <row r="578" spans="1:19" x14ac:dyDescent="0.25">
      <c r="A578" s="1">
        <v>43424</v>
      </c>
      <c r="B578" s="2">
        <v>0.64555555555555555</v>
      </c>
      <c r="C578" s="7">
        <f t="shared" si="128"/>
        <v>6.6666666666667096E-3</v>
      </c>
      <c r="D578" s="8">
        <f t="shared" ref="D578:D641" si="142">(C578-INT(C578))*24*60*60</f>
        <v>576.00000000000375</v>
      </c>
      <c r="E578">
        <v>-9.6192600000000005E-5</v>
      </c>
      <c r="F578">
        <v>9.1999999999999997E-9</v>
      </c>
      <c r="G578">
        <f>ABS(GhostCurrent_FCup_Vacuum_112018_25min[[#This Row],[IFYGT03PICOdataRead]])</f>
        <v>9.6192600000000005E-5</v>
      </c>
      <c r="I578">
        <f t="shared" si="129"/>
        <v>577</v>
      </c>
      <c r="J578" s="3">
        <v>1.44E-9</v>
      </c>
      <c r="K578" s="3">
        <f t="shared" si="130"/>
        <v>4.196555473770562E-11</v>
      </c>
      <c r="L578" s="3">
        <f t="shared" si="131"/>
        <v>5.5940084465361594E-9</v>
      </c>
      <c r="M578" s="4">
        <v>4.2454499999999996E-9</v>
      </c>
      <c r="N578" s="4"/>
      <c r="O578" s="9"/>
      <c r="P578" s="9"/>
      <c r="Q578" s="9"/>
      <c r="R578" s="9"/>
      <c r="S578" s="9"/>
    </row>
    <row r="579" spans="1:19" x14ac:dyDescent="0.25">
      <c r="A579" s="1">
        <v>43424</v>
      </c>
      <c r="B579" s="2">
        <v>0.64556712962962959</v>
      </c>
      <c r="C579" s="7">
        <f t="shared" ref="C579:C642" si="143">(B579-B578)+C578</f>
        <v>6.6782407407407485E-3</v>
      </c>
      <c r="D579" s="8">
        <f t="shared" si="142"/>
        <v>577.00000000000068</v>
      </c>
      <c r="E579">
        <v>-9.7590099999999999E-5</v>
      </c>
      <c r="F579">
        <v>9.1999999999999997E-9</v>
      </c>
      <c r="G579">
        <f>ABS(GhostCurrent_FCup_Vacuum_112018_25min[[#This Row],[IFYGT03PICOdataRead]])</f>
        <v>9.7590099999999999E-5</v>
      </c>
      <c r="I579">
        <f t="shared" ref="I579:I642" si="144">I578+1</f>
        <v>578</v>
      </c>
      <c r="J579" s="5">
        <v>1.4599999999999999E-9</v>
      </c>
      <c r="K579" s="3">
        <f t="shared" ref="K579:K642" si="145">(0.0000156)*J579^0.63</f>
        <v>4.2331815780672187E-11</v>
      </c>
      <c r="L579" s="3">
        <f t="shared" ref="L579:L642" si="146">133.3*K579</f>
        <v>5.642831043563603E-9</v>
      </c>
      <c r="M579" s="6">
        <v>4.26846E-9</v>
      </c>
      <c r="N579" s="6"/>
      <c r="O579" s="10"/>
      <c r="P579" s="10"/>
      <c r="Q579" s="10"/>
      <c r="R579" s="9"/>
      <c r="S579" s="9"/>
    </row>
    <row r="580" spans="1:19" x14ac:dyDescent="0.25">
      <c r="A580" s="1">
        <v>43424</v>
      </c>
      <c r="B580" s="2">
        <v>0.64557870370370374</v>
      </c>
      <c r="C580" s="7">
        <f t="shared" si="143"/>
        <v>6.6898148148148984E-3</v>
      </c>
      <c r="D580" s="8">
        <f t="shared" si="142"/>
        <v>578.00000000000728</v>
      </c>
      <c r="E580">
        <v>-9.7590099999999999E-5</v>
      </c>
      <c r="F580">
        <v>9.1999999999999997E-9</v>
      </c>
      <c r="G580">
        <f>ABS(GhostCurrent_FCup_Vacuum_112018_25min[[#This Row],[IFYGT03PICOdataRead]])</f>
        <v>9.7590099999999999E-5</v>
      </c>
      <c r="I580">
        <f t="shared" si="144"/>
        <v>579</v>
      </c>
      <c r="J580" s="3">
        <v>1.4599999999999999E-9</v>
      </c>
      <c r="K580" s="3">
        <f t="shared" si="145"/>
        <v>4.2331815780672187E-11</v>
      </c>
      <c r="L580" s="3">
        <f t="shared" si="146"/>
        <v>5.642831043563603E-9</v>
      </c>
      <c r="M580" s="4">
        <v>4.2760699999999997E-9</v>
      </c>
      <c r="N580" s="4"/>
      <c r="O580" s="9"/>
      <c r="P580" s="9"/>
      <c r="Q580" s="9"/>
      <c r="R580" s="9"/>
      <c r="S580" s="9"/>
    </row>
    <row r="581" spans="1:19" x14ac:dyDescent="0.25">
      <c r="A581" s="1">
        <v>43424</v>
      </c>
      <c r="B581" s="2">
        <v>0.64559027777777778</v>
      </c>
      <c r="C581" s="7">
        <f t="shared" si="143"/>
        <v>6.7013888888889372E-3</v>
      </c>
      <c r="D581" s="8">
        <f t="shared" si="142"/>
        <v>579.00000000000421</v>
      </c>
      <c r="E581">
        <v>-9.7355099999999999E-5</v>
      </c>
      <c r="F581">
        <v>9.1999999999999997E-9</v>
      </c>
      <c r="G581">
        <f>ABS(GhostCurrent_FCup_Vacuum_112018_25min[[#This Row],[IFYGT03PICOdataRead]])</f>
        <v>9.7355099999999999E-5</v>
      </c>
      <c r="I581">
        <f t="shared" si="144"/>
        <v>580</v>
      </c>
      <c r="J581" s="5">
        <v>1.4599999999999999E-9</v>
      </c>
      <c r="K581" s="3">
        <f t="shared" si="145"/>
        <v>4.2331815780672187E-11</v>
      </c>
      <c r="L581" s="3">
        <f t="shared" si="146"/>
        <v>5.642831043563603E-9</v>
      </c>
      <c r="M581" s="6">
        <v>4.0299099999999998E-9</v>
      </c>
      <c r="N581" s="6"/>
      <c r="O581" s="10"/>
      <c r="P581" s="10"/>
      <c r="Q581" s="10"/>
      <c r="R581" s="9"/>
      <c r="S581" s="9"/>
    </row>
    <row r="582" spans="1:19" x14ac:dyDescent="0.25">
      <c r="A582" s="1">
        <v>43424</v>
      </c>
      <c r="B582" s="2">
        <v>0.64560185185185182</v>
      </c>
      <c r="C582" s="7">
        <f t="shared" si="143"/>
        <v>6.7129629629629761E-3</v>
      </c>
      <c r="D582" s="8">
        <f t="shared" si="142"/>
        <v>580.00000000000114</v>
      </c>
      <c r="E582">
        <v>-9.7355099999999999E-5</v>
      </c>
      <c r="F582">
        <v>9.2400000000000004E-9</v>
      </c>
      <c r="G582">
        <f>ABS(GhostCurrent_FCup_Vacuum_112018_25min[[#This Row],[IFYGT03PICOdataRead]])</f>
        <v>9.7355099999999999E-5</v>
      </c>
      <c r="I582">
        <f t="shared" si="144"/>
        <v>581</v>
      </c>
      <c r="J582" s="3">
        <v>1.4599999999999999E-9</v>
      </c>
      <c r="K582" s="3">
        <f t="shared" si="145"/>
        <v>4.2331815780672187E-11</v>
      </c>
      <c r="L582" s="3">
        <f t="shared" si="146"/>
        <v>5.642831043563603E-9</v>
      </c>
      <c r="M582" s="4">
        <v>4.1899999999999998E-9</v>
      </c>
      <c r="N582" s="4"/>
      <c r="O582" s="9"/>
      <c r="P582" s="9"/>
      <c r="Q582" s="9"/>
      <c r="R582" s="9"/>
      <c r="S582" s="9"/>
    </row>
    <row r="583" spans="1:19" x14ac:dyDescent="0.25">
      <c r="A583" s="1">
        <v>43424</v>
      </c>
      <c r="B583" s="2">
        <v>0.64561342592592597</v>
      </c>
      <c r="C583" s="7">
        <f t="shared" si="143"/>
        <v>6.724537037037126E-3</v>
      </c>
      <c r="D583" s="8">
        <f t="shared" si="142"/>
        <v>581.00000000000773</v>
      </c>
      <c r="E583">
        <v>-9.4257400000000003E-5</v>
      </c>
      <c r="F583">
        <v>9.2799999999999994E-9</v>
      </c>
      <c r="G583">
        <f>ABS(GhostCurrent_FCup_Vacuum_112018_25min[[#This Row],[IFYGT03PICOdataRead]])</f>
        <v>9.4257400000000003E-5</v>
      </c>
      <c r="I583">
        <f t="shared" si="144"/>
        <v>582</v>
      </c>
      <c r="J583" s="5">
        <v>1.4599999999999999E-9</v>
      </c>
      <c r="K583" s="3">
        <f t="shared" si="145"/>
        <v>4.2331815780672187E-11</v>
      </c>
      <c r="L583" s="3">
        <f t="shared" si="146"/>
        <v>5.642831043563603E-9</v>
      </c>
      <c r="M583" s="6">
        <v>4.2697699999999998E-9</v>
      </c>
      <c r="N583" s="6"/>
      <c r="O583" s="10"/>
      <c r="P583" s="10"/>
      <c r="Q583" s="10"/>
      <c r="R583" s="9"/>
      <c r="S583" s="9"/>
    </row>
    <row r="584" spans="1:19" x14ac:dyDescent="0.25">
      <c r="A584" s="1">
        <v>43424</v>
      </c>
      <c r="B584" s="2">
        <v>0.645625</v>
      </c>
      <c r="C584" s="7">
        <f t="shared" si="143"/>
        <v>6.7361111111111649E-3</v>
      </c>
      <c r="D584" s="8">
        <f t="shared" si="142"/>
        <v>582.00000000000466</v>
      </c>
      <c r="E584">
        <v>-9.4257400000000003E-5</v>
      </c>
      <c r="F584">
        <v>9.3299999999999998E-9</v>
      </c>
      <c r="G584">
        <f>ABS(GhostCurrent_FCup_Vacuum_112018_25min[[#This Row],[IFYGT03PICOdataRead]])</f>
        <v>9.4257400000000003E-5</v>
      </c>
      <c r="I584">
        <f t="shared" si="144"/>
        <v>583</v>
      </c>
      <c r="J584" s="3">
        <v>1.44E-9</v>
      </c>
      <c r="K584" s="3">
        <f t="shared" si="145"/>
        <v>4.196555473770562E-11</v>
      </c>
      <c r="L584" s="3">
        <f t="shared" si="146"/>
        <v>5.5940084465361594E-9</v>
      </c>
      <c r="M584" s="4">
        <v>4.2697699999999998E-9</v>
      </c>
      <c r="N584" s="4"/>
      <c r="O584" s="9"/>
      <c r="P584" s="9"/>
      <c r="Q584" s="9"/>
      <c r="R584" s="9"/>
      <c r="S584" s="9"/>
    </row>
    <row r="585" spans="1:19" x14ac:dyDescent="0.25">
      <c r="A585" s="1">
        <v>43424</v>
      </c>
      <c r="B585" s="2">
        <v>0.64563657407407404</v>
      </c>
      <c r="C585" s="7">
        <f t="shared" si="143"/>
        <v>6.7476851851852038E-3</v>
      </c>
      <c r="D585" s="8">
        <f t="shared" si="142"/>
        <v>583.00000000000159</v>
      </c>
      <c r="E585">
        <v>-1.02235E-4</v>
      </c>
      <c r="F585">
        <v>9.3700000000000005E-9</v>
      </c>
      <c r="G585">
        <f>ABS(GhostCurrent_FCup_Vacuum_112018_25min[[#This Row],[IFYGT03PICOdataRead]])</f>
        <v>1.02235E-4</v>
      </c>
      <c r="I585">
        <f t="shared" si="144"/>
        <v>584</v>
      </c>
      <c r="J585" s="5">
        <v>1.44E-9</v>
      </c>
      <c r="K585" s="3">
        <f t="shared" si="145"/>
        <v>4.196555473770562E-11</v>
      </c>
      <c r="L585" s="3">
        <f t="shared" si="146"/>
        <v>5.5940084465361594E-9</v>
      </c>
      <c r="M585" s="6">
        <v>4.3154800000000001E-9</v>
      </c>
      <c r="N585" s="6"/>
      <c r="O585" s="10"/>
      <c r="P585" s="10"/>
      <c r="Q585" s="10"/>
      <c r="R585" s="9"/>
      <c r="S585" s="9"/>
    </row>
    <row r="586" spans="1:19" x14ac:dyDescent="0.25">
      <c r="A586" s="1">
        <v>43424</v>
      </c>
      <c r="B586" s="2">
        <v>0.64564814814814819</v>
      </c>
      <c r="C586" s="7">
        <f t="shared" si="143"/>
        <v>6.7592592592593537E-3</v>
      </c>
      <c r="D586" s="8">
        <f t="shared" si="142"/>
        <v>584.00000000000819</v>
      </c>
      <c r="E586">
        <v>-1.02235E-4</v>
      </c>
      <c r="F586">
        <v>9.39E-9</v>
      </c>
      <c r="G586">
        <f>ABS(GhostCurrent_FCup_Vacuum_112018_25min[[#This Row],[IFYGT03PICOdataRead]])</f>
        <v>1.02235E-4</v>
      </c>
      <c r="I586">
        <f t="shared" si="144"/>
        <v>585</v>
      </c>
      <c r="J586" s="3">
        <v>1.44E-9</v>
      </c>
      <c r="K586" s="3">
        <f t="shared" si="145"/>
        <v>4.196555473770562E-11</v>
      </c>
      <c r="L586" s="3">
        <f t="shared" si="146"/>
        <v>5.5940084465361594E-9</v>
      </c>
      <c r="M586" s="4">
        <v>4.3154800000000001E-9</v>
      </c>
      <c r="N586" s="4"/>
      <c r="O586" s="9"/>
      <c r="P586" s="9"/>
      <c r="Q586" s="9"/>
      <c r="R586" s="9"/>
      <c r="S586" s="9"/>
    </row>
    <row r="587" spans="1:19" x14ac:dyDescent="0.25">
      <c r="A587" s="1">
        <v>43424</v>
      </c>
      <c r="B587" s="2">
        <v>0.64565972222222223</v>
      </c>
      <c r="C587" s="7">
        <f t="shared" si="143"/>
        <v>6.7708333333333925E-3</v>
      </c>
      <c r="D587" s="8">
        <f t="shared" si="142"/>
        <v>585.00000000000512</v>
      </c>
      <c r="E587">
        <v>-9.7235E-5</v>
      </c>
      <c r="F587">
        <v>9.39E-9</v>
      </c>
      <c r="G587">
        <f>ABS(GhostCurrent_FCup_Vacuum_112018_25min[[#This Row],[IFYGT03PICOdataRead]])</f>
        <v>9.7235E-5</v>
      </c>
      <c r="I587">
        <f t="shared" si="144"/>
        <v>586</v>
      </c>
      <c r="J587" s="5">
        <v>1.44E-9</v>
      </c>
      <c r="K587" s="3">
        <f t="shared" si="145"/>
        <v>4.196555473770562E-11</v>
      </c>
      <c r="L587" s="3">
        <f t="shared" si="146"/>
        <v>5.5940084465361594E-9</v>
      </c>
      <c r="M587" s="6">
        <v>4.3164200000000003E-9</v>
      </c>
      <c r="N587" s="6"/>
      <c r="O587" s="10"/>
      <c r="P587" s="10"/>
      <c r="Q587" s="10"/>
      <c r="R587" s="9"/>
      <c r="S587" s="9"/>
    </row>
    <row r="588" spans="1:19" x14ac:dyDescent="0.25">
      <c r="A588" s="1">
        <v>43424</v>
      </c>
      <c r="B588" s="2">
        <v>0.64567129629629627</v>
      </c>
      <c r="C588" s="7">
        <f t="shared" si="143"/>
        <v>6.7824074074074314E-3</v>
      </c>
      <c r="D588" s="8">
        <f t="shared" si="142"/>
        <v>586.00000000000205</v>
      </c>
      <c r="E588">
        <v>-9.7235E-5</v>
      </c>
      <c r="F588">
        <v>9.4099999999999996E-9</v>
      </c>
      <c r="G588">
        <f>ABS(GhostCurrent_FCup_Vacuum_112018_25min[[#This Row],[IFYGT03PICOdataRead]])</f>
        <v>9.7235E-5</v>
      </c>
      <c r="I588">
        <f t="shared" si="144"/>
        <v>587</v>
      </c>
      <c r="J588" s="3">
        <v>1.45E-9</v>
      </c>
      <c r="K588" s="3">
        <f t="shared" si="145"/>
        <v>4.214891891054297E-11</v>
      </c>
      <c r="L588" s="3">
        <f t="shared" si="146"/>
        <v>5.6184508907753786E-9</v>
      </c>
      <c r="M588" s="4">
        <v>4.3904199999999998E-9</v>
      </c>
      <c r="N588" s="4"/>
      <c r="O588" s="9"/>
      <c r="P588" s="9"/>
      <c r="Q588" s="9"/>
      <c r="R588" s="9"/>
      <c r="S588" s="9"/>
    </row>
    <row r="589" spans="1:19" x14ac:dyDescent="0.25">
      <c r="A589" s="1">
        <v>43424</v>
      </c>
      <c r="B589" s="2">
        <v>0.64568287037037042</v>
      </c>
      <c r="C589" s="7">
        <f t="shared" si="143"/>
        <v>6.7939814814815813E-3</v>
      </c>
      <c r="D589" s="8">
        <f t="shared" si="142"/>
        <v>587.00000000000864</v>
      </c>
      <c r="E589">
        <v>-9.7419100000000004E-5</v>
      </c>
      <c r="F589">
        <v>9.4099999999999996E-9</v>
      </c>
      <c r="G589">
        <f>ABS(GhostCurrent_FCup_Vacuum_112018_25min[[#This Row],[IFYGT03PICOdataRead]])</f>
        <v>9.7419100000000004E-5</v>
      </c>
      <c r="I589">
        <f t="shared" si="144"/>
        <v>588</v>
      </c>
      <c r="J589" s="5">
        <v>1.45E-9</v>
      </c>
      <c r="K589" s="3">
        <f t="shared" si="145"/>
        <v>4.214891891054297E-11</v>
      </c>
      <c r="L589" s="3">
        <f t="shared" si="146"/>
        <v>5.6184508907753786E-9</v>
      </c>
      <c r="M589" s="6">
        <v>4.3637900000000003E-9</v>
      </c>
      <c r="N589" s="6"/>
      <c r="O589" s="10"/>
      <c r="P589" s="10"/>
      <c r="Q589" s="10"/>
      <c r="R589" s="9"/>
      <c r="S589" s="9"/>
    </row>
    <row r="590" spans="1:19" x14ac:dyDescent="0.25">
      <c r="A590" s="1">
        <v>43424</v>
      </c>
      <c r="B590" s="2">
        <v>0.64569444444444446</v>
      </c>
      <c r="C590" s="7">
        <f t="shared" si="143"/>
        <v>6.8055555555556202E-3</v>
      </c>
      <c r="D590" s="8">
        <f t="shared" si="142"/>
        <v>588.00000000000557</v>
      </c>
      <c r="E590">
        <v>-9.7419100000000004E-5</v>
      </c>
      <c r="F590">
        <v>9.39E-9</v>
      </c>
      <c r="G590">
        <f>ABS(GhostCurrent_FCup_Vacuum_112018_25min[[#This Row],[IFYGT03PICOdataRead]])</f>
        <v>9.7419100000000004E-5</v>
      </c>
      <c r="I590">
        <f t="shared" si="144"/>
        <v>589</v>
      </c>
      <c r="J590" s="3">
        <v>1.45E-9</v>
      </c>
      <c r="K590" s="3">
        <f t="shared" si="145"/>
        <v>4.214891891054297E-11</v>
      </c>
      <c r="L590" s="3">
        <f t="shared" si="146"/>
        <v>5.6184508907753786E-9</v>
      </c>
      <c r="M590" s="4">
        <v>4.4358099999999998E-9</v>
      </c>
      <c r="N590" s="4"/>
      <c r="O590" s="9"/>
      <c r="P590" s="9"/>
      <c r="Q590" s="9"/>
      <c r="R590" s="9"/>
      <c r="S590" s="9"/>
    </row>
    <row r="591" spans="1:19" x14ac:dyDescent="0.25">
      <c r="A591" s="1">
        <v>43424</v>
      </c>
      <c r="B591" s="2">
        <v>0.6457060185185185</v>
      </c>
      <c r="C591" s="7">
        <f t="shared" si="143"/>
        <v>6.8171296296296591E-3</v>
      </c>
      <c r="D591" s="8">
        <f t="shared" si="142"/>
        <v>589.0000000000025</v>
      </c>
      <c r="E591">
        <v>-9.8779900000000006E-5</v>
      </c>
      <c r="F591">
        <v>9.39E-9</v>
      </c>
      <c r="G591">
        <f>ABS(GhostCurrent_FCup_Vacuum_112018_25min[[#This Row],[IFYGT03PICOdataRead]])</f>
        <v>9.8779900000000006E-5</v>
      </c>
      <c r="I591">
        <f t="shared" si="144"/>
        <v>590</v>
      </c>
      <c r="J591" s="5">
        <v>1.45E-9</v>
      </c>
      <c r="K591" s="3">
        <f t="shared" si="145"/>
        <v>4.214891891054297E-11</v>
      </c>
      <c r="L591" s="3">
        <f t="shared" si="146"/>
        <v>5.6184508907753786E-9</v>
      </c>
      <c r="M591" s="6">
        <v>4.2309000000000004E-9</v>
      </c>
      <c r="N591" s="6"/>
      <c r="O591" s="10"/>
      <c r="P591" s="10"/>
      <c r="Q591" s="10"/>
      <c r="R591" s="9"/>
      <c r="S591" s="9"/>
    </row>
    <row r="592" spans="1:19" x14ac:dyDescent="0.25">
      <c r="A592" s="1">
        <v>43424</v>
      </c>
      <c r="B592" s="2">
        <v>0.64571759259259254</v>
      </c>
      <c r="C592" s="7">
        <f t="shared" si="143"/>
        <v>6.8287037037036979E-3</v>
      </c>
      <c r="D592" s="8">
        <f t="shared" si="142"/>
        <v>589.99999999999955</v>
      </c>
      <c r="E592">
        <v>-9.8779900000000006E-5</v>
      </c>
      <c r="F592">
        <v>9.3999999999999998E-9</v>
      </c>
      <c r="G592">
        <f>ABS(GhostCurrent_FCup_Vacuum_112018_25min[[#This Row],[IFYGT03PICOdataRead]])</f>
        <v>9.8779900000000006E-5</v>
      </c>
      <c r="I592">
        <f t="shared" si="144"/>
        <v>591</v>
      </c>
      <c r="J592" s="3">
        <v>1.4599999999999999E-9</v>
      </c>
      <c r="K592" s="3">
        <f t="shared" si="145"/>
        <v>4.2331815780672187E-11</v>
      </c>
      <c r="L592" s="3">
        <f t="shared" si="146"/>
        <v>5.642831043563603E-9</v>
      </c>
      <c r="M592" s="4">
        <v>4.3000499999999998E-9</v>
      </c>
      <c r="N592" s="4"/>
      <c r="O592" s="9"/>
      <c r="P592" s="9"/>
      <c r="Q592" s="9"/>
      <c r="R592" s="9"/>
      <c r="S592" s="9"/>
    </row>
    <row r="593" spans="1:19" x14ac:dyDescent="0.25">
      <c r="A593" s="1">
        <v>43424</v>
      </c>
      <c r="B593" s="2">
        <v>0.64572916666666669</v>
      </c>
      <c r="C593" s="7">
        <f t="shared" si="143"/>
        <v>6.8402777777778478E-3</v>
      </c>
      <c r="D593" s="8">
        <f t="shared" si="142"/>
        <v>591.00000000000603</v>
      </c>
      <c r="E593">
        <v>-9.8580700000000003E-5</v>
      </c>
      <c r="F593">
        <v>9.3600000000000008E-9</v>
      </c>
      <c r="G593">
        <f>ABS(GhostCurrent_FCup_Vacuum_112018_25min[[#This Row],[IFYGT03PICOdataRead]])</f>
        <v>9.8580700000000003E-5</v>
      </c>
      <c r="I593">
        <f t="shared" si="144"/>
        <v>592</v>
      </c>
      <c r="J593" s="5">
        <v>1.4700000000000001E-9</v>
      </c>
      <c r="K593" s="3">
        <f t="shared" si="145"/>
        <v>4.2514249727574051E-11</v>
      </c>
      <c r="L593" s="3">
        <f t="shared" si="146"/>
        <v>5.6671494886856218E-9</v>
      </c>
      <c r="M593" s="6">
        <v>4.3627700000000002E-9</v>
      </c>
      <c r="N593" s="6"/>
      <c r="O593" s="10"/>
      <c r="P593" s="10"/>
      <c r="Q593" s="10"/>
      <c r="R593" s="9"/>
      <c r="S593" s="9"/>
    </row>
    <row r="594" spans="1:19" x14ac:dyDescent="0.25">
      <c r="A594" s="1">
        <v>43424</v>
      </c>
      <c r="B594" s="2">
        <v>0.64574074074074073</v>
      </c>
      <c r="C594" s="7">
        <f t="shared" si="143"/>
        <v>6.8518518518518867E-3</v>
      </c>
      <c r="D594" s="8">
        <f t="shared" si="142"/>
        <v>592.00000000000296</v>
      </c>
      <c r="E594">
        <v>-9.8580700000000003E-5</v>
      </c>
      <c r="F594">
        <v>9.3600000000000008E-9</v>
      </c>
      <c r="G594">
        <f>ABS(GhostCurrent_FCup_Vacuum_112018_25min[[#This Row],[IFYGT03PICOdataRead]])</f>
        <v>9.8580700000000003E-5</v>
      </c>
      <c r="I594">
        <f t="shared" si="144"/>
        <v>593</v>
      </c>
      <c r="J594" s="3">
        <v>1.4700000000000001E-9</v>
      </c>
      <c r="K594" s="3">
        <f t="shared" si="145"/>
        <v>4.2514249727574051E-11</v>
      </c>
      <c r="L594" s="3">
        <f t="shared" si="146"/>
        <v>5.6671494886856218E-9</v>
      </c>
      <c r="M594" s="4">
        <v>4.3627700000000002E-9</v>
      </c>
      <c r="N594" s="4"/>
      <c r="O594" s="9"/>
      <c r="P594" s="9"/>
      <c r="Q594" s="9"/>
      <c r="R594" s="9"/>
      <c r="S594" s="9"/>
    </row>
    <row r="595" spans="1:19" x14ac:dyDescent="0.25">
      <c r="A595" s="1">
        <v>43424</v>
      </c>
      <c r="B595" s="2">
        <v>0.64575231481481477</v>
      </c>
      <c r="C595" s="7">
        <f t="shared" si="143"/>
        <v>6.8634259259259256E-3</v>
      </c>
      <c r="D595" s="8">
        <f t="shared" si="142"/>
        <v>593</v>
      </c>
      <c r="E595">
        <v>-9.5464700000000001E-5</v>
      </c>
      <c r="F595">
        <v>9.3499999999999994E-9</v>
      </c>
      <c r="G595">
        <f>ABS(GhostCurrent_FCup_Vacuum_112018_25min[[#This Row],[IFYGT03PICOdataRead]])</f>
        <v>9.5464700000000001E-5</v>
      </c>
      <c r="I595">
        <f t="shared" si="144"/>
        <v>594</v>
      </c>
      <c r="J595" s="5">
        <v>1.4800000000000001E-9</v>
      </c>
      <c r="K595" s="3">
        <f t="shared" si="145"/>
        <v>4.2696225060208484E-11</v>
      </c>
      <c r="L595" s="3">
        <f t="shared" si="146"/>
        <v>5.6914068005257917E-9</v>
      </c>
      <c r="M595" s="6">
        <v>4.3848999999999996E-9</v>
      </c>
      <c r="N595" s="6"/>
      <c r="O595" s="10"/>
      <c r="P595" s="10"/>
      <c r="Q595" s="10"/>
      <c r="R595" s="9"/>
      <c r="S595" s="9"/>
    </row>
    <row r="596" spans="1:19" x14ac:dyDescent="0.25">
      <c r="A596" s="1">
        <v>43424</v>
      </c>
      <c r="B596" s="2">
        <v>0.64576388888888892</v>
      </c>
      <c r="C596" s="7">
        <f t="shared" si="143"/>
        <v>6.8750000000000755E-3</v>
      </c>
      <c r="D596" s="8">
        <f t="shared" si="142"/>
        <v>594.00000000000648</v>
      </c>
      <c r="E596">
        <v>-9.5464700000000001E-5</v>
      </c>
      <c r="F596">
        <v>9.3299999999999998E-9</v>
      </c>
      <c r="G596">
        <f>ABS(GhostCurrent_FCup_Vacuum_112018_25min[[#This Row],[IFYGT03PICOdataRead]])</f>
        <v>9.5464700000000001E-5</v>
      </c>
      <c r="I596">
        <f t="shared" si="144"/>
        <v>595</v>
      </c>
      <c r="J596" s="3">
        <v>1.4800000000000001E-9</v>
      </c>
      <c r="K596" s="3">
        <f t="shared" si="145"/>
        <v>4.2696225060208484E-11</v>
      </c>
      <c r="L596" s="3">
        <f t="shared" si="146"/>
        <v>5.6914068005257917E-9</v>
      </c>
      <c r="M596" s="4">
        <v>4.3819800000000002E-9</v>
      </c>
      <c r="N596" s="4"/>
      <c r="O596" s="9"/>
      <c r="P596" s="9"/>
      <c r="Q596" s="9"/>
      <c r="R596" s="9"/>
      <c r="S596" s="9"/>
    </row>
    <row r="597" spans="1:19" x14ac:dyDescent="0.25">
      <c r="A597" s="1">
        <v>43424</v>
      </c>
      <c r="B597" s="2">
        <v>0.64577546296296295</v>
      </c>
      <c r="C597" s="7">
        <f t="shared" si="143"/>
        <v>6.8865740740741144E-3</v>
      </c>
      <c r="D597" s="8">
        <f t="shared" si="142"/>
        <v>595.00000000000352</v>
      </c>
      <c r="E597">
        <v>-9.1224799999999994E-5</v>
      </c>
      <c r="F597">
        <v>9.3399999999999996E-9</v>
      </c>
      <c r="G597">
        <f>ABS(GhostCurrent_FCup_Vacuum_112018_25min[[#This Row],[IFYGT03PICOdataRead]])</f>
        <v>9.1224799999999994E-5</v>
      </c>
      <c r="I597">
        <f t="shared" si="144"/>
        <v>596</v>
      </c>
      <c r="J597" s="5">
        <v>1.4800000000000001E-9</v>
      </c>
      <c r="K597" s="3">
        <f t="shared" si="145"/>
        <v>4.2696225060208484E-11</v>
      </c>
      <c r="L597" s="3">
        <f t="shared" si="146"/>
        <v>5.6914068005257917E-9</v>
      </c>
      <c r="M597" s="6">
        <v>4.3912700000000003E-9</v>
      </c>
      <c r="N597" s="6"/>
      <c r="O597" s="10"/>
      <c r="P597" s="10"/>
      <c r="Q597" s="10"/>
      <c r="R597" s="9"/>
      <c r="S597" s="9"/>
    </row>
    <row r="598" spans="1:19" x14ac:dyDescent="0.25">
      <c r="A598" s="1">
        <v>43424</v>
      </c>
      <c r="B598" s="2">
        <v>0.64578703703703699</v>
      </c>
      <c r="C598" s="7">
        <f t="shared" si="143"/>
        <v>6.8981481481481532E-3</v>
      </c>
      <c r="D598" s="8">
        <f t="shared" si="142"/>
        <v>596.00000000000045</v>
      </c>
      <c r="E598">
        <v>-9.1224799999999994E-5</v>
      </c>
      <c r="F598">
        <v>9.3000000000000006E-9</v>
      </c>
      <c r="G598">
        <f>ABS(GhostCurrent_FCup_Vacuum_112018_25min[[#This Row],[IFYGT03PICOdataRead]])</f>
        <v>9.1224799999999994E-5</v>
      </c>
      <c r="I598">
        <f t="shared" si="144"/>
        <v>597</v>
      </c>
      <c r="J598" s="3">
        <v>1.4599999999999999E-9</v>
      </c>
      <c r="K598" s="3">
        <f t="shared" si="145"/>
        <v>4.2331815780672187E-11</v>
      </c>
      <c r="L598" s="3">
        <f t="shared" si="146"/>
        <v>5.642831043563603E-9</v>
      </c>
      <c r="M598" s="4">
        <v>4.3850799999999999E-9</v>
      </c>
      <c r="N598" s="4"/>
      <c r="O598" s="9"/>
      <c r="P598" s="9"/>
      <c r="Q598" s="9"/>
      <c r="R598" s="9"/>
      <c r="S598" s="9"/>
    </row>
    <row r="599" spans="1:19" x14ac:dyDescent="0.25">
      <c r="A599" s="1">
        <v>43424</v>
      </c>
      <c r="B599" s="2">
        <v>0.64579861111111114</v>
      </c>
      <c r="C599" s="7">
        <f t="shared" si="143"/>
        <v>6.9097222222223031E-3</v>
      </c>
      <c r="D599" s="8">
        <f t="shared" si="142"/>
        <v>597.00000000000705</v>
      </c>
      <c r="E599">
        <v>-8.8353600000000001E-5</v>
      </c>
      <c r="F599">
        <v>9.2900000000000008E-9</v>
      </c>
      <c r="G599">
        <f>ABS(GhostCurrent_FCup_Vacuum_112018_25min[[#This Row],[IFYGT03PICOdataRead]])</f>
        <v>8.8353600000000001E-5</v>
      </c>
      <c r="I599">
        <f t="shared" si="144"/>
        <v>598</v>
      </c>
      <c r="J599" s="5">
        <v>1.4700000000000001E-9</v>
      </c>
      <c r="K599" s="3">
        <f t="shared" si="145"/>
        <v>4.2514249727574051E-11</v>
      </c>
      <c r="L599" s="3">
        <f t="shared" si="146"/>
        <v>5.6671494886856218E-9</v>
      </c>
      <c r="M599" s="6">
        <v>4.0308699999999998E-9</v>
      </c>
      <c r="N599" s="6"/>
      <c r="O599" s="10"/>
      <c r="P599" s="10"/>
      <c r="Q599" s="10"/>
      <c r="R599" s="9"/>
      <c r="S599" s="9"/>
    </row>
    <row r="600" spans="1:19" x14ac:dyDescent="0.25">
      <c r="A600" s="1">
        <v>43424</v>
      </c>
      <c r="B600" s="2">
        <v>0.64581018518518518</v>
      </c>
      <c r="C600" s="7">
        <f t="shared" si="143"/>
        <v>6.921296296296342E-3</v>
      </c>
      <c r="D600" s="8">
        <f t="shared" si="142"/>
        <v>598.00000000000398</v>
      </c>
      <c r="E600">
        <v>-9.4771000000000005E-5</v>
      </c>
      <c r="F600">
        <v>9.2900000000000008E-9</v>
      </c>
      <c r="G600">
        <f>ABS(GhostCurrent_FCup_Vacuum_112018_25min[[#This Row],[IFYGT03PICOdataRead]])</f>
        <v>9.4771000000000005E-5</v>
      </c>
      <c r="I600">
        <f t="shared" si="144"/>
        <v>599</v>
      </c>
      <c r="J600" s="3">
        <v>1.45E-9</v>
      </c>
      <c r="K600" s="3">
        <f t="shared" si="145"/>
        <v>4.214891891054297E-11</v>
      </c>
      <c r="L600" s="3">
        <f t="shared" si="146"/>
        <v>5.6184508907753786E-9</v>
      </c>
      <c r="M600" s="4">
        <v>4.3289799999999997E-9</v>
      </c>
      <c r="N600" s="4"/>
      <c r="O600" s="9"/>
      <c r="P600" s="9"/>
      <c r="Q600" s="9"/>
      <c r="R600" s="9"/>
      <c r="S600" s="9"/>
    </row>
    <row r="601" spans="1:19" x14ac:dyDescent="0.25">
      <c r="A601" s="1">
        <v>43424</v>
      </c>
      <c r="B601" s="2">
        <v>0.64582175925925922</v>
      </c>
      <c r="C601" s="7">
        <f t="shared" si="143"/>
        <v>6.9328703703703809E-3</v>
      </c>
      <c r="D601" s="8">
        <f t="shared" si="142"/>
        <v>599.00000000000091</v>
      </c>
      <c r="E601">
        <v>-9.2440200000000003E-5</v>
      </c>
      <c r="F601">
        <v>9.2699999999999996E-9</v>
      </c>
      <c r="G601">
        <f>ABS(GhostCurrent_FCup_Vacuum_112018_25min[[#This Row],[IFYGT03PICOdataRead]])</f>
        <v>9.2440200000000003E-5</v>
      </c>
      <c r="I601">
        <f t="shared" si="144"/>
        <v>600</v>
      </c>
      <c r="J601" s="5">
        <v>1.4599999999999999E-9</v>
      </c>
      <c r="K601" s="3">
        <f t="shared" si="145"/>
        <v>4.2331815780672187E-11</v>
      </c>
      <c r="L601" s="3">
        <f t="shared" si="146"/>
        <v>5.642831043563603E-9</v>
      </c>
      <c r="M601" s="6">
        <v>4.3835199999999998E-9</v>
      </c>
      <c r="N601" s="6"/>
      <c r="O601" s="10"/>
      <c r="P601" s="10"/>
      <c r="Q601" s="10"/>
      <c r="R601" s="9"/>
      <c r="S601" s="9"/>
    </row>
    <row r="602" spans="1:19" x14ac:dyDescent="0.25">
      <c r="A602" s="1">
        <v>43424</v>
      </c>
      <c r="B602" s="2">
        <v>0.64583333333333337</v>
      </c>
      <c r="C602" s="7">
        <f t="shared" si="143"/>
        <v>6.9444444444445308E-3</v>
      </c>
      <c r="D602" s="8">
        <f t="shared" si="142"/>
        <v>600.0000000000075</v>
      </c>
      <c r="E602">
        <v>-9.2028599999999995E-5</v>
      </c>
      <c r="F602">
        <v>9.2699999999999996E-9</v>
      </c>
      <c r="G602">
        <f>ABS(GhostCurrent_FCup_Vacuum_112018_25min[[#This Row],[IFYGT03PICOdataRead]])</f>
        <v>9.2028599999999995E-5</v>
      </c>
      <c r="I602">
        <f t="shared" si="144"/>
        <v>601</v>
      </c>
      <c r="J602" s="3">
        <v>1.45E-9</v>
      </c>
      <c r="K602" s="3">
        <f t="shared" si="145"/>
        <v>4.214891891054297E-11</v>
      </c>
      <c r="L602" s="3">
        <f t="shared" si="146"/>
        <v>5.6184508907753786E-9</v>
      </c>
      <c r="M602" s="4">
        <v>4.3835199999999998E-9</v>
      </c>
      <c r="N602" s="4"/>
      <c r="O602" s="9"/>
      <c r="P602" s="9"/>
      <c r="Q602" s="9"/>
      <c r="R602" s="9"/>
      <c r="S602" s="9"/>
    </row>
    <row r="603" spans="1:19" x14ac:dyDescent="0.25">
      <c r="A603" s="1">
        <v>43424</v>
      </c>
      <c r="B603" s="2">
        <v>0.64584490740740741</v>
      </c>
      <c r="C603" s="7">
        <f t="shared" si="143"/>
        <v>6.9560185185185697E-3</v>
      </c>
      <c r="D603" s="8">
        <f t="shared" si="142"/>
        <v>601.00000000000443</v>
      </c>
      <c r="E603">
        <v>-9.0402500000000001E-5</v>
      </c>
      <c r="F603">
        <v>9.2599999999999999E-9</v>
      </c>
      <c r="G603">
        <f>ABS(GhostCurrent_FCup_Vacuum_112018_25min[[#This Row],[IFYGT03PICOdataRead]])</f>
        <v>9.0402500000000001E-5</v>
      </c>
      <c r="I603">
        <f t="shared" si="144"/>
        <v>602</v>
      </c>
      <c r="J603" s="5">
        <v>1.4599999999999999E-9</v>
      </c>
      <c r="K603" s="3">
        <f t="shared" si="145"/>
        <v>4.2331815780672187E-11</v>
      </c>
      <c r="L603" s="3">
        <f t="shared" si="146"/>
        <v>5.642831043563603E-9</v>
      </c>
      <c r="M603" s="6">
        <v>4.4211E-9</v>
      </c>
      <c r="N603" s="6"/>
      <c r="O603" s="10"/>
      <c r="P603" s="10"/>
      <c r="Q603" s="10"/>
      <c r="R603" s="9"/>
      <c r="S603" s="9"/>
    </row>
    <row r="604" spans="1:19" x14ac:dyDescent="0.25">
      <c r="A604" s="1">
        <v>43424</v>
      </c>
      <c r="B604" s="2">
        <v>0.64585648148148145</v>
      </c>
      <c r="C604" s="7">
        <f t="shared" si="143"/>
        <v>6.9675925925926085E-3</v>
      </c>
      <c r="D604" s="8">
        <f t="shared" si="142"/>
        <v>602.00000000000136</v>
      </c>
      <c r="E604">
        <v>-8.7603399999999995E-5</v>
      </c>
      <c r="F604">
        <v>9.2799999999999994E-9</v>
      </c>
      <c r="G604">
        <f>ABS(GhostCurrent_FCup_Vacuum_112018_25min[[#This Row],[IFYGT03PICOdataRead]])</f>
        <v>8.7603399999999995E-5</v>
      </c>
      <c r="I604">
        <f t="shared" si="144"/>
        <v>603</v>
      </c>
      <c r="J604" s="3">
        <v>1.4599999999999999E-9</v>
      </c>
      <c r="K604" s="3">
        <f t="shared" si="145"/>
        <v>4.2331815780672187E-11</v>
      </c>
      <c r="L604" s="3">
        <f t="shared" si="146"/>
        <v>5.642831043563603E-9</v>
      </c>
      <c r="M604" s="4">
        <v>4.4211E-9</v>
      </c>
      <c r="N604" s="4"/>
      <c r="O604" s="9"/>
      <c r="P604" s="9"/>
      <c r="Q604" s="9"/>
      <c r="R604" s="9"/>
      <c r="S604" s="9"/>
    </row>
    <row r="605" spans="1:19" x14ac:dyDescent="0.25">
      <c r="A605" s="1">
        <v>43424</v>
      </c>
      <c r="B605" s="2">
        <v>0.6458680555555556</v>
      </c>
      <c r="C605" s="7">
        <f t="shared" si="143"/>
        <v>6.9791666666667584E-3</v>
      </c>
      <c r="D605" s="8">
        <f t="shared" si="142"/>
        <v>603.00000000000796</v>
      </c>
      <c r="E605">
        <v>-9.5700300000000003E-5</v>
      </c>
      <c r="F605">
        <v>9.2900000000000008E-9</v>
      </c>
      <c r="G605">
        <f>ABS(GhostCurrent_FCup_Vacuum_112018_25min[[#This Row],[IFYGT03PICOdataRead]])</f>
        <v>9.5700300000000003E-5</v>
      </c>
      <c r="I605">
        <f t="shared" si="144"/>
        <v>604</v>
      </c>
      <c r="J605" s="5">
        <v>1.4599999999999999E-9</v>
      </c>
      <c r="K605" s="3">
        <f t="shared" si="145"/>
        <v>4.2331815780672187E-11</v>
      </c>
      <c r="L605" s="3">
        <f t="shared" si="146"/>
        <v>5.642831043563603E-9</v>
      </c>
      <c r="M605" s="6">
        <v>4.5395500000000001E-9</v>
      </c>
      <c r="N605" s="6"/>
      <c r="O605" s="10"/>
      <c r="P605" s="10"/>
      <c r="Q605" s="10"/>
      <c r="R605" s="9"/>
      <c r="S605" s="9"/>
    </row>
    <row r="606" spans="1:19" x14ac:dyDescent="0.25">
      <c r="A606" s="1">
        <v>43424</v>
      </c>
      <c r="B606" s="2">
        <v>0.64587962962962964</v>
      </c>
      <c r="C606" s="7">
        <f t="shared" si="143"/>
        <v>6.9907407407407973E-3</v>
      </c>
      <c r="D606" s="8">
        <f t="shared" si="142"/>
        <v>604.00000000000489</v>
      </c>
      <c r="E606">
        <v>-9.3778399999999996E-5</v>
      </c>
      <c r="F606">
        <v>9.3100000000000003E-9</v>
      </c>
      <c r="G606">
        <f>ABS(GhostCurrent_FCup_Vacuum_112018_25min[[#This Row],[IFYGT03PICOdataRead]])</f>
        <v>9.3778399999999996E-5</v>
      </c>
      <c r="I606">
        <f t="shared" si="144"/>
        <v>605</v>
      </c>
      <c r="J606" s="3">
        <v>1.4599999999999999E-9</v>
      </c>
      <c r="K606" s="3">
        <f t="shared" si="145"/>
        <v>4.2331815780672187E-11</v>
      </c>
      <c r="L606" s="3">
        <f t="shared" si="146"/>
        <v>5.642831043563603E-9</v>
      </c>
      <c r="M606" s="4">
        <v>4.6097300000000004E-9</v>
      </c>
      <c r="N606" s="4"/>
      <c r="O606" s="9"/>
      <c r="P606" s="9"/>
      <c r="Q606" s="9"/>
      <c r="R606" s="9"/>
      <c r="S606" s="9"/>
    </row>
    <row r="607" spans="1:19" x14ac:dyDescent="0.25">
      <c r="A607" s="1">
        <v>43424</v>
      </c>
      <c r="B607" s="2">
        <v>0.64589120370370368</v>
      </c>
      <c r="C607" s="7">
        <f t="shared" si="143"/>
        <v>7.0023148148148362E-3</v>
      </c>
      <c r="D607" s="8">
        <f t="shared" si="142"/>
        <v>605.00000000000182</v>
      </c>
      <c r="E607">
        <v>-9.6073600000000001E-5</v>
      </c>
      <c r="F607">
        <v>9.3000000000000006E-9</v>
      </c>
      <c r="G607">
        <f>ABS(GhostCurrent_FCup_Vacuum_112018_25min[[#This Row],[IFYGT03PICOdataRead]])</f>
        <v>9.6073600000000001E-5</v>
      </c>
      <c r="I607">
        <f t="shared" si="144"/>
        <v>606</v>
      </c>
      <c r="J607" s="5">
        <v>1.4700000000000001E-9</v>
      </c>
      <c r="K607" s="3">
        <f t="shared" si="145"/>
        <v>4.2514249727574051E-11</v>
      </c>
      <c r="L607" s="3">
        <f t="shared" si="146"/>
        <v>5.6671494886856218E-9</v>
      </c>
      <c r="M607" s="6">
        <v>4.5929800000000004E-9</v>
      </c>
      <c r="N607" s="6"/>
      <c r="O607" s="10"/>
      <c r="P607" s="10"/>
      <c r="Q607" s="10"/>
      <c r="R607" s="9"/>
      <c r="S607" s="9"/>
    </row>
    <row r="608" spans="1:19" x14ac:dyDescent="0.25">
      <c r="A608" s="1">
        <v>43424</v>
      </c>
      <c r="B608" s="2">
        <v>0.64590277777777783</v>
      </c>
      <c r="C608" s="7">
        <f t="shared" si="143"/>
        <v>7.0138888888889861E-3</v>
      </c>
      <c r="D608" s="8">
        <f t="shared" si="142"/>
        <v>606.00000000000841</v>
      </c>
      <c r="E608">
        <v>-9.4871900000000002E-5</v>
      </c>
      <c r="F608">
        <v>9.3100000000000003E-9</v>
      </c>
      <c r="G608">
        <f>ABS(GhostCurrent_FCup_Vacuum_112018_25min[[#This Row],[IFYGT03PICOdataRead]])</f>
        <v>9.4871900000000002E-5</v>
      </c>
      <c r="I608">
        <f t="shared" si="144"/>
        <v>607</v>
      </c>
      <c r="J608" s="3">
        <v>1.4700000000000001E-9</v>
      </c>
      <c r="K608" s="3">
        <f t="shared" si="145"/>
        <v>4.2514249727574051E-11</v>
      </c>
      <c r="L608" s="3">
        <f t="shared" si="146"/>
        <v>5.6671494886856218E-9</v>
      </c>
      <c r="M608" s="4">
        <v>4.6409399999999999E-9</v>
      </c>
      <c r="N608" s="4"/>
      <c r="O608" s="9"/>
      <c r="P608" s="9"/>
      <c r="Q608" s="9"/>
      <c r="R608" s="9"/>
      <c r="S608" s="9"/>
    </row>
    <row r="609" spans="1:19" x14ac:dyDescent="0.25">
      <c r="A609" s="1">
        <v>43424</v>
      </c>
      <c r="B609" s="2">
        <v>0.64591435185185186</v>
      </c>
      <c r="C609" s="7">
        <f t="shared" si="143"/>
        <v>7.025462962963025E-3</v>
      </c>
      <c r="D609" s="8">
        <f t="shared" si="142"/>
        <v>607.00000000000534</v>
      </c>
      <c r="E609">
        <v>-9.5667699999999999E-5</v>
      </c>
      <c r="F609">
        <v>9.3000000000000006E-9</v>
      </c>
      <c r="G609">
        <f>ABS(GhostCurrent_FCup_Vacuum_112018_25min[[#This Row],[IFYGT03PICOdataRead]])</f>
        <v>9.5667699999999999E-5</v>
      </c>
      <c r="I609">
        <f t="shared" si="144"/>
        <v>608</v>
      </c>
      <c r="J609" s="5">
        <v>1.4700000000000001E-9</v>
      </c>
      <c r="K609" s="3">
        <f t="shared" si="145"/>
        <v>4.2514249727574051E-11</v>
      </c>
      <c r="L609" s="3">
        <f t="shared" si="146"/>
        <v>5.6671494886856218E-9</v>
      </c>
      <c r="M609" s="6">
        <v>4.2461999999999997E-9</v>
      </c>
      <c r="N609" s="6"/>
      <c r="O609" s="10"/>
      <c r="P609" s="10"/>
      <c r="Q609" s="10"/>
      <c r="R609" s="9"/>
      <c r="S609" s="9"/>
    </row>
    <row r="610" spans="1:19" x14ac:dyDescent="0.25">
      <c r="A610" s="1">
        <v>43424</v>
      </c>
      <c r="B610" s="2">
        <v>0.6459259259259259</v>
      </c>
      <c r="C610" s="7">
        <f t="shared" si="143"/>
        <v>7.0370370370370638E-3</v>
      </c>
      <c r="D610" s="8">
        <f t="shared" si="142"/>
        <v>608.00000000000227</v>
      </c>
      <c r="E610">
        <v>-9.5667699999999999E-5</v>
      </c>
      <c r="F610">
        <v>9.2799999999999994E-9</v>
      </c>
      <c r="G610">
        <f>ABS(GhostCurrent_FCup_Vacuum_112018_25min[[#This Row],[IFYGT03PICOdataRead]])</f>
        <v>9.5667699999999999E-5</v>
      </c>
      <c r="I610">
        <f t="shared" si="144"/>
        <v>609</v>
      </c>
      <c r="J610" s="3">
        <v>1.4700000000000001E-9</v>
      </c>
      <c r="K610" s="3">
        <f t="shared" si="145"/>
        <v>4.2514249727574051E-11</v>
      </c>
      <c r="L610" s="3">
        <f t="shared" si="146"/>
        <v>5.6671494886856218E-9</v>
      </c>
      <c r="M610" s="4">
        <v>4.6613600000000001E-9</v>
      </c>
      <c r="N610" s="4"/>
      <c r="O610" s="9"/>
      <c r="P610" s="9"/>
      <c r="Q610" s="9"/>
      <c r="R610" s="9"/>
      <c r="S610" s="9"/>
    </row>
    <row r="611" spans="1:19" x14ac:dyDescent="0.25">
      <c r="A611" s="1">
        <v>43424</v>
      </c>
      <c r="B611" s="2">
        <v>0.64593750000000005</v>
      </c>
      <c r="C611" s="7">
        <f t="shared" si="143"/>
        <v>7.0486111111112137E-3</v>
      </c>
      <c r="D611" s="8">
        <f t="shared" si="142"/>
        <v>609.00000000000887</v>
      </c>
      <c r="E611">
        <v>-9.5852000000000003E-5</v>
      </c>
      <c r="F611">
        <v>9.2799999999999994E-9</v>
      </c>
      <c r="G611">
        <f>ABS(GhostCurrent_FCup_Vacuum_112018_25min[[#This Row],[IFYGT03PICOdataRead]])</f>
        <v>9.5852000000000003E-5</v>
      </c>
      <c r="I611">
        <f t="shared" si="144"/>
        <v>610</v>
      </c>
      <c r="J611" s="5">
        <v>1.4700000000000001E-9</v>
      </c>
      <c r="K611" s="3">
        <f t="shared" si="145"/>
        <v>4.2514249727574051E-11</v>
      </c>
      <c r="L611" s="3">
        <f t="shared" si="146"/>
        <v>5.6671494886856218E-9</v>
      </c>
      <c r="M611" s="6">
        <v>4.62514E-9</v>
      </c>
      <c r="N611" s="6"/>
      <c r="O611" s="10"/>
      <c r="P611" s="10"/>
      <c r="Q611" s="10"/>
      <c r="R611" s="9"/>
      <c r="S611" s="9"/>
    </row>
    <row r="612" spans="1:19" x14ac:dyDescent="0.25">
      <c r="A612" s="1">
        <v>43424</v>
      </c>
      <c r="B612" s="2">
        <v>0.64594907407407409</v>
      </c>
      <c r="C612" s="7">
        <f t="shared" si="143"/>
        <v>7.0601851851852526E-3</v>
      </c>
      <c r="D612" s="8">
        <f t="shared" si="142"/>
        <v>610.0000000000058</v>
      </c>
      <c r="E612">
        <v>-9.5852000000000003E-5</v>
      </c>
      <c r="F612">
        <v>9.2599999999999999E-9</v>
      </c>
      <c r="G612">
        <f>ABS(GhostCurrent_FCup_Vacuum_112018_25min[[#This Row],[IFYGT03PICOdataRead]])</f>
        <v>9.5852000000000003E-5</v>
      </c>
      <c r="I612">
        <f t="shared" si="144"/>
        <v>611</v>
      </c>
      <c r="J612" s="3">
        <v>1.4700000000000001E-9</v>
      </c>
      <c r="K612" s="3">
        <f t="shared" si="145"/>
        <v>4.2514249727574051E-11</v>
      </c>
      <c r="L612" s="3">
        <f t="shared" si="146"/>
        <v>5.6671494886856218E-9</v>
      </c>
      <c r="M612" s="4">
        <v>4.62514E-9</v>
      </c>
      <c r="N612" s="4"/>
      <c r="O612" s="9"/>
      <c r="P612" s="9"/>
      <c r="Q612" s="9"/>
      <c r="R612" s="9"/>
      <c r="S612" s="9"/>
    </row>
    <row r="613" spans="1:19" x14ac:dyDescent="0.25">
      <c r="A613" s="1">
        <v>43424</v>
      </c>
      <c r="B613" s="2">
        <v>0.64596064814814813</v>
      </c>
      <c r="C613" s="7">
        <f t="shared" si="143"/>
        <v>7.0717592592592915E-3</v>
      </c>
      <c r="D613" s="8">
        <f t="shared" si="142"/>
        <v>611.00000000000273</v>
      </c>
      <c r="E613">
        <v>-9.8802599999999995E-5</v>
      </c>
      <c r="F613">
        <v>9.2599999999999999E-9</v>
      </c>
      <c r="G613">
        <f>ABS(GhostCurrent_FCup_Vacuum_112018_25min[[#This Row],[IFYGT03PICOdataRead]])</f>
        <v>9.8802599999999995E-5</v>
      </c>
      <c r="I613">
        <f t="shared" si="144"/>
        <v>612</v>
      </c>
      <c r="J613" s="5">
        <v>1.4700000000000001E-9</v>
      </c>
      <c r="K613" s="3">
        <f t="shared" si="145"/>
        <v>4.2514249727574051E-11</v>
      </c>
      <c r="L613" s="3">
        <f t="shared" si="146"/>
        <v>5.6671494886856218E-9</v>
      </c>
      <c r="M613" s="6">
        <v>4.6611299999999996E-9</v>
      </c>
      <c r="N613" s="6"/>
      <c r="O613" s="10"/>
      <c r="P613" s="10"/>
      <c r="Q613" s="10"/>
      <c r="R613" s="9"/>
      <c r="S613" s="9"/>
    </row>
    <row r="614" spans="1:19" x14ac:dyDescent="0.25">
      <c r="A614" s="1">
        <v>43424</v>
      </c>
      <c r="B614" s="2">
        <v>0.64597222222222217</v>
      </c>
      <c r="C614" s="7">
        <f t="shared" si="143"/>
        <v>7.0833333333333304E-3</v>
      </c>
      <c r="D614" s="8">
        <f t="shared" si="142"/>
        <v>611.99999999999977</v>
      </c>
      <c r="E614">
        <v>-9.8802599999999995E-5</v>
      </c>
      <c r="F614">
        <v>9.3000000000000006E-9</v>
      </c>
      <c r="G614">
        <f>ABS(GhostCurrent_FCup_Vacuum_112018_25min[[#This Row],[IFYGT03PICOdataRead]])</f>
        <v>9.8802599999999995E-5</v>
      </c>
      <c r="I614">
        <f t="shared" si="144"/>
        <v>613</v>
      </c>
      <c r="J614" s="3">
        <v>1.4700000000000001E-9</v>
      </c>
      <c r="K614" s="3">
        <f t="shared" si="145"/>
        <v>4.2514249727574051E-11</v>
      </c>
      <c r="L614" s="3">
        <f t="shared" si="146"/>
        <v>5.6671494886856218E-9</v>
      </c>
      <c r="M614" s="4">
        <v>4.6611299999999996E-9</v>
      </c>
      <c r="N614" s="4"/>
      <c r="O614" s="9"/>
      <c r="P614" s="9"/>
      <c r="Q614" s="9"/>
      <c r="R614" s="9"/>
      <c r="S614" s="9"/>
    </row>
    <row r="615" spans="1:19" x14ac:dyDescent="0.25">
      <c r="A615" s="1">
        <v>43424</v>
      </c>
      <c r="B615" s="2">
        <v>0.64598379629629632</v>
      </c>
      <c r="C615" s="7">
        <f t="shared" si="143"/>
        <v>7.0949074074074803E-3</v>
      </c>
      <c r="D615" s="8">
        <f t="shared" si="142"/>
        <v>613.00000000000625</v>
      </c>
      <c r="E615">
        <v>-9.2736000000000001E-5</v>
      </c>
      <c r="F615">
        <v>9.3399999999999996E-9</v>
      </c>
      <c r="G615">
        <f>ABS(GhostCurrent_FCup_Vacuum_112018_25min[[#This Row],[IFYGT03PICOdataRead]])</f>
        <v>9.2736000000000001E-5</v>
      </c>
      <c r="I615">
        <f t="shared" si="144"/>
        <v>614</v>
      </c>
      <c r="J615" s="5">
        <v>1.4700000000000001E-9</v>
      </c>
      <c r="K615" s="3">
        <f t="shared" si="145"/>
        <v>4.2514249727574051E-11</v>
      </c>
      <c r="L615" s="3">
        <f t="shared" si="146"/>
        <v>5.6671494886856218E-9</v>
      </c>
      <c r="M615" s="6">
        <v>4.6431999999999998E-9</v>
      </c>
      <c r="N615" s="6"/>
      <c r="O615" s="10"/>
      <c r="P615" s="10"/>
      <c r="Q615" s="10"/>
      <c r="R615" s="9"/>
      <c r="S615" s="9"/>
    </row>
    <row r="616" spans="1:19" x14ac:dyDescent="0.25">
      <c r="A616" s="1">
        <v>43424</v>
      </c>
      <c r="B616" s="2">
        <v>0.64599537037037036</v>
      </c>
      <c r="C616" s="7">
        <f t="shared" si="143"/>
        <v>7.1064814814815191E-3</v>
      </c>
      <c r="D616" s="8">
        <f t="shared" si="142"/>
        <v>614.0000000000033</v>
      </c>
      <c r="E616">
        <v>-9.2736000000000001E-5</v>
      </c>
      <c r="F616">
        <v>9.3999999999999998E-9</v>
      </c>
      <c r="G616">
        <f>ABS(GhostCurrent_FCup_Vacuum_112018_25min[[#This Row],[IFYGT03PICOdataRead]])</f>
        <v>9.2736000000000001E-5</v>
      </c>
      <c r="I616">
        <f t="shared" si="144"/>
        <v>615</v>
      </c>
      <c r="J616" s="3">
        <v>1.4700000000000001E-9</v>
      </c>
      <c r="K616" s="3">
        <f t="shared" si="145"/>
        <v>4.2514249727574051E-11</v>
      </c>
      <c r="L616" s="3">
        <f t="shared" si="146"/>
        <v>5.6671494886856218E-9</v>
      </c>
      <c r="M616" s="4">
        <v>4.6260399999999999E-9</v>
      </c>
      <c r="N616" s="4"/>
      <c r="O616" s="9"/>
      <c r="P616" s="9"/>
      <c r="Q616" s="9"/>
      <c r="R616" s="9"/>
      <c r="S616" s="9"/>
    </row>
    <row r="617" spans="1:19" x14ac:dyDescent="0.25">
      <c r="A617" s="1">
        <v>43424</v>
      </c>
      <c r="B617" s="2">
        <v>0.6460069444444444</v>
      </c>
      <c r="C617" s="7">
        <f t="shared" si="143"/>
        <v>7.118055555555558E-3</v>
      </c>
      <c r="D617" s="8">
        <f t="shared" si="142"/>
        <v>615.00000000000023</v>
      </c>
      <c r="E617">
        <v>-9.7411900000000002E-5</v>
      </c>
      <c r="F617">
        <v>9.4400000000000005E-9</v>
      </c>
      <c r="G617">
        <f>ABS(GhostCurrent_FCup_Vacuum_112018_25min[[#This Row],[IFYGT03PICOdataRead]])</f>
        <v>9.7411900000000002E-5</v>
      </c>
      <c r="I617">
        <f t="shared" si="144"/>
        <v>616</v>
      </c>
      <c r="J617" s="5">
        <v>1.43E-9</v>
      </c>
      <c r="K617" s="3">
        <f t="shared" si="145"/>
        <v>4.1781718810505886E-11</v>
      </c>
      <c r="L617" s="3">
        <f t="shared" si="146"/>
        <v>5.5695031174404349E-9</v>
      </c>
      <c r="M617" s="6">
        <v>4.6322400000000001E-9</v>
      </c>
      <c r="N617" s="6"/>
      <c r="O617" s="10"/>
      <c r="P617" s="10"/>
      <c r="Q617" s="10"/>
      <c r="R617" s="9"/>
      <c r="S617" s="9"/>
    </row>
    <row r="618" spans="1:19" x14ac:dyDescent="0.25">
      <c r="A618" s="1">
        <v>43424</v>
      </c>
      <c r="B618" s="2">
        <v>0.64601851851851855</v>
      </c>
      <c r="C618" s="7">
        <f t="shared" si="143"/>
        <v>7.1296296296297079E-3</v>
      </c>
      <c r="D618" s="8">
        <f t="shared" si="142"/>
        <v>616.00000000000682</v>
      </c>
      <c r="E618">
        <v>-9.7411900000000002E-5</v>
      </c>
      <c r="F618">
        <v>9.4699999999999998E-9</v>
      </c>
      <c r="G618">
        <f>ABS(GhostCurrent_FCup_Vacuum_112018_25min[[#This Row],[IFYGT03PICOdataRead]])</f>
        <v>9.7411900000000002E-5</v>
      </c>
      <c r="I618">
        <f t="shared" si="144"/>
        <v>617</v>
      </c>
      <c r="J618" s="3">
        <v>1.43E-9</v>
      </c>
      <c r="K618" s="3">
        <f t="shared" si="145"/>
        <v>4.1781718810505886E-11</v>
      </c>
      <c r="L618" s="3">
        <f t="shared" si="146"/>
        <v>5.5695031174404349E-9</v>
      </c>
      <c r="M618" s="4">
        <v>4.6578999999999998E-9</v>
      </c>
      <c r="N618" s="4"/>
      <c r="O618" s="9"/>
      <c r="P618" s="9"/>
      <c r="Q618" s="9"/>
      <c r="R618" s="9"/>
      <c r="S618" s="9"/>
    </row>
    <row r="619" spans="1:19" x14ac:dyDescent="0.25">
      <c r="A619" s="1">
        <v>43424</v>
      </c>
      <c r="B619" s="2">
        <v>0.64603009259259259</v>
      </c>
      <c r="C619" s="7">
        <f t="shared" si="143"/>
        <v>7.1412037037037468E-3</v>
      </c>
      <c r="D619" s="8">
        <f t="shared" si="142"/>
        <v>617.00000000000375</v>
      </c>
      <c r="E619">
        <v>-9.7411900000000002E-5</v>
      </c>
      <c r="F619">
        <v>9.4899999999999993E-9</v>
      </c>
      <c r="G619">
        <f>ABS(GhostCurrent_FCup_Vacuum_112018_25min[[#This Row],[IFYGT03PICOdataRead]])</f>
        <v>9.7411900000000002E-5</v>
      </c>
      <c r="I619">
        <f t="shared" si="144"/>
        <v>618</v>
      </c>
      <c r="J619" s="5">
        <v>1.44E-9</v>
      </c>
      <c r="K619" s="3">
        <f t="shared" si="145"/>
        <v>4.196555473770562E-11</v>
      </c>
      <c r="L619" s="3">
        <f t="shared" si="146"/>
        <v>5.5940084465361594E-9</v>
      </c>
      <c r="M619" s="6">
        <v>4.2361600000000004E-9</v>
      </c>
      <c r="N619" s="6"/>
      <c r="O619" s="10"/>
      <c r="P619" s="10"/>
      <c r="Q619" s="10"/>
      <c r="R619" s="9"/>
      <c r="S619" s="9"/>
    </row>
    <row r="620" spans="1:19" x14ac:dyDescent="0.25">
      <c r="A620" s="1">
        <v>43424</v>
      </c>
      <c r="B620" s="2">
        <v>0.64604166666666663</v>
      </c>
      <c r="C620" s="7">
        <f t="shared" si="143"/>
        <v>7.1527777777777857E-3</v>
      </c>
      <c r="D620" s="8">
        <f t="shared" si="142"/>
        <v>618.00000000000068</v>
      </c>
      <c r="E620">
        <v>-9.7411900000000002E-5</v>
      </c>
      <c r="F620">
        <v>9.46E-9</v>
      </c>
      <c r="G620">
        <f>ABS(GhostCurrent_FCup_Vacuum_112018_25min[[#This Row],[IFYGT03PICOdataRead]])</f>
        <v>9.7411900000000002E-5</v>
      </c>
      <c r="I620">
        <f t="shared" si="144"/>
        <v>619</v>
      </c>
      <c r="J620" s="3">
        <v>1.44E-9</v>
      </c>
      <c r="K620" s="3">
        <f t="shared" si="145"/>
        <v>4.196555473770562E-11</v>
      </c>
      <c r="L620" s="3">
        <f t="shared" si="146"/>
        <v>5.5940084465361594E-9</v>
      </c>
      <c r="M620" s="4">
        <v>4.7813900000000002E-9</v>
      </c>
      <c r="N620" s="4"/>
      <c r="O620" s="9"/>
      <c r="P620" s="9"/>
      <c r="Q620" s="9"/>
      <c r="R620" s="9"/>
      <c r="S620" s="9"/>
    </row>
    <row r="621" spans="1:19" x14ac:dyDescent="0.25">
      <c r="A621" s="1">
        <v>43424</v>
      </c>
      <c r="B621" s="2">
        <v>0.64605324074074078</v>
      </c>
      <c r="C621" s="7">
        <f t="shared" si="143"/>
        <v>7.1643518518519356E-3</v>
      </c>
      <c r="D621" s="8">
        <f t="shared" si="142"/>
        <v>619.00000000000728</v>
      </c>
      <c r="E621">
        <v>-9.7411900000000002E-5</v>
      </c>
      <c r="F621">
        <v>9.3999999999999998E-9</v>
      </c>
      <c r="G621">
        <f>ABS(GhostCurrent_FCup_Vacuum_112018_25min[[#This Row],[IFYGT03PICOdataRead]])</f>
        <v>9.7411900000000002E-5</v>
      </c>
      <c r="I621">
        <f t="shared" si="144"/>
        <v>620</v>
      </c>
      <c r="J621" s="5">
        <v>1.45E-9</v>
      </c>
      <c r="K621" s="3">
        <f t="shared" si="145"/>
        <v>4.214891891054297E-11</v>
      </c>
      <c r="L621" s="3">
        <f t="shared" si="146"/>
        <v>5.6184508907753786E-9</v>
      </c>
      <c r="M621" s="6">
        <v>4.8343500000000004E-9</v>
      </c>
      <c r="N621" s="6"/>
      <c r="O621" s="10"/>
      <c r="P621" s="10"/>
      <c r="Q621" s="10"/>
      <c r="R621" s="9"/>
      <c r="S621" s="9"/>
    </row>
    <row r="622" spans="1:19" x14ac:dyDescent="0.25">
      <c r="A622" s="1">
        <v>43424</v>
      </c>
      <c r="B622" s="2">
        <v>0.64606481481481481</v>
      </c>
      <c r="C622" s="7">
        <f t="shared" si="143"/>
        <v>7.1759259259259744E-3</v>
      </c>
      <c r="D622" s="8">
        <f t="shared" si="142"/>
        <v>620.00000000000421</v>
      </c>
      <c r="E622">
        <v>-9.7411900000000002E-5</v>
      </c>
      <c r="F622">
        <v>9.2099999999999994E-9</v>
      </c>
      <c r="G622">
        <f>ABS(GhostCurrent_FCup_Vacuum_112018_25min[[#This Row],[IFYGT03PICOdataRead]])</f>
        <v>9.7411900000000002E-5</v>
      </c>
      <c r="I622">
        <f t="shared" si="144"/>
        <v>621</v>
      </c>
      <c r="J622" s="3">
        <v>1.45E-9</v>
      </c>
      <c r="K622" s="3">
        <f t="shared" si="145"/>
        <v>4.214891891054297E-11</v>
      </c>
      <c r="L622" s="3">
        <f t="shared" si="146"/>
        <v>5.6184508907753786E-9</v>
      </c>
      <c r="M622" s="4">
        <v>4.8343500000000004E-9</v>
      </c>
      <c r="N622" s="4"/>
      <c r="O622" s="9"/>
      <c r="P622" s="9"/>
      <c r="Q622" s="9"/>
      <c r="R622" s="9"/>
      <c r="S622" s="9"/>
    </row>
    <row r="623" spans="1:19" x14ac:dyDescent="0.25">
      <c r="A623" s="1">
        <v>43424</v>
      </c>
      <c r="B623" s="2">
        <v>0.64607638888888885</v>
      </c>
      <c r="C623" s="7">
        <f t="shared" si="143"/>
        <v>7.1875000000000133E-3</v>
      </c>
      <c r="D623" s="8">
        <f t="shared" si="142"/>
        <v>621.00000000000114</v>
      </c>
      <c r="E623">
        <v>-9.7411900000000002E-5</v>
      </c>
      <c r="F623">
        <v>8.98E-9</v>
      </c>
      <c r="G623">
        <f>ABS(GhostCurrent_FCup_Vacuum_112018_25min[[#This Row],[IFYGT03PICOdataRead]])</f>
        <v>9.7411900000000002E-5</v>
      </c>
      <c r="I623">
        <f t="shared" si="144"/>
        <v>622</v>
      </c>
      <c r="J623" s="5">
        <v>1.45E-9</v>
      </c>
      <c r="K623" s="3">
        <f t="shared" si="145"/>
        <v>4.214891891054297E-11</v>
      </c>
      <c r="L623" s="3">
        <f t="shared" si="146"/>
        <v>5.6184508907753786E-9</v>
      </c>
      <c r="M623" s="6">
        <v>4.8695800000000001E-9</v>
      </c>
      <c r="N623" s="6"/>
      <c r="O623" s="10"/>
      <c r="P623" s="10"/>
      <c r="Q623" s="10"/>
      <c r="R623" s="9"/>
      <c r="S623" s="9"/>
    </row>
    <row r="624" spans="1:19" x14ac:dyDescent="0.25">
      <c r="A624" s="1">
        <v>43424</v>
      </c>
      <c r="B624" s="2">
        <v>0.646087962962963</v>
      </c>
      <c r="C624" s="7">
        <f t="shared" si="143"/>
        <v>7.1990740740741632E-3</v>
      </c>
      <c r="D624" s="8">
        <f t="shared" si="142"/>
        <v>622.00000000000773</v>
      </c>
      <c r="E624">
        <v>-9.7411900000000002E-5</v>
      </c>
      <c r="F624">
        <v>8.7000000000000001E-9</v>
      </c>
      <c r="G624">
        <f>ABS(GhostCurrent_FCup_Vacuum_112018_25min[[#This Row],[IFYGT03PICOdataRead]])</f>
        <v>9.7411900000000002E-5</v>
      </c>
      <c r="I624">
        <f t="shared" si="144"/>
        <v>623</v>
      </c>
      <c r="J624" s="3">
        <v>1.44E-9</v>
      </c>
      <c r="K624" s="3">
        <f t="shared" si="145"/>
        <v>4.196555473770562E-11</v>
      </c>
      <c r="L624" s="3">
        <f t="shared" si="146"/>
        <v>5.5940084465361594E-9</v>
      </c>
      <c r="M624" s="4">
        <v>4.8695800000000001E-9</v>
      </c>
      <c r="N624" s="4"/>
      <c r="O624" s="9"/>
      <c r="P624" s="9"/>
      <c r="Q624" s="9"/>
      <c r="R624" s="9"/>
      <c r="S624" s="9"/>
    </row>
    <row r="625" spans="1:19" x14ac:dyDescent="0.25">
      <c r="A625" s="1">
        <v>43424</v>
      </c>
      <c r="B625" s="2">
        <v>0.64609953703703704</v>
      </c>
      <c r="C625" s="7">
        <f t="shared" si="143"/>
        <v>7.2106481481482021E-3</v>
      </c>
      <c r="D625" s="8">
        <f t="shared" si="142"/>
        <v>623.00000000000466</v>
      </c>
      <c r="E625">
        <v>-9.7411900000000002E-5</v>
      </c>
      <c r="F625">
        <v>8.3799999999999996E-9</v>
      </c>
      <c r="G625">
        <f>ABS(GhostCurrent_FCup_Vacuum_112018_25min[[#This Row],[IFYGT03PICOdataRead]])</f>
        <v>9.7411900000000002E-5</v>
      </c>
      <c r="I625">
        <f t="shared" si="144"/>
        <v>624</v>
      </c>
      <c r="J625" s="5">
        <v>1.43E-9</v>
      </c>
      <c r="K625" s="3">
        <f t="shared" si="145"/>
        <v>4.1781718810505886E-11</v>
      </c>
      <c r="L625" s="3">
        <f t="shared" si="146"/>
        <v>5.5695031174404349E-9</v>
      </c>
      <c r="M625" s="6">
        <v>4.9260699999999997E-9</v>
      </c>
      <c r="N625" s="6"/>
      <c r="O625" s="10"/>
      <c r="P625" s="10"/>
      <c r="Q625" s="10"/>
      <c r="R625" s="9"/>
      <c r="S625" s="9"/>
    </row>
    <row r="626" spans="1:19" x14ac:dyDescent="0.25">
      <c r="A626" s="1">
        <v>43424</v>
      </c>
      <c r="B626" s="2">
        <v>0.64611111111111108</v>
      </c>
      <c r="C626" s="7">
        <f t="shared" si="143"/>
        <v>7.222222222222241E-3</v>
      </c>
      <c r="D626" s="8">
        <f t="shared" si="142"/>
        <v>624.00000000000159</v>
      </c>
      <c r="E626">
        <v>-9.7411900000000002E-5</v>
      </c>
      <c r="F626">
        <v>8.1099999999999995E-9</v>
      </c>
      <c r="G626">
        <f>ABS(GhostCurrent_FCup_Vacuum_112018_25min[[#This Row],[IFYGT03PICOdataRead]])</f>
        <v>9.7411900000000002E-5</v>
      </c>
      <c r="I626">
        <f t="shared" si="144"/>
        <v>625</v>
      </c>
      <c r="J626" s="3">
        <v>1.43E-9</v>
      </c>
      <c r="K626" s="3">
        <f t="shared" si="145"/>
        <v>4.1781718810505886E-11</v>
      </c>
      <c r="L626" s="3">
        <f t="shared" si="146"/>
        <v>5.5695031174404349E-9</v>
      </c>
      <c r="M626" s="4">
        <v>4.92536E-9</v>
      </c>
      <c r="N626" s="4"/>
      <c r="O626" s="9"/>
      <c r="P626" s="9"/>
      <c r="Q626" s="9"/>
      <c r="R626" s="9"/>
      <c r="S626" s="9"/>
    </row>
    <row r="627" spans="1:19" x14ac:dyDescent="0.25">
      <c r="A627" s="1">
        <v>43424</v>
      </c>
      <c r="B627" s="2">
        <v>0.64612268518518523</v>
      </c>
      <c r="C627" s="7">
        <f t="shared" si="143"/>
        <v>7.2337962962963909E-3</v>
      </c>
      <c r="D627" s="8">
        <f t="shared" si="142"/>
        <v>625.00000000000819</v>
      </c>
      <c r="E627">
        <v>-9.7411900000000002E-5</v>
      </c>
      <c r="F627">
        <v>7.8299999999999996E-9</v>
      </c>
      <c r="G627">
        <f>ABS(GhostCurrent_FCup_Vacuum_112018_25min[[#This Row],[IFYGT03PICOdataRead]])</f>
        <v>9.7411900000000002E-5</v>
      </c>
      <c r="I627">
        <f t="shared" si="144"/>
        <v>626</v>
      </c>
      <c r="J627" s="5">
        <v>1.43E-9</v>
      </c>
      <c r="K627" s="3">
        <f t="shared" si="145"/>
        <v>4.1781718810505886E-11</v>
      </c>
      <c r="L627" s="3">
        <f t="shared" si="146"/>
        <v>5.5695031174404349E-9</v>
      </c>
      <c r="M627" s="6">
        <v>4.9092100000000003E-9</v>
      </c>
      <c r="N627" s="6"/>
      <c r="O627" s="10"/>
      <c r="P627" s="10"/>
      <c r="Q627" s="10"/>
      <c r="R627" s="9"/>
      <c r="S627" s="9"/>
    </row>
    <row r="628" spans="1:19" x14ac:dyDescent="0.25">
      <c r="A628" s="1">
        <v>43424</v>
      </c>
      <c r="B628" s="2">
        <v>0.64613425925925927</v>
      </c>
      <c r="C628" s="7">
        <f t="shared" si="143"/>
        <v>7.2453703703704297E-3</v>
      </c>
      <c r="D628" s="8">
        <f t="shared" si="142"/>
        <v>626.00000000000512</v>
      </c>
      <c r="E628">
        <v>-9.7411900000000002E-5</v>
      </c>
      <c r="F628">
        <v>7.5699999999999993E-9</v>
      </c>
      <c r="G628">
        <f>ABS(GhostCurrent_FCup_Vacuum_112018_25min[[#This Row],[IFYGT03PICOdataRead]])</f>
        <v>9.7411900000000002E-5</v>
      </c>
      <c r="I628">
        <f t="shared" si="144"/>
        <v>627</v>
      </c>
      <c r="J628" s="3">
        <v>1.43E-9</v>
      </c>
      <c r="K628" s="3">
        <f t="shared" si="145"/>
        <v>4.1781718810505886E-11</v>
      </c>
      <c r="L628" s="3">
        <f t="shared" si="146"/>
        <v>5.5695031174404349E-9</v>
      </c>
      <c r="M628" s="4">
        <v>4.91559E-9</v>
      </c>
      <c r="N628" s="4"/>
      <c r="O628" s="9"/>
      <c r="P628" s="9"/>
      <c r="Q628" s="9"/>
      <c r="R628" s="9"/>
      <c r="S628" s="9"/>
    </row>
    <row r="629" spans="1:19" x14ac:dyDescent="0.25">
      <c r="A629" s="1">
        <v>43424</v>
      </c>
      <c r="B629" s="2">
        <v>0.64614583333333331</v>
      </c>
      <c r="C629" s="7">
        <f t="shared" si="143"/>
        <v>7.2569444444444686E-3</v>
      </c>
      <c r="D629" s="8">
        <f t="shared" si="142"/>
        <v>627.00000000000205</v>
      </c>
      <c r="E629">
        <v>-9.7411900000000002E-5</v>
      </c>
      <c r="F629">
        <v>7.3200000000000004E-9</v>
      </c>
      <c r="G629">
        <f>ABS(GhostCurrent_FCup_Vacuum_112018_25min[[#This Row],[IFYGT03PICOdataRead]])</f>
        <v>9.7411900000000002E-5</v>
      </c>
      <c r="I629">
        <f t="shared" si="144"/>
        <v>628</v>
      </c>
      <c r="J629" s="5">
        <v>1.4200000000000001E-9</v>
      </c>
      <c r="K629" s="3">
        <f t="shared" si="145"/>
        <v>4.1597406603413528E-11</v>
      </c>
      <c r="L629" s="3">
        <f t="shared" si="146"/>
        <v>5.5449343002350234E-9</v>
      </c>
      <c r="M629" s="6">
        <v>4.7276500000000003E-9</v>
      </c>
      <c r="N629" s="6"/>
      <c r="O629" s="10"/>
      <c r="P629" s="10"/>
      <c r="Q629" s="10"/>
      <c r="R629" s="9"/>
      <c r="S629" s="9"/>
    </row>
    <row r="630" spans="1:19" x14ac:dyDescent="0.25">
      <c r="A630" s="1">
        <v>43424</v>
      </c>
      <c r="B630" s="2">
        <v>0.64615740740740746</v>
      </c>
      <c r="C630" s="7">
        <f t="shared" si="143"/>
        <v>7.2685185185186185E-3</v>
      </c>
      <c r="D630" s="8">
        <f t="shared" si="142"/>
        <v>628.00000000000864</v>
      </c>
      <c r="E630">
        <v>-9.7411900000000002E-5</v>
      </c>
      <c r="F630">
        <v>7.0699999999999998E-9</v>
      </c>
      <c r="G630">
        <f>ABS(GhostCurrent_FCup_Vacuum_112018_25min[[#This Row],[IFYGT03PICOdataRead]])</f>
        <v>9.7411900000000002E-5</v>
      </c>
      <c r="I630">
        <f t="shared" si="144"/>
        <v>629</v>
      </c>
      <c r="J630" s="3">
        <v>1.3999999999999999E-9</v>
      </c>
      <c r="K630" s="3">
        <f t="shared" si="145"/>
        <v>4.1227334867459088E-11</v>
      </c>
      <c r="L630" s="3">
        <f t="shared" si="146"/>
        <v>5.4956037378322967E-9</v>
      </c>
      <c r="M630" s="4">
        <v>4.8486899999999997E-9</v>
      </c>
      <c r="N630" s="4"/>
      <c r="O630" s="9"/>
      <c r="P630" s="9"/>
      <c r="Q630" s="9"/>
      <c r="R630" s="9"/>
      <c r="S630" s="9"/>
    </row>
    <row r="631" spans="1:19" x14ac:dyDescent="0.25">
      <c r="A631" s="1">
        <v>43424</v>
      </c>
      <c r="B631" s="2">
        <v>0.6461689814814815</v>
      </c>
      <c r="C631" s="7">
        <f t="shared" si="143"/>
        <v>7.2800925925926574E-3</v>
      </c>
      <c r="D631" s="8">
        <f t="shared" si="142"/>
        <v>629.00000000000557</v>
      </c>
      <c r="E631">
        <v>-9.7411900000000002E-5</v>
      </c>
      <c r="F631">
        <v>6.8500000000000001E-9</v>
      </c>
      <c r="G631">
        <f>ABS(GhostCurrent_FCup_Vacuum_112018_25min[[#This Row],[IFYGT03PICOdataRead]])</f>
        <v>9.7411900000000002E-5</v>
      </c>
      <c r="I631">
        <f t="shared" si="144"/>
        <v>630</v>
      </c>
      <c r="J631" s="5">
        <v>1.3999999999999999E-9</v>
      </c>
      <c r="K631" s="3">
        <f t="shared" si="145"/>
        <v>4.1227334867459088E-11</v>
      </c>
      <c r="L631" s="3">
        <f t="shared" si="146"/>
        <v>5.4956037378322967E-9</v>
      </c>
      <c r="M631" s="6">
        <v>4.9022300000000003E-9</v>
      </c>
      <c r="N631" s="6"/>
      <c r="O631" s="10"/>
      <c r="P631" s="10"/>
      <c r="Q631" s="10"/>
      <c r="R631" s="9"/>
      <c r="S631" s="9"/>
    </row>
    <row r="632" spans="1:19" x14ac:dyDescent="0.25">
      <c r="A632" s="1">
        <v>43424</v>
      </c>
      <c r="B632" s="2">
        <v>0.64618055555555554</v>
      </c>
      <c r="C632" s="7">
        <f t="shared" si="143"/>
        <v>7.2916666666666963E-3</v>
      </c>
      <c r="D632" s="8">
        <f t="shared" si="142"/>
        <v>630.0000000000025</v>
      </c>
      <c r="E632">
        <v>-9.7411900000000002E-5</v>
      </c>
      <c r="F632">
        <v>6.6199999999999999E-9</v>
      </c>
      <c r="G632">
        <f>ABS(GhostCurrent_FCup_Vacuum_112018_25min[[#This Row],[IFYGT03PICOdataRead]])</f>
        <v>9.7411900000000002E-5</v>
      </c>
      <c r="I632">
        <f t="shared" si="144"/>
        <v>631</v>
      </c>
      <c r="J632" s="3">
        <v>1.38E-9</v>
      </c>
      <c r="K632" s="3">
        <f t="shared" si="145"/>
        <v>4.085530177997928E-11</v>
      </c>
      <c r="L632" s="3">
        <f t="shared" si="146"/>
        <v>5.4460117272712382E-9</v>
      </c>
      <c r="M632" s="4">
        <v>4.9022300000000003E-9</v>
      </c>
      <c r="N632" s="4"/>
      <c r="O632" s="9"/>
      <c r="P632" s="9"/>
      <c r="Q632" s="9"/>
      <c r="R632" s="9"/>
      <c r="S632" s="9"/>
    </row>
    <row r="633" spans="1:19" x14ac:dyDescent="0.25">
      <c r="A633" s="1">
        <v>43424</v>
      </c>
      <c r="B633" s="2">
        <v>0.64619212962962957</v>
      </c>
      <c r="C633" s="7">
        <f t="shared" si="143"/>
        <v>7.3032407407407351E-3</v>
      </c>
      <c r="D633" s="8">
        <f t="shared" si="142"/>
        <v>630.99999999999955</v>
      </c>
      <c r="E633">
        <v>-9.7411900000000002E-5</v>
      </c>
      <c r="F633">
        <v>6.3899999999999996E-9</v>
      </c>
      <c r="G633">
        <f>ABS(GhostCurrent_FCup_Vacuum_112018_25min[[#This Row],[IFYGT03PICOdataRead]])</f>
        <v>9.7411900000000002E-5</v>
      </c>
      <c r="I633">
        <f t="shared" si="144"/>
        <v>632</v>
      </c>
      <c r="J633" s="5">
        <v>1.38E-9</v>
      </c>
      <c r="K633" s="3">
        <f t="shared" si="145"/>
        <v>4.085530177997928E-11</v>
      </c>
      <c r="L633" s="3">
        <f t="shared" si="146"/>
        <v>5.4460117272712382E-9</v>
      </c>
      <c r="M633" s="6">
        <v>4.8794499999999997E-9</v>
      </c>
      <c r="N633" s="6"/>
      <c r="O633" s="10"/>
      <c r="P633" s="10"/>
      <c r="Q633" s="10"/>
      <c r="R633" s="9"/>
      <c r="S633" s="9"/>
    </row>
    <row r="634" spans="1:19" x14ac:dyDescent="0.25">
      <c r="A634" s="1">
        <v>43424</v>
      </c>
      <c r="B634" s="2">
        <v>0.64620370370370372</v>
      </c>
      <c r="C634" s="7">
        <f t="shared" si="143"/>
        <v>7.314814814814885E-3</v>
      </c>
      <c r="D634" s="8">
        <f t="shared" si="142"/>
        <v>632.00000000000603</v>
      </c>
      <c r="E634">
        <v>-9.7411900000000002E-5</v>
      </c>
      <c r="F634">
        <v>6.2300000000000002E-9</v>
      </c>
      <c r="G634">
        <f>ABS(GhostCurrent_FCup_Vacuum_112018_25min[[#This Row],[IFYGT03PICOdataRead]])</f>
        <v>9.7411900000000002E-5</v>
      </c>
      <c r="I634">
        <f t="shared" si="144"/>
        <v>633</v>
      </c>
      <c r="J634" s="3">
        <v>1.38E-9</v>
      </c>
      <c r="K634" s="3">
        <f t="shared" si="145"/>
        <v>4.085530177997928E-11</v>
      </c>
      <c r="L634" s="3">
        <f t="shared" si="146"/>
        <v>5.4460117272712382E-9</v>
      </c>
      <c r="M634" s="4">
        <v>4.8794499999999997E-9</v>
      </c>
      <c r="N634" s="4"/>
      <c r="O634" s="9"/>
      <c r="P634" s="9"/>
      <c r="Q634" s="9"/>
      <c r="R634" s="9"/>
      <c r="S634" s="9"/>
    </row>
    <row r="635" spans="1:19" x14ac:dyDescent="0.25">
      <c r="A635" s="1">
        <v>43424</v>
      </c>
      <c r="B635" s="2">
        <v>0.64621527777777776</v>
      </c>
      <c r="C635" s="7">
        <f t="shared" si="143"/>
        <v>7.3263888888889239E-3</v>
      </c>
      <c r="D635" s="8">
        <f t="shared" si="142"/>
        <v>633.00000000000307</v>
      </c>
      <c r="E635">
        <v>-9.7411900000000002E-5</v>
      </c>
      <c r="F635">
        <v>6.0399999999999998E-9</v>
      </c>
      <c r="G635">
        <f>ABS(GhostCurrent_FCup_Vacuum_112018_25min[[#This Row],[IFYGT03PICOdataRead]])</f>
        <v>9.7411900000000002E-5</v>
      </c>
      <c r="I635">
        <f t="shared" si="144"/>
        <v>634</v>
      </c>
      <c r="J635" s="5">
        <v>1.39E-9</v>
      </c>
      <c r="K635" s="3">
        <f t="shared" si="145"/>
        <v>4.1041565902079206E-11</v>
      </c>
      <c r="L635" s="3">
        <f t="shared" si="146"/>
        <v>5.4708407347471588E-9</v>
      </c>
      <c r="M635" s="6">
        <v>4.9006399999999997E-9</v>
      </c>
      <c r="N635" s="6"/>
      <c r="O635" s="10"/>
      <c r="P635" s="10"/>
      <c r="Q635" s="10"/>
      <c r="R635" s="9"/>
      <c r="S635" s="9"/>
    </row>
    <row r="636" spans="1:19" x14ac:dyDescent="0.25">
      <c r="A636" s="1">
        <v>43424</v>
      </c>
      <c r="B636" s="2">
        <v>0.6462268518518518</v>
      </c>
      <c r="C636" s="7">
        <f t="shared" si="143"/>
        <v>7.3379629629629628E-3</v>
      </c>
      <c r="D636" s="8">
        <f t="shared" si="142"/>
        <v>634</v>
      </c>
      <c r="E636">
        <v>-9.7411900000000002E-5</v>
      </c>
      <c r="F636">
        <v>5.8699999999999998E-9</v>
      </c>
      <c r="G636">
        <f>ABS(GhostCurrent_FCup_Vacuum_112018_25min[[#This Row],[IFYGT03PICOdataRead]])</f>
        <v>9.7411900000000002E-5</v>
      </c>
      <c r="I636">
        <f t="shared" si="144"/>
        <v>635</v>
      </c>
      <c r="J636" s="3">
        <v>1.3999999999999999E-9</v>
      </c>
      <c r="K636" s="3">
        <f t="shared" si="145"/>
        <v>4.1227334867459088E-11</v>
      </c>
      <c r="L636" s="3">
        <f t="shared" si="146"/>
        <v>5.4956037378322967E-9</v>
      </c>
      <c r="M636" s="4">
        <v>4.9623900000000003E-9</v>
      </c>
      <c r="N636" s="4"/>
      <c r="O636" s="9"/>
      <c r="P636" s="9"/>
      <c r="Q636" s="9"/>
      <c r="R636" s="9"/>
      <c r="S636" s="9"/>
    </row>
    <row r="637" spans="1:19" x14ac:dyDescent="0.25">
      <c r="A637" s="1">
        <v>43424</v>
      </c>
      <c r="B637" s="2">
        <v>0.64623842592592595</v>
      </c>
      <c r="C637" s="7">
        <f t="shared" si="143"/>
        <v>7.3495370370371127E-3</v>
      </c>
      <c r="D637" s="8">
        <f t="shared" si="142"/>
        <v>635.00000000000659</v>
      </c>
      <c r="E637">
        <v>-9.7411900000000002E-5</v>
      </c>
      <c r="F637">
        <v>5.7100000000000003E-9</v>
      </c>
      <c r="G637">
        <f>ABS(GhostCurrent_FCup_Vacuum_112018_25min[[#This Row],[IFYGT03PICOdataRead]])</f>
        <v>9.7411900000000002E-5</v>
      </c>
      <c r="I637">
        <f t="shared" si="144"/>
        <v>636</v>
      </c>
      <c r="J637" s="5">
        <v>1.3999999999999999E-9</v>
      </c>
      <c r="K637" s="3">
        <f t="shared" si="145"/>
        <v>4.1227334867459088E-11</v>
      </c>
      <c r="L637" s="3">
        <f t="shared" si="146"/>
        <v>5.4956037378322967E-9</v>
      </c>
      <c r="M637" s="6">
        <v>5.0173799999999999E-9</v>
      </c>
      <c r="N637" s="6"/>
      <c r="O637" s="10"/>
      <c r="P637" s="10"/>
      <c r="Q637" s="10"/>
      <c r="R637" s="9"/>
      <c r="S637" s="9"/>
    </row>
    <row r="638" spans="1:19" x14ac:dyDescent="0.25">
      <c r="A638" s="1">
        <v>43424</v>
      </c>
      <c r="B638" s="2">
        <v>0.64624999999999999</v>
      </c>
      <c r="C638" s="7">
        <f t="shared" si="143"/>
        <v>7.3611111111111516E-3</v>
      </c>
      <c r="D638" s="8">
        <f t="shared" si="142"/>
        <v>636.00000000000352</v>
      </c>
      <c r="E638">
        <v>-9.7411900000000002E-5</v>
      </c>
      <c r="F638">
        <v>5.5299999999999997E-9</v>
      </c>
      <c r="G638">
        <f>ABS(GhostCurrent_FCup_Vacuum_112018_25min[[#This Row],[IFYGT03PICOdataRead]])</f>
        <v>9.7411900000000002E-5</v>
      </c>
      <c r="I638">
        <f t="shared" si="144"/>
        <v>637</v>
      </c>
      <c r="J638" s="3">
        <v>1.3999999999999999E-9</v>
      </c>
      <c r="K638" s="3">
        <f t="shared" si="145"/>
        <v>4.1227334867459088E-11</v>
      </c>
      <c r="L638" s="3">
        <f t="shared" si="146"/>
        <v>5.4956037378322967E-9</v>
      </c>
      <c r="M638" s="4">
        <v>5.1200599999999998E-9</v>
      </c>
      <c r="N638" s="4"/>
      <c r="O638" s="9"/>
      <c r="P638" s="9"/>
      <c r="Q638" s="9"/>
      <c r="R638" s="9"/>
      <c r="S638" s="9"/>
    </row>
    <row r="639" spans="1:19" x14ac:dyDescent="0.25">
      <c r="A639" s="1">
        <v>43424</v>
      </c>
      <c r="B639" s="2">
        <v>0.64626157407407403</v>
      </c>
      <c r="C639" s="7">
        <f t="shared" si="143"/>
        <v>7.3726851851851904E-3</v>
      </c>
      <c r="D639" s="8">
        <f t="shared" si="142"/>
        <v>637.00000000000045</v>
      </c>
      <c r="E639">
        <v>-9.7411900000000002E-5</v>
      </c>
      <c r="F639">
        <v>5.3899999999999998E-9</v>
      </c>
      <c r="G639">
        <f>ABS(GhostCurrent_FCup_Vacuum_112018_25min[[#This Row],[IFYGT03PICOdataRead]])</f>
        <v>9.7411900000000002E-5</v>
      </c>
      <c r="I639">
        <f t="shared" si="144"/>
        <v>638</v>
      </c>
      <c r="J639" s="5">
        <v>1.4200000000000001E-9</v>
      </c>
      <c r="K639" s="3">
        <f t="shared" si="145"/>
        <v>4.1597406603413528E-11</v>
      </c>
      <c r="L639" s="3">
        <f t="shared" si="146"/>
        <v>5.5449343002350234E-9</v>
      </c>
      <c r="M639" s="6">
        <v>4.9348899999999997E-9</v>
      </c>
      <c r="N639" s="6"/>
      <c r="O639" s="10"/>
      <c r="P639" s="10"/>
      <c r="Q639" s="10"/>
      <c r="R639" s="9"/>
      <c r="S639" s="9"/>
    </row>
    <row r="640" spans="1:19" x14ac:dyDescent="0.25">
      <c r="A640" s="1">
        <v>43424</v>
      </c>
      <c r="B640" s="2">
        <v>0.64627314814814818</v>
      </c>
      <c r="C640" s="7">
        <f t="shared" si="143"/>
        <v>7.3842592592593403E-3</v>
      </c>
      <c r="D640" s="8">
        <f t="shared" si="142"/>
        <v>638.00000000000705</v>
      </c>
      <c r="E640">
        <v>-9.7411900000000002E-5</v>
      </c>
      <c r="F640">
        <v>5.2700000000000002E-9</v>
      </c>
      <c r="G640">
        <f>ABS(GhostCurrent_FCup_Vacuum_112018_25min[[#This Row],[IFYGT03PICOdataRead]])</f>
        <v>9.7411900000000002E-5</v>
      </c>
      <c r="I640">
        <f t="shared" si="144"/>
        <v>639</v>
      </c>
      <c r="J640" s="3">
        <v>1.4200000000000001E-9</v>
      </c>
      <c r="K640" s="3">
        <f t="shared" si="145"/>
        <v>4.1597406603413528E-11</v>
      </c>
      <c r="L640" s="3">
        <f t="shared" si="146"/>
        <v>5.5449343002350234E-9</v>
      </c>
      <c r="M640" s="4">
        <v>5.0009799999999998E-9</v>
      </c>
      <c r="N640" s="4"/>
      <c r="O640" s="9"/>
      <c r="P640" s="9"/>
      <c r="Q640" s="9"/>
      <c r="R640" s="9"/>
      <c r="S640" s="9"/>
    </row>
    <row r="641" spans="1:19" x14ac:dyDescent="0.25">
      <c r="A641" s="1">
        <v>43424</v>
      </c>
      <c r="B641" s="2">
        <v>0.64628472222222222</v>
      </c>
      <c r="C641" s="7">
        <f t="shared" si="143"/>
        <v>7.3958333333333792E-3</v>
      </c>
      <c r="D641" s="8">
        <f t="shared" si="142"/>
        <v>639.00000000000398</v>
      </c>
      <c r="E641">
        <v>-9.7411900000000002E-5</v>
      </c>
      <c r="F641">
        <v>5.2000000000000002E-9</v>
      </c>
      <c r="G641">
        <f>ABS(GhostCurrent_FCup_Vacuum_112018_25min[[#This Row],[IFYGT03PICOdataRead]])</f>
        <v>9.7411900000000002E-5</v>
      </c>
      <c r="I641">
        <f t="shared" si="144"/>
        <v>640</v>
      </c>
      <c r="J641" s="5">
        <v>1.4200000000000001E-9</v>
      </c>
      <c r="K641" s="3">
        <f t="shared" si="145"/>
        <v>4.1597406603413528E-11</v>
      </c>
      <c r="L641" s="3">
        <f t="shared" si="146"/>
        <v>5.5449343002350234E-9</v>
      </c>
      <c r="M641" s="6">
        <v>5.0737E-9</v>
      </c>
      <c r="N641" s="6"/>
      <c r="O641" s="10"/>
      <c r="P641" s="10"/>
      <c r="Q641" s="10"/>
      <c r="R641" s="9"/>
      <c r="S641" s="9"/>
    </row>
    <row r="642" spans="1:19" x14ac:dyDescent="0.25">
      <c r="A642" s="1">
        <v>43424</v>
      </c>
      <c r="B642" s="2">
        <v>0.64629629629629626</v>
      </c>
      <c r="C642" s="7">
        <f t="shared" si="143"/>
        <v>7.4074074074074181E-3</v>
      </c>
      <c r="D642" s="8">
        <f t="shared" ref="D642:D705" si="147">(C642-INT(C642))*24*60*60</f>
        <v>640.00000000000091</v>
      </c>
      <c r="E642">
        <v>4.5505699999999999E-9</v>
      </c>
      <c r="F642">
        <v>5.04E-9</v>
      </c>
      <c r="G642">
        <f>ABS(GhostCurrent_FCup_Vacuum_112018_25min[[#This Row],[IFYGT03PICOdataRead]])</f>
        <v>4.5505699999999999E-9</v>
      </c>
      <c r="I642">
        <f t="shared" si="144"/>
        <v>641</v>
      </c>
      <c r="J642" s="3">
        <v>1.4200000000000001E-9</v>
      </c>
      <c r="K642" s="3">
        <f t="shared" si="145"/>
        <v>4.1597406603413528E-11</v>
      </c>
      <c r="L642" s="3">
        <f t="shared" si="146"/>
        <v>5.5449343002350234E-9</v>
      </c>
      <c r="M642" s="4">
        <v>5.0737E-9</v>
      </c>
      <c r="N642" s="4"/>
      <c r="O642" s="9"/>
      <c r="P642" s="9"/>
      <c r="Q642" s="9"/>
      <c r="R642" s="9"/>
      <c r="S642" s="9"/>
    </row>
    <row r="643" spans="1:19" x14ac:dyDescent="0.25">
      <c r="A643" s="1">
        <v>43424</v>
      </c>
      <c r="B643" s="2">
        <v>0.64630787037037041</v>
      </c>
      <c r="C643" s="7">
        <f t="shared" ref="C643:C706" si="148">(B643-B642)+C642</f>
        <v>7.418981481481568E-3</v>
      </c>
      <c r="D643" s="8">
        <f t="shared" si="147"/>
        <v>641.0000000000075</v>
      </c>
      <c r="E643">
        <v>4.3271199999999998E-9</v>
      </c>
      <c r="F643">
        <v>4.9399999999999999E-9</v>
      </c>
      <c r="G643">
        <f>ABS(GhostCurrent_FCup_Vacuum_112018_25min[[#This Row],[IFYGT03PICOdataRead]])</f>
        <v>4.3271199999999998E-9</v>
      </c>
      <c r="I643">
        <f t="shared" ref="I643:I706" si="149">I642+1</f>
        <v>642</v>
      </c>
      <c r="J643" s="5">
        <v>1.4200000000000001E-9</v>
      </c>
      <c r="K643" s="3">
        <f t="shared" ref="K643:K706" si="150">(0.0000156)*J643^0.63</f>
        <v>4.1597406603413528E-11</v>
      </c>
      <c r="L643" s="3">
        <f t="shared" ref="L643:L706" si="151">133.3*K643</f>
        <v>5.5449343002350234E-9</v>
      </c>
      <c r="M643" s="6">
        <v>5.0522499999999998E-9</v>
      </c>
      <c r="N643" s="6"/>
      <c r="O643" s="10"/>
      <c r="P643" s="10"/>
      <c r="Q643" s="10"/>
      <c r="R643" s="9"/>
      <c r="S643" s="9"/>
    </row>
    <row r="644" spans="1:19" x14ac:dyDescent="0.25">
      <c r="A644" s="1">
        <v>43424</v>
      </c>
      <c r="B644" s="2">
        <v>0.64631944444444445</v>
      </c>
      <c r="C644" s="7">
        <f t="shared" si="148"/>
        <v>7.4305555555556069E-3</v>
      </c>
      <c r="D644" s="8">
        <f t="shared" si="147"/>
        <v>642.00000000000443</v>
      </c>
      <c r="E644">
        <v>4.4859400000000003E-9</v>
      </c>
      <c r="F644">
        <v>4.8200000000000003E-9</v>
      </c>
      <c r="G644">
        <f>ABS(GhostCurrent_FCup_Vacuum_112018_25min[[#This Row],[IFYGT03PICOdataRead]])</f>
        <v>4.4859400000000003E-9</v>
      </c>
      <c r="I644">
        <f t="shared" si="149"/>
        <v>643</v>
      </c>
      <c r="J644" s="3">
        <v>1.4100000000000001E-9</v>
      </c>
      <c r="K644" s="3">
        <f t="shared" si="150"/>
        <v>4.1412613515266092E-11</v>
      </c>
      <c r="L644" s="3">
        <f t="shared" si="151"/>
        <v>5.5203013815849703E-9</v>
      </c>
      <c r="M644" s="4">
        <v>5.0522499999999998E-9</v>
      </c>
      <c r="N644" s="4"/>
      <c r="O644" s="9"/>
      <c r="P644" s="9"/>
      <c r="Q644" s="9"/>
      <c r="R644" s="9"/>
      <c r="S644" s="9"/>
    </row>
    <row r="645" spans="1:19" x14ac:dyDescent="0.25">
      <c r="A645" s="1">
        <v>43424</v>
      </c>
      <c r="B645" s="2">
        <v>0.64633101851851849</v>
      </c>
      <c r="C645" s="7">
        <f t="shared" si="148"/>
        <v>7.4421296296296457E-3</v>
      </c>
      <c r="D645" s="8">
        <f t="shared" si="147"/>
        <v>643.00000000000136</v>
      </c>
      <c r="E645">
        <v>4.6007200000000002E-9</v>
      </c>
      <c r="F645">
        <v>4.8099999999999997E-9</v>
      </c>
      <c r="G645">
        <f>ABS(GhostCurrent_FCup_Vacuum_112018_25min[[#This Row],[IFYGT03PICOdataRead]])</f>
        <v>4.6007200000000002E-9</v>
      </c>
      <c r="I645">
        <f t="shared" si="149"/>
        <v>644</v>
      </c>
      <c r="J645" s="5">
        <v>1.4200000000000001E-9</v>
      </c>
      <c r="K645" s="3">
        <f t="shared" si="150"/>
        <v>4.1597406603413528E-11</v>
      </c>
      <c r="L645" s="3">
        <f t="shared" si="151"/>
        <v>5.5449343002350234E-9</v>
      </c>
      <c r="M645" s="6">
        <v>5.1315599999999996E-9</v>
      </c>
      <c r="N645" s="6"/>
      <c r="O645" s="10"/>
      <c r="P645" s="10"/>
      <c r="Q645" s="10"/>
      <c r="R645" s="9"/>
      <c r="S645" s="9"/>
    </row>
    <row r="646" spans="1:19" x14ac:dyDescent="0.25">
      <c r="A646" s="1">
        <v>43424</v>
      </c>
      <c r="B646" s="2">
        <v>0.64634259259259264</v>
      </c>
      <c r="C646" s="7">
        <f t="shared" si="148"/>
        <v>7.4537037037037956E-3</v>
      </c>
      <c r="D646" s="8">
        <f t="shared" si="147"/>
        <v>644.00000000000796</v>
      </c>
      <c r="E646">
        <v>4.6007200000000002E-9</v>
      </c>
      <c r="F646">
        <v>4.6999999999999999E-9</v>
      </c>
      <c r="G646">
        <f>ABS(GhostCurrent_FCup_Vacuum_112018_25min[[#This Row],[IFYGT03PICOdataRead]])</f>
        <v>4.6007200000000002E-9</v>
      </c>
      <c r="I646">
        <f t="shared" si="149"/>
        <v>645</v>
      </c>
      <c r="J646" s="3">
        <v>1.4200000000000001E-9</v>
      </c>
      <c r="K646" s="3">
        <f t="shared" si="150"/>
        <v>4.1597406603413528E-11</v>
      </c>
      <c r="L646" s="3">
        <f t="shared" si="151"/>
        <v>5.5449343002350234E-9</v>
      </c>
      <c r="M646" s="4">
        <v>5.1168499999999998E-9</v>
      </c>
      <c r="N646" s="4"/>
      <c r="O646" s="9"/>
      <c r="P646" s="9"/>
      <c r="Q646" s="9"/>
      <c r="R646" s="9"/>
      <c r="S646" s="9"/>
    </row>
    <row r="647" spans="1:19" x14ac:dyDescent="0.25">
      <c r="A647" s="1">
        <v>43424</v>
      </c>
      <c r="B647" s="2">
        <v>0.64635416666666667</v>
      </c>
      <c r="C647" s="7">
        <f t="shared" si="148"/>
        <v>7.4652777777778345E-3</v>
      </c>
      <c r="D647" s="8">
        <f t="shared" si="147"/>
        <v>645.00000000000489</v>
      </c>
      <c r="E647">
        <v>4.5466799999999999E-9</v>
      </c>
      <c r="F647">
        <v>4.6399999999999997E-9</v>
      </c>
      <c r="G647">
        <f>ABS(GhostCurrent_FCup_Vacuum_112018_25min[[#This Row],[IFYGT03PICOdataRead]])</f>
        <v>4.5466799999999999E-9</v>
      </c>
      <c r="I647">
        <f t="shared" si="149"/>
        <v>646</v>
      </c>
      <c r="J647" s="5">
        <v>1.4200000000000001E-9</v>
      </c>
      <c r="K647" s="3">
        <f t="shared" si="150"/>
        <v>4.1597406603413528E-11</v>
      </c>
      <c r="L647" s="3">
        <f t="shared" si="151"/>
        <v>5.5449343002350234E-9</v>
      </c>
      <c r="M647" s="6">
        <v>5.0926700000000004E-9</v>
      </c>
      <c r="N647" s="6"/>
      <c r="O647" s="10"/>
      <c r="P647" s="10"/>
      <c r="Q647" s="10"/>
      <c r="R647" s="9"/>
      <c r="S647" s="9"/>
    </row>
    <row r="648" spans="1:19" x14ac:dyDescent="0.25">
      <c r="A648" s="1">
        <v>43424</v>
      </c>
      <c r="B648" s="2">
        <v>0.64636574074074071</v>
      </c>
      <c r="C648" s="7">
        <f t="shared" si="148"/>
        <v>7.4768518518518734E-3</v>
      </c>
      <c r="D648" s="8">
        <f t="shared" si="147"/>
        <v>646.00000000000182</v>
      </c>
      <c r="E648">
        <v>4.5513499999999996E-9</v>
      </c>
      <c r="F648">
        <v>4.6200000000000002E-9</v>
      </c>
      <c r="G648">
        <f>ABS(GhostCurrent_FCup_Vacuum_112018_25min[[#This Row],[IFYGT03PICOdataRead]])</f>
        <v>4.5513499999999996E-9</v>
      </c>
      <c r="I648">
        <f t="shared" si="149"/>
        <v>647</v>
      </c>
      <c r="J648" s="3">
        <v>1.4200000000000001E-9</v>
      </c>
      <c r="K648" s="3">
        <f t="shared" si="150"/>
        <v>4.1597406603413528E-11</v>
      </c>
      <c r="L648" s="3">
        <f t="shared" si="151"/>
        <v>5.5449343002350234E-9</v>
      </c>
      <c r="M648" s="4">
        <v>5.0651699999999998E-9</v>
      </c>
      <c r="N648" s="4"/>
      <c r="O648" s="9"/>
      <c r="P648" s="9"/>
      <c r="Q648" s="9"/>
      <c r="R648" s="9"/>
      <c r="S648" s="9"/>
    </row>
    <row r="649" spans="1:19" x14ac:dyDescent="0.25">
      <c r="A649" s="1">
        <v>43424</v>
      </c>
      <c r="B649" s="2">
        <v>0.64637731481481486</v>
      </c>
      <c r="C649" s="7">
        <f t="shared" si="148"/>
        <v>7.4884259259260233E-3</v>
      </c>
      <c r="D649" s="8">
        <f t="shared" si="147"/>
        <v>647.00000000000841</v>
      </c>
      <c r="E649">
        <v>4.5976899999999997E-9</v>
      </c>
      <c r="F649">
        <v>4.6099999999999996E-9</v>
      </c>
      <c r="G649">
        <f>ABS(GhostCurrent_FCup_Vacuum_112018_25min[[#This Row],[IFYGT03PICOdataRead]])</f>
        <v>4.5976899999999997E-9</v>
      </c>
      <c r="I649">
        <f t="shared" si="149"/>
        <v>648</v>
      </c>
      <c r="J649" s="5">
        <v>1.4200000000000001E-9</v>
      </c>
      <c r="K649" s="3">
        <f t="shared" si="150"/>
        <v>4.1597406603413528E-11</v>
      </c>
      <c r="L649" s="3">
        <f t="shared" si="151"/>
        <v>5.5449343002350234E-9</v>
      </c>
      <c r="M649" s="6">
        <v>4.6508599999999998E-9</v>
      </c>
      <c r="N649" s="6"/>
      <c r="O649" s="10"/>
      <c r="P649" s="10"/>
      <c r="Q649" s="10"/>
      <c r="R649" s="9"/>
      <c r="S649" s="9"/>
    </row>
    <row r="650" spans="1:19" x14ac:dyDescent="0.25">
      <c r="A650" s="1">
        <v>43424</v>
      </c>
      <c r="B650" s="2">
        <v>0.6463888888888889</v>
      </c>
      <c r="C650" s="7">
        <f t="shared" si="148"/>
        <v>7.5000000000000622E-3</v>
      </c>
      <c r="D650" s="8">
        <f t="shared" si="147"/>
        <v>648.00000000000534</v>
      </c>
      <c r="E650">
        <v>4.6109399999999998E-9</v>
      </c>
      <c r="F650">
        <v>4.49E-9</v>
      </c>
      <c r="G650">
        <f>ABS(GhostCurrent_FCup_Vacuum_112018_25min[[#This Row],[IFYGT03PICOdataRead]])</f>
        <v>4.6109399999999998E-9</v>
      </c>
      <c r="I650">
        <f t="shared" si="149"/>
        <v>649</v>
      </c>
      <c r="J650" s="3">
        <v>1.4200000000000001E-9</v>
      </c>
      <c r="K650" s="3">
        <f t="shared" si="150"/>
        <v>4.1597406603413528E-11</v>
      </c>
      <c r="L650" s="3">
        <f t="shared" si="151"/>
        <v>5.5449343002350234E-9</v>
      </c>
      <c r="M650" s="4">
        <v>5.0092900000000002E-9</v>
      </c>
      <c r="N650" s="4"/>
      <c r="O650" s="9"/>
      <c r="P650" s="9"/>
      <c r="Q650" s="9"/>
      <c r="R650" s="9"/>
      <c r="S650" s="9"/>
    </row>
    <row r="651" spans="1:19" x14ac:dyDescent="0.25">
      <c r="A651" s="1">
        <v>43424</v>
      </c>
      <c r="B651" s="2">
        <v>0.64640046296296294</v>
      </c>
      <c r="C651" s="7">
        <f t="shared" si="148"/>
        <v>7.511574074074101E-3</v>
      </c>
      <c r="D651" s="8">
        <f t="shared" si="147"/>
        <v>649.00000000000227</v>
      </c>
      <c r="E651">
        <v>4.3673299999999996E-9</v>
      </c>
      <c r="F651">
        <v>4.4599999999999999E-9</v>
      </c>
      <c r="G651">
        <f>ABS(GhostCurrent_FCup_Vacuum_112018_25min[[#This Row],[IFYGT03PICOdataRead]])</f>
        <v>4.3673299999999996E-9</v>
      </c>
      <c r="I651">
        <f t="shared" si="149"/>
        <v>650</v>
      </c>
      <c r="J651" s="5">
        <v>1.4200000000000001E-9</v>
      </c>
      <c r="K651" s="3">
        <f t="shared" si="150"/>
        <v>4.1597406603413528E-11</v>
      </c>
      <c r="L651" s="3">
        <f t="shared" si="151"/>
        <v>5.5449343002350234E-9</v>
      </c>
      <c r="M651" s="6">
        <v>5.1348000000000001E-9</v>
      </c>
      <c r="N651" s="6"/>
      <c r="O651" s="10"/>
      <c r="P651" s="10"/>
      <c r="Q651" s="10"/>
      <c r="R651" s="9"/>
      <c r="S651" s="9"/>
    </row>
    <row r="652" spans="1:19" x14ac:dyDescent="0.25">
      <c r="A652" s="1">
        <v>43424</v>
      </c>
      <c r="B652" s="2">
        <v>0.64641203703703709</v>
      </c>
      <c r="C652" s="7">
        <f t="shared" si="148"/>
        <v>7.5231481481482509E-3</v>
      </c>
      <c r="D652" s="8">
        <f t="shared" si="147"/>
        <v>650.00000000000887</v>
      </c>
      <c r="E652">
        <v>4.6174499999999996E-9</v>
      </c>
      <c r="F652">
        <v>4.4599999999999999E-9</v>
      </c>
      <c r="G652">
        <f>ABS(GhostCurrent_FCup_Vacuum_112018_25min[[#This Row],[IFYGT03PICOdataRead]])</f>
        <v>4.6174499999999996E-9</v>
      </c>
      <c r="I652">
        <f t="shared" si="149"/>
        <v>651</v>
      </c>
      <c r="J652" s="3">
        <v>1.4100000000000001E-9</v>
      </c>
      <c r="K652" s="3">
        <f t="shared" si="150"/>
        <v>4.1412613515266092E-11</v>
      </c>
      <c r="L652" s="3">
        <f t="shared" si="151"/>
        <v>5.5203013815849703E-9</v>
      </c>
      <c r="M652" s="4">
        <v>5.1348000000000001E-9</v>
      </c>
      <c r="N652" s="4"/>
      <c r="O652" s="9"/>
      <c r="P652" s="9"/>
      <c r="Q652" s="9"/>
      <c r="R652" s="9"/>
      <c r="S652" s="9"/>
    </row>
    <row r="653" spans="1:19" x14ac:dyDescent="0.25">
      <c r="A653" s="1">
        <v>43424</v>
      </c>
      <c r="B653" s="2">
        <v>0.64642361111111113</v>
      </c>
      <c r="C653" s="7">
        <f t="shared" si="148"/>
        <v>7.5347222222222898E-3</v>
      </c>
      <c r="D653" s="8">
        <f t="shared" si="147"/>
        <v>651.0000000000058</v>
      </c>
      <c r="E653">
        <v>4.5466999999999996E-9</v>
      </c>
      <c r="F653">
        <v>4.3899999999999999E-9</v>
      </c>
      <c r="G653">
        <f>ABS(GhostCurrent_FCup_Vacuum_112018_25min[[#This Row],[IFYGT03PICOdataRead]])</f>
        <v>4.5466999999999996E-9</v>
      </c>
      <c r="I653">
        <f t="shared" si="149"/>
        <v>652</v>
      </c>
      <c r="J653" s="5">
        <v>1.4100000000000001E-9</v>
      </c>
      <c r="K653" s="3">
        <f t="shared" si="150"/>
        <v>4.1412613515266092E-11</v>
      </c>
      <c r="L653" s="3">
        <f t="shared" si="151"/>
        <v>5.5203013815849703E-9</v>
      </c>
      <c r="M653" s="6">
        <v>5.1427599999999997E-9</v>
      </c>
      <c r="N653" s="6"/>
      <c r="O653" s="10"/>
      <c r="P653" s="10"/>
      <c r="Q653" s="10"/>
      <c r="R653" s="9"/>
      <c r="S653" s="9"/>
    </row>
    <row r="654" spans="1:19" x14ac:dyDescent="0.25">
      <c r="A654" s="1">
        <v>43424</v>
      </c>
      <c r="B654" s="2">
        <v>0.64643518518518517</v>
      </c>
      <c r="C654" s="7">
        <f t="shared" si="148"/>
        <v>7.5462962962963287E-3</v>
      </c>
      <c r="D654" s="8">
        <f t="shared" si="147"/>
        <v>652.00000000000284</v>
      </c>
      <c r="E654">
        <v>2.59044E-9</v>
      </c>
      <c r="F654">
        <v>4.3299999999999997E-9</v>
      </c>
      <c r="G654">
        <f>ABS(GhostCurrent_FCup_Vacuum_112018_25min[[#This Row],[IFYGT03PICOdataRead]])</f>
        <v>2.59044E-9</v>
      </c>
      <c r="I654">
        <f t="shared" si="149"/>
        <v>653</v>
      </c>
      <c r="J654" s="3">
        <v>1.4100000000000001E-9</v>
      </c>
      <c r="K654" s="3">
        <f t="shared" si="150"/>
        <v>4.1412613515266092E-11</v>
      </c>
      <c r="L654" s="3">
        <f t="shared" si="151"/>
        <v>5.5203013815849703E-9</v>
      </c>
      <c r="M654" s="4">
        <v>5.1695200000000002E-9</v>
      </c>
      <c r="N654" s="4"/>
      <c r="O654" s="9"/>
      <c r="P654" s="9"/>
      <c r="Q654" s="9"/>
      <c r="R654" s="9"/>
      <c r="S654" s="9"/>
    </row>
    <row r="655" spans="1:19" x14ac:dyDescent="0.25">
      <c r="A655" s="1">
        <v>43424</v>
      </c>
      <c r="B655" s="2">
        <v>0.64644675925925921</v>
      </c>
      <c r="C655" s="7">
        <f t="shared" si="148"/>
        <v>7.5578703703703676E-3</v>
      </c>
      <c r="D655" s="8">
        <f t="shared" si="147"/>
        <v>652.99999999999977</v>
      </c>
      <c r="E655">
        <v>2.9743600000000001E-9</v>
      </c>
      <c r="F655">
        <v>4.25E-9</v>
      </c>
      <c r="G655">
        <f>ABS(GhostCurrent_FCup_Vacuum_112018_25min[[#This Row],[IFYGT03PICOdataRead]])</f>
        <v>2.9743600000000001E-9</v>
      </c>
      <c r="I655">
        <f t="shared" si="149"/>
        <v>654</v>
      </c>
      <c r="J655" s="5">
        <v>1.4100000000000001E-9</v>
      </c>
      <c r="K655" s="3">
        <f t="shared" si="150"/>
        <v>4.1412613515266092E-11</v>
      </c>
      <c r="L655" s="3">
        <f t="shared" si="151"/>
        <v>5.5203013815849703E-9</v>
      </c>
      <c r="M655" s="6">
        <v>5.1609700000000002E-9</v>
      </c>
      <c r="N655" s="6"/>
      <c r="O655" s="10"/>
      <c r="P655" s="10"/>
      <c r="Q655" s="10"/>
      <c r="R655" s="9"/>
      <c r="S655" s="9"/>
    </row>
    <row r="656" spans="1:19" x14ac:dyDescent="0.25">
      <c r="A656" s="1">
        <v>43424</v>
      </c>
      <c r="B656" s="2">
        <v>0.64645833333333336</v>
      </c>
      <c r="C656" s="7">
        <f t="shared" si="148"/>
        <v>7.5694444444445175E-3</v>
      </c>
      <c r="D656" s="8">
        <f t="shared" si="147"/>
        <v>654.00000000000637</v>
      </c>
      <c r="E656">
        <v>2.9743600000000001E-9</v>
      </c>
      <c r="F656">
        <v>4.2000000000000004E-9</v>
      </c>
      <c r="G656">
        <f>ABS(GhostCurrent_FCup_Vacuum_112018_25min[[#This Row],[IFYGT03PICOdataRead]])</f>
        <v>2.9743600000000001E-9</v>
      </c>
      <c r="I656">
        <f t="shared" si="149"/>
        <v>655</v>
      </c>
      <c r="J656" s="3">
        <v>1.4100000000000001E-9</v>
      </c>
      <c r="K656" s="3">
        <f t="shared" si="150"/>
        <v>4.1412613515266092E-11</v>
      </c>
      <c r="L656" s="3">
        <f t="shared" si="151"/>
        <v>5.5203013815849703E-9</v>
      </c>
      <c r="M656" s="4">
        <v>5.1613100000000002E-9</v>
      </c>
      <c r="N656" s="4"/>
      <c r="O656" s="9"/>
      <c r="P656" s="9"/>
      <c r="Q656" s="9"/>
      <c r="R656" s="9"/>
      <c r="S656" s="9"/>
    </row>
    <row r="657" spans="1:19" x14ac:dyDescent="0.25">
      <c r="A657" s="1">
        <v>43424</v>
      </c>
      <c r="B657" s="2">
        <v>0.6464699074074074</v>
      </c>
      <c r="C657" s="7">
        <f t="shared" si="148"/>
        <v>7.5810185185185563E-3</v>
      </c>
      <c r="D657" s="8">
        <f t="shared" si="147"/>
        <v>655.0000000000033</v>
      </c>
      <c r="E657">
        <v>2.4516700000000001E-9</v>
      </c>
      <c r="F657">
        <v>4.18E-9</v>
      </c>
      <c r="G657">
        <f>ABS(GhostCurrent_FCup_Vacuum_112018_25min[[#This Row],[IFYGT03PICOdataRead]])</f>
        <v>2.4516700000000001E-9</v>
      </c>
      <c r="I657">
        <f t="shared" si="149"/>
        <v>656</v>
      </c>
      <c r="J657" s="5">
        <v>1.4100000000000001E-9</v>
      </c>
      <c r="K657" s="3">
        <f t="shared" si="150"/>
        <v>4.1412613515266092E-11</v>
      </c>
      <c r="L657" s="3">
        <f t="shared" si="151"/>
        <v>5.5203013815849703E-9</v>
      </c>
      <c r="M657" s="6">
        <v>4.7004E-9</v>
      </c>
      <c r="N657" s="6"/>
      <c r="O657" s="10"/>
      <c r="P657" s="10"/>
      <c r="Q657" s="10"/>
      <c r="R657" s="9"/>
      <c r="S657" s="9"/>
    </row>
    <row r="658" spans="1:19" x14ac:dyDescent="0.25">
      <c r="A658" s="1">
        <v>43424</v>
      </c>
      <c r="B658" s="2">
        <v>0.64648148148148143</v>
      </c>
      <c r="C658" s="7">
        <f t="shared" si="148"/>
        <v>7.5925925925925952E-3</v>
      </c>
      <c r="D658" s="8">
        <f t="shared" si="147"/>
        <v>656.00000000000023</v>
      </c>
      <c r="E658">
        <v>2.4346400000000002E-9</v>
      </c>
      <c r="F658">
        <v>4.1700000000000003E-9</v>
      </c>
      <c r="G658">
        <f>ABS(GhostCurrent_FCup_Vacuum_112018_25min[[#This Row],[IFYGT03PICOdataRead]])</f>
        <v>2.4346400000000002E-9</v>
      </c>
      <c r="I658">
        <f t="shared" si="149"/>
        <v>657</v>
      </c>
      <c r="J658" s="3">
        <v>1.4200000000000001E-9</v>
      </c>
      <c r="K658" s="3">
        <f t="shared" si="150"/>
        <v>4.1597406603413528E-11</v>
      </c>
      <c r="L658" s="3">
        <f t="shared" si="151"/>
        <v>5.5449343002350234E-9</v>
      </c>
      <c r="M658" s="4">
        <v>5.1687500000000004E-9</v>
      </c>
      <c r="N658" s="4"/>
      <c r="O658" s="9"/>
      <c r="P658" s="9"/>
      <c r="Q658" s="9"/>
      <c r="R658" s="9"/>
      <c r="S658" s="9"/>
    </row>
    <row r="659" spans="1:19" x14ac:dyDescent="0.25">
      <c r="A659" s="1">
        <v>43424</v>
      </c>
      <c r="B659" s="2">
        <v>0.64649305555555558</v>
      </c>
      <c r="C659" s="7">
        <f t="shared" si="148"/>
        <v>7.6041666666667451E-3</v>
      </c>
      <c r="D659" s="8">
        <f t="shared" si="147"/>
        <v>657.00000000000682</v>
      </c>
      <c r="E659">
        <v>2.2605899999999999E-9</v>
      </c>
      <c r="F659">
        <v>4.1100000000000001E-9</v>
      </c>
      <c r="G659">
        <f>ABS(GhostCurrent_FCup_Vacuum_112018_25min[[#This Row],[IFYGT03PICOdataRead]])</f>
        <v>2.2605899999999999E-9</v>
      </c>
      <c r="I659">
        <f t="shared" si="149"/>
        <v>658</v>
      </c>
      <c r="J659" s="5">
        <v>1.4200000000000001E-9</v>
      </c>
      <c r="K659" s="3">
        <f t="shared" si="150"/>
        <v>4.1597406603413528E-11</v>
      </c>
      <c r="L659" s="3">
        <f t="shared" si="151"/>
        <v>5.5449343002350234E-9</v>
      </c>
      <c r="M659" s="6">
        <v>5.2054399999999998E-9</v>
      </c>
      <c r="N659" s="6"/>
      <c r="O659" s="10"/>
      <c r="P659" s="10"/>
      <c r="Q659" s="10"/>
      <c r="R659" s="9"/>
      <c r="S659" s="9"/>
    </row>
    <row r="660" spans="1:19" x14ac:dyDescent="0.25">
      <c r="A660" s="1">
        <v>43424</v>
      </c>
      <c r="B660" s="2">
        <v>0.64650462962962962</v>
      </c>
      <c r="C660" s="7">
        <f t="shared" si="148"/>
        <v>7.615740740740784E-3</v>
      </c>
      <c r="D660" s="8">
        <f t="shared" si="147"/>
        <v>658.00000000000375</v>
      </c>
      <c r="E660">
        <v>2.36746E-9</v>
      </c>
      <c r="F660">
        <v>4.1100000000000001E-9</v>
      </c>
      <c r="G660">
        <f>ABS(GhostCurrent_FCup_Vacuum_112018_25min[[#This Row],[IFYGT03PICOdataRead]])</f>
        <v>2.36746E-9</v>
      </c>
      <c r="I660">
        <f t="shared" si="149"/>
        <v>659</v>
      </c>
      <c r="J660" s="3">
        <v>1.4200000000000001E-9</v>
      </c>
      <c r="K660" s="3">
        <f t="shared" si="150"/>
        <v>4.1597406603413528E-11</v>
      </c>
      <c r="L660" s="3">
        <f t="shared" si="151"/>
        <v>5.5449343002350234E-9</v>
      </c>
      <c r="M660" s="4">
        <v>5.2054399999999998E-9</v>
      </c>
      <c r="N660" s="4"/>
      <c r="O660" s="9"/>
      <c r="P660" s="9"/>
      <c r="Q660" s="9"/>
      <c r="R660" s="9"/>
      <c r="S660" s="9"/>
    </row>
    <row r="661" spans="1:19" x14ac:dyDescent="0.25">
      <c r="A661" s="1">
        <v>43424</v>
      </c>
      <c r="B661" s="2">
        <v>0.64651620370370366</v>
      </c>
      <c r="C661" s="7">
        <f t="shared" si="148"/>
        <v>7.6273148148148229E-3</v>
      </c>
      <c r="D661" s="8">
        <f t="shared" si="147"/>
        <v>659.00000000000068</v>
      </c>
      <c r="E661">
        <v>2.10853E-9</v>
      </c>
      <c r="F661">
        <v>4.0400000000000001E-9</v>
      </c>
      <c r="G661">
        <f>ABS(GhostCurrent_FCup_Vacuum_112018_25min[[#This Row],[IFYGT03PICOdataRead]])</f>
        <v>2.10853E-9</v>
      </c>
      <c r="I661">
        <f t="shared" si="149"/>
        <v>660</v>
      </c>
      <c r="J661" s="5">
        <v>1.4200000000000001E-9</v>
      </c>
      <c r="K661" s="3">
        <f t="shared" si="150"/>
        <v>4.1597406603413528E-11</v>
      </c>
      <c r="L661" s="3">
        <f t="shared" si="151"/>
        <v>5.5449343002350234E-9</v>
      </c>
      <c r="M661" s="6">
        <v>5.1471600000000002E-9</v>
      </c>
      <c r="N661" s="6"/>
      <c r="O661" s="10"/>
      <c r="P661" s="10"/>
      <c r="Q661" s="10"/>
      <c r="R661" s="9"/>
      <c r="S661" s="9"/>
    </row>
    <row r="662" spans="1:19" x14ac:dyDescent="0.25">
      <c r="A662" s="1">
        <v>43424</v>
      </c>
      <c r="B662" s="2">
        <v>0.64652777777777781</v>
      </c>
      <c r="C662" s="7">
        <f t="shared" si="148"/>
        <v>7.6388888888889728E-3</v>
      </c>
      <c r="D662" s="8">
        <f t="shared" si="147"/>
        <v>660.00000000000728</v>
      </c>
      <c r="E662">
        <v>2.26725E-9</v>
      </c>
      <c r="F662">
        <v>4.0199999999999998E-9</v>
      </c>
      <c r="G662">
        <f>ABS(GhostCurrent_FCup_Vacuum_112018_25min[[#This Row],[IFYGT03PICOdataRead]])</f>
        <v>2.26725E-9</v>
      </c>
      <c r="I662">
        <f t="shared" si="149"/>
        <v>661</v>
      </c>
      <c r="J662" s="3">
        <v>1.4200000000000001E-9</v>
      </c>
      <c r="K662" s="3">
        <f t="shared" si="150"/>
        <v>4.1597406603413528E-11</v>
      </c>
      <c r="L662" s="3">
        <f t="shared" si="151"/>
        <v>5.5449343002350234E-9</v>
      </c>
      <c r="M662" s="4">
        <v>5.1471600000000002E-9</v>
      </c>
      <c r="N662" s="4"/>
      <c r="O662" s="9"/>
      <c r="P662" s="9"/>
      <c r="Q662" s="9"/>
      <c r="R662" s="9"/>
      <c r="S662" s="9"/>
    </row>
    <row r="663" spans="1:19" x14ac:dyDescent="0.25">
      <c r="A663" s="1">
        <v>43424</v>
      </c>
      <c r="B663" s="2">
        <v>0.64653935185185185</v>
      </c>
      <c r="C663" s="7">
        <f t="shared" si="148"/>
        <v>7.6504629629630116E-3</v>
      </c>
      <c r="D663" s="8">
        <f t="shared" si="147"/>
        <v>661.00000000000421</v>
      </c>
      <c r="E663">
        <v>2.3728399999999998E-9</v>
      </c>
      <c r="F663">
        <v>3.9799999999999999E-9</v>
      </c>
      <c r="G663">
        <f>ABS(GhostCurrent_FCup_Vacuum_112018_25min[[#This Row],[IFYGT03PICOdataRead]])</f>
        <v>2.3728399999999998E-9</v>
      </c>
      <c r="I663">
        <f t="shared" si="149"/>
        <v>662</v>
      </c>
      <c r="J663" s="5">
        <v>1.4200000000000001E-9</v>
      </c>
      <c r="K663" s="3">
        <f t="shared" si="150"/>
        <v>4.1597406603413528E-11</v>
      </c>
      <c r="L663" s="3">
        <f t="shared" si="151"/>
        <v>5.5449343002350234E-9</v>
      </c>
      <c r="M663" s="6">
        <v>5.1510399999999996E-9</v>
      </c>
      <c r="N663" s="6"/>
      <c r="O663" s="10"/>
      <c r="P663" s="10"/>
      <c r="Q663" s="10"/>
      <c r="R663" s="9"/>
      <c r="S663" s="9"/>
    </row>
    <row r="664" spans="1:19" x14ac:dyDescent="0.25">
      <c r="A664" s="1">
        <v>43424</v>
      </c>
      <c r="B664" s="2">
        <v>0.64655092592592589</v>
      </c>
      <c r="C664" s="7">
        <f t="shared" si="148"/>
        <v>7.6620370370370505E-3</v>
      </c>
      <c r="D664" s="8">
        <f t="shared" si="147"/>
        <v>662.00000000000114</v>
      </c>
      <c r="E664">
        <v>2.3728399999999998E-9</v>
      </c>
      <c r="F664">
        <v>3.9600000000000004E-9</v>
      </c>
      <c r="G664">
        <f>ABS(GhostCurrent_FCup_Vacuum_112018_25min[[#This Row],[IFYGT03PICOdataRead]])</f>
        <v>2.3728399999999998E-9</v>
      </c>
      <c r="I664">
        <f t="shared" si="149"/>
        <v>663</v>
      </c>
      <c r="J664" s="3">
        <v>1.4200000000000001E-9</v>
      </c>
      <c r="K664" s="3">
        <f t="shared" si="150"/>
        <v>4.1597406603413528E-11</v>
      </c>
      <c r="L664" s="3">
        <f t="shared" si="151"/>
        <v>5.5449343002350234E-9</v>
      </c>
      <c r="M664" s="4">
        <v>5.1615300000000001E-9</v>
      </c>
      <c r="N664" s="4"/>
      <c r="O664" s="9"/>
      <c r="P664" s="9"/>
      <c r="Q664" s="9"/>
      <c r="R664" s="9"/>
      <c r="S664" s="9"/>
    </row>
    <row r="665" spans="1:19" x14ac:dyDescent="0.25">
      <c r="A665" s="1">
        <v>43424</v>
      </c>
      <c r="B665" s="2">
        <v>0.64656250000000004</v>
      </c>
      <c r="C665" s="7">
        <f t="shared" si="148"/>
        <v>7.6736111111112004E-3</v>
      </c>
      <c r="D665" s="8">
        <f t="shared" si="147"/>
        <v>663.00000000000773</v>
      </c>
      <c r="E665">
        <v>2.3978499999999999E-9</v>
      </c>
      <c r="F665">
        <v>3.94E-9</v>
      </c>
      <c r="G665">
        <f>ABS(GhostCurrent_FCup_Vacuum_112018_25min[[#This Row],[IFYGT03PICOdataRead]])</f>
        <v>2.3978499999999999E-9</v>
      </c>
      <c r="I665">
        <f t="shared" si="149"/>
        <v>664</v>
      </c>
      <c r="J665" s="5">
        <v>1.4200000000000001E-9</v>
      </c>
      <c r="K665" s="3">
        <f t="shared" si="150"/>
        <v>4.1597406603413528E-11</v>
      </c>
      <c r="L665" s="3">
        <f t="shared" si="151"/>
        <v>5.5449343002350234E-9</v>
      </c>
      <c r="M665" s="6">
        <v>5.1934400000000002E-9</v>
      </c>
      <c r="N665" s="6"/>
      <c r="O665" s="10"/>
      <c r="P665" s="10"/>
      <c r="Q665" s="10"/>
      <c r="R665" s="9"/>
      <c r="S665" s="9"/>
    </row>
    <row r="666" spans="1:19" x14ac:dyDescent="0.25">
      <c r="A666" s="1">
        <v>43424</v>
      </c>
      <c r="B666" s="2">
        <v>0.64657407407407408</v>
      </c>
      <c r="C666" s="7">
        <f t="shared" si="148"/>
        <v>7.6851851851852393E-3</v>
      </c>
      <c r="D666" s="8">
        <f t="shared" si="147"/>
        <v>664.00000000000466</v>
      </c>
      <c r="E666">
        <v>2.44122E-9</v>
      </c>
      <c r="F666">
        <v>3.9199999999999997E-9</v>
      </c>
      <c r="G666">
        <f>ABS(GhostCurrent_FCup_Vacuum_112018_25min[[#This Row],[IFYGT03PICOdataRead]])</f>
        <v>2.44122E-9</v>
      </c>
      <c r="I666">
        <f t="shared" si="149"/>
        <v>665</v>
      </c>
      <c r="J666" s="3">
        <v>1.4200000000000001E-9</v>
      </c>
      <c r="K666" s="3">
        <f t="shared" si="150"/>
        <v>4.1597406603413528E-11</v>
      </c>
      <c r="L666" s="3">
        <f t="shared" si="151"/>
        <v>5.5449343002350234E-9</v>
      </c>
      <c r="M666" s="4">
        <v>5.1607199999999999E-9</v>
      </c>
      <c r="N666" s="4"/>
      <c r="O666" s="9"/>
      <c r="P666" s="9"/>
      <c r="Q666" s="9"/>
      <c r="R666" s="9"/>
      <c r="S666" s="9"/>
    </row>
    <row r="667" spans="1:19" x14ac:dyDescent="0.25">
      <c r="A667" s="1">
        <v>43424</v>
      </c>
      <c r="B667" s="2">
        <v>0.64658564814814812</v>
      </c>
      <c r="C667" s="7">
        <f t="shared" si="148"/>
        <v>7.6967592592592782E-3</v>
      </c>
      <c r="D667" s="8">
        <f t="shared" si="147"/>
        <v>665.00000000000159</v>
      </c>
      <c r="E667">
        <v>2.4362200000000001E-9</v>
      </c>
      <c r="F667">
        <v>3.8799999999999998E-9</v>
      </c>
      <c r="G667">
        <f>ABS(GhostCurrent_FCup_Vacuum_112018_25min[[#This Row],[IFYGT03PICOdataRead]])</f>
        <v>2.4362200000000001E-9</v>
      </c>
      <c r="I667">
        <f t="shared" si="149"/>
        <v>666</v>
      </c>
      <c r="J667" s="5">
        <v>1.3999999999999999E-9</v>
      </c>
      <c r="K667" s="3">
        <f t="shared" si="150"/>
        <v>4.1227334867459088E-11</v>
      </c>
      <c r="L667" s="3">
        <f t="shared" si="151"/>
        <v>5.4956037378322967E-9</v>
      </c>
      <c r="M667" s="6">
        <v>5.0136600000000002E-9</v>
      </c>
      <c r="N667" s="6"/>
      <c r="O667" s="10"/>
      <c r="P667" s="10"/>
      <c r="Q667" s="10"/>
      <c r="R667" s="9"/>
      <c r="S667" s="9"/>
    </row>
    <row r="668" spans="1:19" x14ac:dyDescent="0.25">
      <c r="A668" s="1">
        <v>43424</v>
      </c>
      <c r="B668" s="2">
        <v>0.64659722222222227</v>
      </c>
      <c r="C668" s="7">
        <f t="shared" si="148"/>
        <v>7.7083333333334281E-3</v>
      </c>
      <c r="D668" s="8">
        <f t="shared" si="147"/>
        <v>666.00000000000819</v>
      </c>
      <c r="E668">
        <v>2.46791E-9</v>
      </c>
      <c r="F668">
        <v>3.8799999999999998E-9</v>
      </c>
      <c r="G668">
        <f>ABS(GhostCurrent_FCup_Vacuum_112018_25min[[#This Row],[IFYGT03PICOdataRead]])</f>
        <v>2.46791E-9</v>
      </c>
      <c r="I668">
        <f t="shared" si="149"/>
        <v>667</v>
      </c>
      <c r="J668" s="3">
        <v>1.3999999999999999E-9</v>
      </c>
      <c r="K668" s="3">
        <f t="shared" si="150"/>
        <v>4.1227334867459088E-11</v>
      </c>
      <c r="L668" s="3">
        <f t="shared" si="151"/>
        <v>5.4956037378322967E-9</v>
      </c>
      <c r="M668" s="4">
        <v>5.1546800000000002E-9</v>
      </c>
      <c r="N668" s="4"/>
      <c r="O668" s="9"/>
      <c r="P668" s="9"/>
      <c r="Q668" s="9"/>
      <c r="R668" s="9"/>
      <c r="S668" s="9"/>
    </row>
    <row r="669" spans="1:19" x14ac:dyDescent="0.25">
      <c r="A669" s="1">
        <v>43424</v>
      </c>
      <c r="B669" s="2">
        <v>0.64660879629629631</v>
      </c>
      <c r="C669" s="7">
        <f t="shared" si="148"/>
        <v>7.7199074074074669E-3</v>
      </c>
      <c r="D669" s="8">
        <f t="shared" si="147"/>
        <v>667.00000000000512</v>
      </c>
      <c r="E669">
        <v>2.8517399999999999E-9</v>
      </c>
      <c r="F669">
        <v>3.8300000000000002E-9</v>
      </c>
      <c r="G669">
        <f>ABS(GhostCurrent_FCup_Vacuum_112018_25min[[#This Row],[IFYGT03PICOdataRead]])</f>
        <v>2.8517399999999999E-9</v>
      </c>
      <c r="I669">
        <f t="shared" si="149"/>
        <v>668</v>
      </c>
      <c r="J669" s="5">
        <v>1.3999999999999999E-9</v>
      </c>
      <c r="K669" s="3">
        <f t="shared" si="150"/>
        <v>4.1227334867459088E-11</v>
      </c>
      <c r="L669" s="3">
        <f t="shared" si="151"/>
        <v>5.4956037378322967E-9</v>
      </c>
      <c r="M669" s="6">
        <v>5.2011700000000001E-9</v>
      </c>
      <c r="N669" s="6"/>
      <c r="O669" s="10"/>
      <c r="P669" s="10"/>
      <c r="Q669" s="10"/>
      <c r="R669" s="9"/>
      <c r="S669" s="9"/>
    </row>
    <row r="670" spans="1:19" x14ac:dyDescent="0.25">
      <c r="A670" s="1">
        <v>43424</v>
      </c>
      <c r="B670" s="2">
        <v>0.64662037037037035</v>
      </c>
      <c r="C670" s="7">
        <f t="shared" si="148"/>
        <v>7.7314814814815058E-3</v>
      </c>
      <c r="D670" s="8">
        <f t="shared" si="147"/>
        <v>668.00000000000205</v>
      </c>
      <c r="E670">
        <v>2.44997E-9</v>
      </c>
      <c r="F670">
        <v>3.8199999999999996E-9</v>
      </c>
      <c r="G670">
        <f>ABS(GhostCurrent_FCup_Vacuum_112018_25min[[#This Row],[IFYGT03PICOdataRead]])</f>
        <v>2.44997E-9</v>
      </c>
      <c r="I670">
        <f t="shared" si="149"/>
        <v>669</v>
      </c>
      <c r="J670" s="3">
        <v>1.3999999999999999E-9</v>
      </c>
      <c r="K670" s="3">
        <f t="shared" si="150"/>
        <v>4.1227334867459088E-11</v>
      </c>
      <c r="L670" s="3">
        <f t="shared" si="151"/>
        <v>5.4956037378322967E-9</v>
      </c>
      <c r="M670" s="4">
        <v>5.2011700000000001E-9</v>
      </c>
      <c r="N670" s="4"/>
      <c r="O670" s="9"/>
      <c r="P670" s="9"/>
      <c r="Q670" s="9"/>
      <c r="R670" s="9"/>
      <c r="S670" s="9"/>
    </row>
    <row r="671" spans="1:19" x14ac:dyDescent="0.25">
      <c r="A671" s="1">
        <v>43424</v>
      </c>
      <c r="B671" s="2">
        <v>0.6466319444444445</v>
      </c>
      <c r="C671" s="7">
        <f t="shared" si="148"/>
        <v>7.7430555555556557E-3</v>
      </c>
      <c r="D671" s="8">
        <f t="shared" si="147"/>
        <v>669.00000000000864</v>
      </c>
      <c r="E671">
        <v>2.5197800000000002E-9</v>
      </c>
      <c r="F671">
        <v>3.8199999999999996E-9</v>
      </c>
      <c r="G671">
        <f>ABS(GhostCurrent_FCup_Vacuum_112018_25min[[#This Row],[IFYGT03PICOdataRead]])</f>
        <v>2.5197800000000002E-9</v>
      </c>
      <c r="I671">
        <f t="shared" si="149"/>
        <v>670</v>
      </c>
      <c r="J671" s="5">
        <v>1.3999999999999999E-9</v>
      </c>
      <c r="K671" s="3">
        <f t="shared" si="150"/>
        <v>4.1227334867459088E-11</v>
      </c>
      <c r="L671" s="3">
        <f t="shared" si="151"/>
        <v>5.4956037378322967E-9</v>
      </c>
      <c r="M671" s="6">
        <v>5.2105699999999997E-9</v>
      </c>
      <c r="N671" s="6"/>
      <c r="O671" s="10"/>
      <c r="P671" s="10"/>
      <c r="Q671" s="10"/>
      <c r="R671" s="9"/>
      <c r="S671" s="9"/>
    </row>
    <row r="672" spans="1:19" x14ac:dyDescent="0.25">
      <c r="A672" s="1">
        <v>43424</v>
      </c>
      <c r="B672" s="2">
        <v>0.64664351851851853</v>
      </c>
      <c r="C672" s="7">
        <f t="shared" si="148"/>
        <v>7.7546296296296946E-3</v>
      </c>
      <c r="D672" s="8">
        <f t="shared" si="147"/>
        <v>670.00000000000557</v>
      </c>
      <c r="E672">
        <v>2.5197800000000002E-9</v>
      </c>
      <c r="F672">
        <v>3.77E-9</v>
      </c>
      <c r="G672">
        <f>ABS(GhostCurrent_FCup_Vacuum_112018_25min[[#This Row],[IFYGT03PICOdataRead]])</f>
        <v>2.5197800000000002E-9</v>
      </c>
      <c r="I672">
        <f t="shared" si="149"/>
        <v>671</v>
      </c>
      <c r="J672" s="3">
        <v>1.3999999999999999E-9</v>
      </c>
      <c r="K672" s="3">
        <f t="shared" si="150"/>
        <v>4.1227334867459088E-11</v>
      </c>
      <c r="L672" s="3">
        <f t="shared" si="151"/>
        <v>5.4956037378322967E-9</v>
      </c>
      <c r="M672" s="4">
        <v>5.2105699999999997E-9</v>
      </c>
      <c r="N672" s="4"/>
      <c r="O672" s="9"/>
      <c r="P672" s="9"/>
      <c r="Q672" s="9"/>
      <c r="R672" s="9"/>
      <c r="S672" s="9"/>
    </row>
    <row r="673" spans="1:19" x14ac:dyDescent="0.25">
      <c r="A673" s="1">
        <v>43424</v>
      </c>
      <c r="B673" s="2">
        <v>0.64665509259259257</v>
      </c>
      <c r="C673" s="7">
        <f t="shared" si="148"/>
        <v>7.7662037037037335E-3</v>
      </c>
      <c r="D673" s="8">
        <f t="shared" si="147"/>
        <v>671.00000000000261</v>
      </c>
      <c r="E673">
        <v>2.5418099999999999E-9</v>
      </c>
      <c r="F673">
        <v>3.77E-9</v>
      </c>
      <c r="G673">
        <f>ABS(GhostCurrent_FCup_Vacuum_112018_25min[[#This Row],[IFYGT03PICOdataRead]])</f>
        <v>2.5418099999999999E-9</v>
      </c>
      <c r="I673">
        <f t="shared" si="149"/>
        <v>672</v>
      </c>
      <c r="J673" s="5">
        <v>1.3999999999999999E-9</v>
      </c>
      <c r="K673" s="3">
        <f t="shared" si="150"/>
        <v>4.1227334867459088E-11</v>
      </c>
      <c r="L673" s="3">
        <f t="shared" si="151"/>
        <v>5.4956037378322967E-9</v>
      </c>
      <c r="M673" s="6">
        <v>5.1659500000000003E-9</v>
      </c>
      <c r="N673" s="6"/>
      <c r="O673" s="10"/>
      <c r="P673" s="10"/>
      <c r="Q673" s="10"/>
      <c r="R673" s="9"/>
      <c r="S673" s="9"/>
    </row>
    <row r="674" spans="1:19" x14ac:dyDescent="0.25">
      <c r="A674" s="1">
        <v>43424</v>
      </c>
      <c r="B674" s="2">
        <v>0.64666666666666661</v>
      </c>
      <c r="C674" s="7">
        <f t="shared" si="148"/>
        <v>7.7777777777777724E-3</v>
      </c>
      <c r="D674" s="8">
        <f t="shared" si="147"/>
        <v>671.99999999999955</v>
      </c>
      <c r="E674">
        <v>2.5418099999999999E-9</v>
      </c>
      <c r="F674">
        <v>3.7099999999999998E-9</v>
      </c>
      <c r="G674">
        <f>ABS(GhostCurrent_FCup_Vacuum_112018_25min[[#This Row],[IFYGT03PICOdataRead]])</f>
        <v>2.5418099999999999E-9</v>
      </c>
      <c r="I674">
        <f t="shared" si="149"/>
        <v>673</v>
      </c>
      <c r="J674" s="3">
        <v>1.3999999999999999E-9</v>
      </c>
      <c r="K674" s="3">
        <f t="shared" si="150"/>
        <v>4.1227334867459088E-11</v>
      </c>
      <c r="L674" s="3">
        <f t="shared" si="151"/>
        <v>5.4956037378322967E-9</v>
      </c>
      <c r="M674" s="4">
        <v>5.1600399999999999E-9</v>
      </c>
      <c r="N674" s="4"/>
      <c r="O674" s="9"/>
      <c r="P674" s="9"/>
      <c r="Q674" s="9"/>
      <c r="R674" s="9"/>
      <c r="S674" s="9"/>
    </row>
    <row r="675" spans="1:19" x14ac:dyDescent="0.25">
      <c r="A675" s="1">
        <v>43424</v>
      </c>
      <c r="B675" s="2">
        <v>0.64667824074074076</v>
      </c>
      <c r="C675" s="7">
        <f t="shared" si="148"/>
        <v>7.7893518518519222E-3</v>
      </c>
      <c r="D675" s="8">
        <f t="shared" si="147"/>
        <v>673.00000000000614</v>
      </c>
      <c r="E675">
        <v>2.5402600000000001E-9</v>
      </c>
      <c r="F675">
        <v>3.6899999999999999E-9</v>
      </c>
      <c r="G675">
        <f>ABS(GhostCurrent_FCup_Vacuum_112018_25min[[#This Row],[IFYGT03PICOdataRead]])</f>
        <v>2.5402600000000001E-9</v>
      </c>
      <c r="I675">
        <f t="shared" si="149"/>
        <v>674</v>
      </c>
      <c r="J675" s="5">
        <v>1.3999999999999999E-9</v>
      </c>
      <c r="K675" s="3">
        <f t="shared" si="150"/>
        <v>4.1227334867459088E-11</v>
      </c>
      <c r="L675" s="3">
        <f t="shared" si="151"/>
        <v>5.4956037378322967E-9</v>
      </c>
      <c r="M675" s="6">
        <v>5.1898499999999998E-9</v>
      </c>
      <c r="N675" s="6"/>
      <c r="O675" s="10"/>
      <c r="P675" s="10"/>
      <c r="Q675" s="10"/>
      <c r="R675" s="9"/>
      <c r="S675" s="9"/>
    </row>
    <row r="676" spans="1:19" x14ac:dyDescent="0.25">
      <c r="A676" s="1">
        <v>43424</v>
      </c>
      <c r="B676" s="2">
        <v>0.6466898148148148</v>
      </c>
      <c r="C676" s="7">
        <f t="shared" si="148"/>
        <v>7.8009259259259611E-3</v>
      </c>
      <c r="D676" s="8">
        <f t="shared" si="147"/>
        <v>674.00000000000307</v>
      </c>
      <c r="E676">
        <v>2.63446E-9</v>
      </c>
      <c r="F676">
        <v>3.6800000000000001E-9</v>
      </c>
      <c r="G676">
        <f>ABS(GhostCurrent_FCup_Vacuum_112018_25min[[#This Row],[IFYGT03PICOdataRead]])</f>
        <v>2.63446E-9</v>
      </c>
      <c r="I676">
        <f t="shared" si="149"/>
        <v>675</v>
      </c>
      <c r="J676" s="3">
        <v>1.3999999999999999E-9</v>
      </c>
      <c r="K676" s="3">
        <f t="shared" si="150"/>
        <v>4.1227334867459088E-11</v>
      </c>
      <c r="L676" s="3">
        <f t="shared" si="151"/>
        <v>5.4956037378322967E-9</v>
      </c>
      <c r="M676" s="4">
        <v>5.17281E-9</v>
      </c>
      <c r="N676" s="4"/>
      <c r="O676" s="9"/>
      <c r="P676" s="9"/>
      <c r="Q676" s="9"/>
      <c r="R676" s="9"/>
      <c r="S676" s="9"/>
    </row>
    <row r="677" spans="1:19" x14ac:dyDescent="0.25">
      <c r="A677" s="1">
        <v>43424</v>
      </c>
      <c r="B677" s="2">
        <v>0.64670138888888884</v>
      </c>
      <c r="C677" s="7">
        <f t="shared" si="148"/>
        <v>7.8125E-3</v>
      </c>
      <c r="D677" s="8">
        <f t="shared" si="147"/>
        <v>675</v>
      </c>
      <c r="E677">
        <v>2.6303399999999998E-9</v>
      </c>
      <c r="F677">
        <v>3.6800000000000001E-9</v>
      </c>
      <c r="G677">
        <f>ABS(GhostCurrent_FCup_Vacuum_112018_25min[[#This Row],[IFYGT03PICOdataRead]])</f>
        <v>2.6303399999999998E-9</v>
      </c>
      <c r="I677">
        <f t="shared" si="149"/>
        <v>676</v>
      </c>
      <c r="J677" s="5">
        <v>1.3999999999999999E-9</v>
      </c>
      <c r="K677" s="3">
        <f t="shared" si="150"/>
        <v>4.1227334867459088E-11</v>
      </c>
      <c r="L677" s="3">
        <f t="shared" si="151"/>
        <v>5.4956037378322967E-9</v>
      </c>
      <c r="M677" s="6">
        <v>5.5603599999999996E-9</v>
      </c>
      <c r="N677" s="6"/>
      <c r="O677" s="10"/>
      <c r="P677" s="10"/>
      <c r="Q677" s="10"/>
      <c r="R677" s="9"/>
      <c r="S677" s="9"/>
    </row>
    <row r="678" spans="1:19" x14ac:dyDescent="0.25">
      <c r="A678" s="1">
        <v>43424</v>
      </c>
      <c r="B678" s="2">
        <v>0.64671296296296299</v>
      </c>
      <c r="C678" s="7">
        <f t="shared" si="148"/>
        <v>7.8240740740741499E-3</v>
      </c>
      <c r="D678" s="8">
        <f t="shared" si="147"/>
        <v>676.00000000000659</v>
      </c>
      <c r="E678">
        <v>2.6530699999999998E-9</v>
      </c>
      <c r="F678">
        <v>3.65E-9</v>
      </c>
      <c r="G678">
        <f>ABS(GhostCurrent_FCup_Vacuum_112018_25min[[#This Row],[IFYGT03PICOdataRead]])</f>
        <v>2.6530699999999998E-9</v>
      </c>
      <c r="I678">
        <f t="shared" si="149"/>
        <v>677</v>
      </c>
      <c r="J678" s="3">
        <v>1.3999999999999999E-9</v>
      </c>
      <c r="K678" s="3">
        <f t="shared" si="150"/>
        <v>4.1227334867459088E-11</v>
      </c>
      <c r="L678" s="3">
        <f t="shared" si="151"/>
        <v>5.4956037378322967E-9</v>
      </c>
      <c r="M678" s="4">
        <v>5.0854199999999996E-9</v>
      </c>
      <c r="N678" s="4"/>
      <c r="O678" s="9"/>
      <c r="P678" s="9"/>
      <c r="Q678" s="9"/>
      <c r="R678" s="9"/>
      <c r="S678" s="9"/>
    </row>
    <row r="679" spans="1:19" x14ac:dyDescent="0.25">
      <c r="A679" s="1">
        <v>43424</v>
      </c>
      <c r="B679" s="2">
        <v>0.64672453703703703</v>
      </c>
      <c r="C679" s="7">
        <f t="shared" si="148"/>
        <v>7.8356481481481888E-3</v>
      </c>
      <c r="D679" s="8">
        <f t="shared" si="147"/>
        <v>677.00000000000352</v>
      </c>
      <c r="E679">
        <v>3.0359699999999998E-9</v>
      </c>
      <c r="F679">
        <v>3.65E-9</v>
      </c>
      <c r="G679">
        <f>ABS(GhostCurrent_FCup_Vacuum_112018_25min[[#This Row],[IFYGT03PICOdataRead]])</f>
        <v>3.0359699999999998E-9</v>
      </c>
      <c r="I679">
        <f t="shared" si="149"/>
        <v>678</v>
      </c>
      <c r="J679" s="5">
        <v>1.3999999999999999E-9</v>
      </c>
      <c r="K679" s="3">
        <f t="shared" si="150"/>
        <v>4.1227334867459088E-11</v>
      </c>
      <c r="L679" s="3">
        <f t="shared" si="151"/>
        <v>5.4956037378322967E-9</v>
      </c>
      <c r="M679" s="6">
        <v>5.1714400000000001E-9</v>
      </c>
      <c r="N679" s="6"/>
      <c r="O679" s="10"/>
      <c r="P679" s="10"/>
      <c r="Q679" s="10"/>
      <c r="R679" s="9"/>
      <c r="S679" s="9"/>
    </row>
    <row r="680" spans="1:19" x14ac:dyDescent="0.25">
      <c r="A680" s="1">
        <v>43424</v>
      </c>
      <c r="B680" s="2">
        <v>0.64673611111111107</v>
      </c>
      <c r="C680" s="7">
        <f t="shared" si="148"/>
        <v>7.8472222222222276E-3</v>
      </c>
      <c r="D680" s="8">
        <f t="shared" si="147"/>
        <v>678.00000000000045</v>
      </c>
      <c r="E680">
        <v>2.5963299999999999E-9</v>
      </c>
      <c r="F680">
        <v>3.6100000000000001E-9</v>
      </c>
      <c r="G680">
        <f>ABS(GhostCurrent_FCup_Vacuum_112018_25min[[#This Row],[IFYGT03PICOdataRead]])</f>
        <v>2.5963299999999999E-9</v>
      </c>
      <c r="I680">
        <f t="shared" si="149"/>
        <v>679</v>
      </c>
      <c r="J680" s="3">
        <v>1.3999999999999999E-9</v>
      </c>
      <c r="K680" s="3">
        <f t="shared" si="150"/>
        <v>4.1227334867459088E-11</v>
      </c>
      <c r="L680" s="3">
        <f t="shared" si="151"/>
        <v>5.4956037378322967E-9</v>
      </c>
      <c r="M680" s="4">
        <v>5.1714400000000001E-9</v>
      </c>
      <c r="N680" s="4"/>
      <c r="O680" s="9"/>
      <c r="P680" s="9"/>
      <c r="Q680" s="9"/>
      <c r="R680" s="9"/>
      <c r="S680" s="9"/>
    </row>
    <row r="681" spans="1:19" x14ac:dyDescent="0.25">
      <c r="A681" s="1">
        <v>43424</v>
      </c>
      <c r="B681" s="2">
        <v>0.64674768518518522</v>
      </c>
      <c r="C681" s="7">
        <f t="shared" si="148"/>
        <v>7.8587962962963775E-3</v>
      </c>
      <c r="D681" s="8">
        <f t="shared" si="147"/>
        <v>679.00000000000705</v>
      </c>
      <c r="E681">
        <v>2.6895100000000002E-9</v>
      </c>
      <c r="F681">
        <v>3.5899999999999998E-9</v>
      </c>
      <c r="G681">
        <f>ABS(GhostCurrent_FCup_Vacuum_112018_25min[[#This Row],[IFYGT03PICOdataRead]])</f>
        <v>2.6895100000000002E-9</v>
      </c>
      <c r="I681">
        <f t="shared" si="149"/>
        <v>680</v>
      </c>
      <c r="J681" s="5">
        <v>1.3999999999999999E-9</v>
      </c>
      <c r="K681" s="3">
        <f t="shared" si="150"/>
        <v>4.1227334867459088E-11</v>
      </c>
      <c r="L681" s="3">
        <f t="shared" si="151"/>
        <v>5.4956037378322967E-9</v>
      </c>
      <c r="M681" s="6">
        <v>5.14369E-9</v>
      </c>
      <c r="N681" s="6"/>
      <c r="O681" s="10"/>
      <c r="P681" s="10"/>
      <c r="Q681" s="10"/>
      <c r="R681" s="9"/>
      <c r="S681" s="9"/>
    </row>
    <row r="682" spans="1:19" x14ac:dyDescent="0.25">
      <c r="A682" s="1">
        <v>43424</v>
      </c>
      <c r="B682" s="2">
        <v>0.64675925925925926</v>
      </c>
      <c r="C682" s="7">
        <f t="shared" si="148"/>
        <v>7.8703703703704164E-3</v>
      </c>
      <c r="D682" s="8">
        <f t="shared" si="147"/>
        <v>680.00000000000398</v>
      </c>
      <c r="E682">
        <v>2.6895100000000002E-9</v>
      </c>
      <c r="F682">
        <v>3.53E-9</v>
      </c>
      <c r="G682">
        <f>ABS(GhostCurrent_FCup_Vacuum_112018_25min[[#This Row],[IFYGT03PICOdataRead]])</f>
        <v>2.6895100000000002E-9</v>
      </c>
      <c r="I682">
        <f t="shared" si="149"/>
        <v>681</v>
      </c>
      <c r="J682" s="3">
        <v>1.3999999999999999E-9</v>
      </c>
      <c r="K682" s="3">
        <f t="shared" si="150"/>
        <v>4.1227334867459088E-11</v>
      </c>
      <c r="L682" s="3">
        <f t="shared" si="151"/>
        <v>5.4956037378322967E-9</v>
      </c>
      <c r="M682" s="4">
        <v>5.14369E-9</v>
      </c>
      <c r="N682" s="4"/>
      <c r="O682" s="9"/>
      <c r="P682" s="9"/>
      <c r="Q682" s="9"/>
      <c r="R682" s="9"/>
      <c r="S682" s="9"/>
    </row>
    <row r="683" spans="1:19" x14ac:dyDescent="0.25">
      <c r="A683" s="1">
        <v>43424</v>
      </c>
      <c r="B683" s="2">
        <v>0.64677083333333329</v>
      </c>
      <c r="C683" s="7">
        <f t="shared" si="148"/>
        <v>7.8819444444444553E-3</v>
      </c>
      <c r="D683" s="8">
        <f t="shared" si="147"/>
        <v>681.00000000000091</v>
      </c>
      <c r="E683">
        <v>2.7276900000000001E-9</v>
      </c>
      <c r="F683">
        <v>3.5199999999999998E-9</v>
      </c>
      <c r="G683">
        <f>ABS(GhostCurrent_FCup_Vacuum_112018_25min[[#This Row],[IFYGT03PICOdataRead]])</f>
        <v>2.7276900000000001E-9</v>
      </c>
      <c r="I683">
        <f t="shared" si="149"/>
        <v>682</v>
      </c>
      <c r="J683" s="5">
        <v>1.3999999999999999E-9</v>
      </c>
      <c r="K683" s="3">
        <f t="shared" si="150"/>
        <v>4.1227334867459088E-11</v>
      </c>
      <c r="L683" s="3">
        <f t="shared" si="151"/>
        <v>5.4956037378322967E-9</v>
      </c>
      <c r="M683" s="6">
        <v>5.19448E-9</v>
      </c>
      <c r="N683" s="6"/>
      <c r="O683" s="10"/>
      <c r="P683" s="10"/>
      <c r="Q683" s="10"/>
      <c r="R683" s="9"/>
      <c r="S683" s="9"/>
    </row>
    <row r="684" spans="1:19" x14ac:dyDescent="0.25">
      <c r="A684" s="1">
        <v>43424</v>
      </c>
      <c r="B684" s="2">
        <v>0.64678240740740744</v>
      </c>
      <c r="C684" s="7">
        <f t="shared" si="148"/>
        <v>7.8935185185186052E-3</v>
      </c>
      <c r="D684" s="8">
        <f t="shared" si="147"/>
        <v>682.0000000000075</v>
      </c>
      <c r="E684">
        <v>2.76147E-9</v>
      </c>
      <c r="F684">
        <v>3.5100000000000001E-9</v>
      </c>
      <c r="G684">
        <f>ABS(GhostCurrent_FCup_Vacuum_112018_25min[[#This Row],[IFYGT03PICOdataRead]])</f>
        <v>2.76147E-9</v>
      </c>
      <c r="I684">
        <f t="shared" si="149"/>
        <v>683</v>
      </c>
      <c r="J684" s="3">
        <v>1.3999999999999999E-9</v>
      </c>
      <c r="K684" s="3">
        <f t="shared" si="150"/>
        <v>4.1227334867459088E-11</v>
      </c>
      <c r="L684" s="3">
        <f t="shared" si="151"/>
        <v>5.4956037378322967E-9</v>
      </c>
      <c r="M684" s="4">
        <v>5.1400299999999997E-9</v>
      </c>
      <c r="N684" s="4"/>
      <c r="O684" s="9"/>
      <c r="P684" s="9"/>
      <c r="Q684" s="9"/>
      <c r="R684" s="9"/>
      <c r="S684" s="9"/>
    </row>
    <row r="685" spans="1:19" x14ac:dyDescent="0.25">
      <c r="A685" s="1">
        <v>43424</v>
      </c>
      <c r="B685" s="2">
        <v>0.64679398148148148</v>
      </c>
      <c r="C685" s="7">
        <f t="shared" si="148"/>
        <v>7.9050925925926441E-3</v>
      </c>
      <c r="D685" s="8">
        <f t="shared" si="147"/>
        <v>683.00000000000443</v>
      </c>
      <c r="E685">
        <v>2.7530900000000001E-9</v>
      </c>
      <c r="F685">
        <v>3.5100000000000001E-9</v>
      </c>
      <c r="G685">
        <f>ABS(GhostCurrent_FCup_Vacuum_112018_25min[[#This Row],[IFYGT03PICOdataRead]])</f>
        <v>2.7530900000000001E-9</v>
      </c>
      <c r="I685">
        <f t="shared" si="149"/>
        <v>684</v>
      </c>
      <c r="J685" s="5">
        <v>1.3999999999999999E-9</v>
      </c>
      <c r="K685" s="3">
        <f t="shared" si="150"/>
        <v>4.1227334867459088E-11</v>
      </c>
      <c r="L685" s="3">
        <f t="shared" si="151"/>
        <v>5.4956037378322967E-9</v>
      </c>
      <c r="M685" s="6">
        <v>5.1555800000000001E-9</v>
      </c>
      <c r="N685" s="6"/>
      <c r="O685" s="10"/>
      <c r="P685" s="10"/>
      <c r="Q685" s="10"/>
      <c r="R685" s="9"/>
      <c r="S685" s="9"/>
    </row>
    <row r="686" spans="1:19" x14ac:dyDescent="0.25">
      <c r="A686" s="1">
        <v>43424</v>
      </c>
      <c r="B686" s="2">
        <v>0.64680555555555552</v>
      </c>
      <c r="C686" s="7">
        <f t="shared" si="148"/>
        <v>7.9166666666666829E-3</v>
      </c>
      <c r="D686" s="8">
        <f t="shared" si="147"/>
        <v>684.00000000000136</v>
      </c>
      <c r="E686">
        <v>2.7813800000000002E-9</v>
      </c>
      <c r="F686">
        <v>3.5100000000000001E-9</v>
      </c>
      <c r="G686">
        <f>ABS(GhostCurrent_FCup_Vacuum_112018_25min[[#This Row],[IFYGT03PICOdataRead]])</f>
        <v>2.7813800000000002E-9</v>
      </c>
      <c r="I686">
        <f t="shared" si="149"/>
        <v>685</v>
      </c>
      <c r="J686" s="3">
        <v>1.39E-9</v>
      </c>
      <c r="K686" s="3">
        <f t="shared" si="150"/>
        <v>4.1041565902079206E-11</v>
      </c>
      <c r="L686" s="3">
        <f t="shared" si="151"/>
        <v>5.4708407347471588E-9</v>
      </c>
      <c r="M686" s="4">
        <v>5.19503E-9</v>
      </c>
      <c r="N686" s="4"/>
      <c r="O686" s="9"/>
      <c r="P686" s="9"/>
      <c r="Q686" s="9"/>
      <c r="R686" s="9"/>
      <c r="S686" s="9"/>
    </row>
    <row r="687" spans="1:19" x14ac:dyDescent="0.25">
      <c r="A687" s="1">
        <v>43424</v>
      </c>
      <c r="B687" s="2">
        <v>0.64681712962962967</v>
      </c>
      <c r="C687" s="7">
        <f t="shared" si="148"/>
        <v>7.9282407407408328E-3</v>
      </c>
      <c r="D687" s="8">
        <f t="shared" si="147"/>
        <v>685.00000000000796</v>
      </c>
      <c r="E687">
        <v>2.6423699999999998E-9</v>
      </c>
      <c r="F687">
        <v>3.5100000000000001E-9</v>
      </c>
      <c r="G687">
        <f>ABS(GhostCurrent_FCup_Vacuum_112018_25min[[#This Row],[IFYGT03PICOdataRead]])</f>
        <v>2.6423699999999998E-9</v>
      </c>
      <c r="I687">
        <f t="shared" si="149"/>
        <v>686</v>
      </c>
      <c r="J687" s="5">
        <v>1.39E-9</v>
      </c>
      <c r="K687" s="3">
        <f t="shared" si="150"/>
        <v>4.1041565902079206E-11</v>
      </c>
      <c r="L687" s="3">
        <f t="shared" si="151"/>
        <v>5.4708407347471588E-9</v>
      </c>
      <c r="M687" s="6">
        <v>5.2052899999999999E-9</v>
      </c>
      <c r="N687" s="6"/>
      <c r="O687" s="10"/>
      <c r="P687" s="10"/>
      <c r="Q687" s="10"/>
      <c r="R687" s="9"/>
      <c r="S687" s="9"/>
    </row>
    <row r="688" spans="1:19" x14ac:dyDescent="0.25">
      <c r="A688" s="1">
        <v>43424</v>
      </c>
      <c r="B688" s="2">
        <v>0.64682870370370371</v>
      </c>
      <c r="C688" s="7">
        <f t="shared" si="148"/>
        <v>7.9398148148148717E-3</v>
      </c>
      <c r="D688" s="8">
        <f t="shared" si="147"/>
        <v>686.00000000000489</v>
      </c>
      <c r="E688">
        <v>2.78338E-9</v>
      </c>
      <c r="F688">
        <v>3.5100000000000001E-9</v>
      </c>
      <c r="G688">
        <f>ABS(GhostCurrent_FCup_Vacuum_112018_25min[[#This Row],[IFYGT03PICOdataRead]])</f>
        <v>2.78338E-9</v>
      </c>
      <c r="I688">
        <f t="shared" si="149"/>
        <v>687</v>
      </c>
      <c r="J688" s="3">
        <v>1.39E-9</v>
      </c>
      <c r="K688" s="3">
        <f t="shared" si="150"/>
        <v>4.1041565902079206E-11</v>
      </c>
      <c r="L688" s="3">
        <f t="shared" si="151"/>
        <v>5.4708407347471588E-9</v>
      </c>
      <c r="M688" s="4">
        <v>5.0530400000000002E-9</v>
      </c>
      <c r="N688" s="4"/>
      <c r="O688" s="9"/>
      <c r="P688" s="9"/>
      <c r="Q688" s="9"/>
      <c r="R688" s="9"/>
      <c r="S688" s="9"/>
    </row>
    <row r="689" spans="1:19" x14ac:dyDescent="0.25">
      <c r="A689" s="1">
        <v>43424</v>
      </c>
      <c r="B689" s="2">
        <v>0.64684027777777775</v>
      </c>
      <c r="C689" s="7">
        <f t="shared" si="148"/>
        <v>7.9513888888889106E-3</v>
      </c>
      <c r="D689" s="8">
        <f t="shared" si="147"/>
        <v>687.00000000000182</v>
      </c>
      <c r="E689">
        <v>2.7720799999999998E-9</v>
      </c>
      <c r="F689">
        <v>3.4200000000000002E-9</v>
      </c>
      <c r="G689">
        <f>ABS(GhostCurrent_FCup_Vacuum_112018_25min[[#This Row],[IFYGT03PICOdataRead]])</f>
        <v>2.7720799999999998E-9</v>
      </c>
      <c r="I689">
        <f t="shared" si="149"/>
        <v>688</v>
      </c>
      <c r="J689" s="5">
        <v>1.39E-9</v>
      </c>
      <c r="K689" s="3">
        <f t="shared" si="150"/>
        <v>4.1041565902079206E-11</v>
      </c>
      <c r="L689" s="3">
        <f t="shared" si="151"/>
        <v>5.4708407347471588E-9</v>
      </c>
      <c r="M689" s="6">
        <v>5.1853999999999999E-9</v>
      </c>
      <c r="N689" s="6"/>
      <c r="O689" s="10"/>
      <c r="P689" s="10"/>
      <c r="Q689" s="10"/>
      <c r="R689" s="9"/>
      <c r="S689" s="9"/>
    </row>
    <row r="690" spans="1:19" x14ac:dyDescent="0.25">
      <c r="A690" s="1">
        <v>43424</v>
      </c>
      <c r="B690" s="2">
        <v>0.6468518518518519</v>
      </c>
      <c r="C690" s="7">
        <f t="shared" si="148"/>
        <v>7.9629629629630605E-3</v>
      </c>
      <c r="D690" s="8">
        <f t="shared" si="147"/>
        <v>688.00000000000841</v>
      </c>
      <c r="E690">
        <v>2.7720799999999998E-9</v>
      </c>
      <c r="F690">
        <v>3.41E-9</v>
      </c>
      <c r="G690">
        <f>ABS(GhostCurrent_FCup_Vacuum_112018_25min[[#This Row],[IFYGT03PICOdataRead]])</f>
        <v>2.7720799999999998E-9</v>
      </c>
      <c r="I690">
        <f t="shared" si="149"/>
        <v>689</v>
      </c>
      <c r="J690" s="3">
        <v>1.3999999999999999E-9</v>
      </c>
      <c r="K690" s="3">
        <f t="shared" si="150"/>
        <v>4.1227334867459088E-11</v>
      </c>
      <c r="L690" s="3">
        <f t="shared" si="151"/>
        <v>5.4956037378322967E-9</v>
      </c>
      <c r="M690" s="4">
        <v>5.1853999999999999E-9</v>
      </c>
      <c r="N690" s="4"/>
      <c r="O690" s="9"/>
      <c r="P690" s="9"/>
      <c r="Q690" s="9"/>
      <c r="R690" s="9"/>
      <c r="S690" s="9"/>
    </row>
    <row r="691" spans="1:19" x14ac:dyDescent="0.25">
      <c r="A691" s="1">
        <v>43424</v>
      </c>
      <c r="B691" s="2">
        <v>0.64686342592592594</v>
      </c>
      <c r="C691" s="7">
        <f t="shared" si="148"/>
        <v>7.9745370370370994E-3</v>
      </c>
      <c r="D691" s="8">
        <f t="shared" si="147"/>
        <v>689.00000000000534</v>
      </c>
      <c r="E691">
        <v>2.8317099999999999E-9</v>
      </c>
      <c r="F691">
        <v>3.41E-9</v>
      </c>
      <c r="G691">
        <f>ABS(GhostCurrent_FCup_Vacuum_112018_25min[[#This Row],[IFYGT03PICOdataRead]])</f>
        <v>2.8317099999999999E-9</v>
      </c>
      <c r="I691">
        <f t="shared" si="149"/>
        <v>690</v>
      </c>
      <c r="J691" s="5">
        <v>1.3999999999999999E-9</v>
      </c>
      <c r="K691" s="3">
        <f t="shared" si="150"/>
        <v>4.1227334867459088E-11</v>
      </c>
      <c r="L691" s="3">
        <f t="shared" si="151"/>
        <v>5.4956037378322967E-9</v>
      </c>
      <c r="M691" s="6">
        <v>5.1709600000000001E-9</v>
      </c>
      <c r="N691" s="6"/>
      <c r="O691" s="10"/>
      <c r="P691" s="10"/>
      <c r="Q691" s="10"/>
      <c r="R691" s="9"/>
      <c r="S691" s="9"/>
    </row>
    <row r="692" spans="1:19" x14ac:dyDescent="0.25">
      <c r="A692" s="1">
        <v>43424</v>
      </c>
      <c r="B692" s="2">
        <v>0.64687499999999998</v>
      </c>
      <c r="C692" s="7">
        <f t="shared" si="148"/>
        <v>7.9861111111111382E-3</v>
      </c>
      <c r="D692" s="8">
        <f t="shared" si="147"/>
        <v>690.00000000000239</v>
      </c>
      <c r="E692">
        <v>2.8317099999999999E-9</v>
      </c>
      <c r="F692">
        <v>3.3700000000000001E-9</v>
      </c>
      <c r="G692">
        <f>ABS(GhostCurrent_FCup_Vacuum_112018_25min[[#This Row],[IFYGT03PICOdataRead]])</f>
        <v>2.8317099999999999E-9</v>
      </c>
      <c r="I692">
        <f t="shared" si="149"/>
        <v>691</v>
      </c>
      <c r="J692" s="3">
        <v>1.3999999999999999E-9</v>
      </c>
      <c r="K692" s="3">
        <f t="shared" si="150"/>
        <v>4.1227334867459088E-11</v>
      </c>
      <c r="L692" s="3">
        <f t="shared" si="151"/>
        <v>5.4956037378322967E-9</v>
      </c>
      <c r="M692" s="4">
        <v>5.1709600000000001E-9</v>
      </c>
      <c r="N692" s="4"/>
      <c r="O692" s="9"/>
      <c r="P692" s="9"/>
      <c r="Q692" s="9"/>
      <c r="R692" s="9"/>
      <c r="S692" s="9"/>
    </row>
    <row r="693" spans="1:19" x14ac:dyDescent="0.25">
      <c r="A693" s="1">
        <v>43424</v>
      </c>
      <c r="B693" s="2">
        <v>0.64688657407407413</v>
      </c>
      <c r="C693" s="7">
        <f t="shared" si="148"/>
        <v>7.9976851851852881E-3</v>
      </c>
      <c r="D693" s="8">
        <f t="shared" si="147"/>
        <v>691.00000000000887</v>
      </c>
      <c r="E693">
        <v>2.83584E-9</v>
      </c>
      <c r="F693">
        <v>3.36E-9</v>
      </c>
      <c r="G693">
        <f>ABS(GhostCurrent_FCup_Vacuum_112018_25min[[#This Row],[IFYGT03PICOdataRead]])</f>
        <v>2.83584E-9</v>
      </c>
      <c r="I693">
        <f t="shared" si="149"/>
        <v>692</v>
      </c>
      <c r="J693" s="5">
        <v>1.3999999999999999E-9</v>
      </c>
      <c r="K693" s="3">
        <f t="shared" si="150"/>
        <v>4.1227334867459088E-11</v>
      </c>
      <c r="L693" s="3">
        <f t="shared" si="151"/>
        <v>5.4956037378322967E-9</v>
      </c>
      <c r="M693" s="6">
        <v>5.1877500000000004E-9</v>
      </c>
      <c r="N693" s="6"/>
      <c r="O693" s="10"/>
      <c r="P693" s="10"/>
      <c r="Q693" s="10"/>
      <c r="R693" s="9"/>
      <c r="S693" s="9"/>
    </row>
    <row r="694" spans="1:19" x14ac:dyDescent="0.25">
      <c r="A694" s="1">
        <v>43424</v>
      </c>
      <c r="B694" s="2">
        <v>0.64689814814814817</v>
      </c>
      <c r="C694" s="7">
        <f t="shared" si="148"/>
        <v>8.009259259259327E-3</v>
      </c>
      <c r="D694" s="8">
        <f t="shared" si="147"/>
        <v>692.00000000000591</v>
      </c>
      <c r="E694">
        <v>5.1400099999999999E-9</v>
      </c>
      <c r="F694">
        <v>3.3499999999999998E-9</v>
      </c>
      <c r="G694">
        <f>ABS(GhostCurrent_FCup_Vacuum_112018_25min[[#This Row],[IFYGT03PICOdataRead]])</f>
        <v>5.1400099999999999E-9</v>
      </c>
      <c r="I694">
        <f t="shared" si="149"/>
        <v>693</v>
      </c>
      <c r="J694" s="3">
        <v>1.3999999999999999E-9</v>
      </c>
      <c r="K694" s="3">
        <f t="shared" si="150"/>
        <v>4.1227334867459088E-11</v>
      </c>
      <c r="L694" s="3">
        <f t="shared" si="151"/>
        <v>5.4956037378322967E-9</v>
      </c>
      <c r="M694" s="4">
        <v>5.2114100000000003E-9</v>
      </c>
      <c r="N694" s="4"/>
      <c r="O694" s="9"/>
      <c r="P694" s="9"/>
      <c r="Q694" s="9"/>
      <c r="R694" s="9"/>
      <c r="S694" s="9"/>
    </row>
    <row r="695" spans="1:19" x14ac:dyDescent="0.25">
      <c r="A695" s="1">
        <v>43424</v>
      </c>
      <c r="B695" s="2">
        <v>0.64690972222222221</v>
      </c>
      <c r="C695" s="7">
        <f t="shared" si="148"/>
        <v>8.0208333333333659E-3</v>
      </c>
      <c r="D695" s="8">
        <f t="shared" si="147"/>
        <v>693.00000000000284</v>
      </c>
      <c r="E695">
        <v>5.0382800000000001E-9</v>
      </c>
      <c r="F695">
        <v>3.3200000000000001E-9</v>
      </c>
      <c r="G695">
        <f>ABS(GhostCurrent_FCup_Vacuum_112018_25min[[#This Row],[IFYGT03PICOdataRead]])</f>
        <v>5.0382800000000001E-9</v>
      </c>
      <c r="I695">
        <f t="shared" si="149"/>
        <v>694</v>
      </c>
      <c r="J695" s="5">
        <v>1.3999999999999999E-9</v>
      </c>
      <c r="K695" s="3">
        <f t="shared" si="150"/>
        <v>4.1227334867459088E-11</v>
      </c>
      <c r="L695" s="3">
        <f t="shared" si="151"/>
        <v>5.4956037378322967E-9</v>
      </c>
      <c r="M695" s="6">
        <v>5.1671300000000001E-9</v>
      </c>
      <c r="N695" s="6"/>
      <c r="O695" s="10"/>
      <c r="P695" s="10"/>
      <c r="Q695" s="10"/>
      <c r="R695" s="9"/>
      <c r="S695" s="9"/>
    </row>
    <row r="696" spans="1:19" x14ac:dyDescent="0.25">
      <c r="A696" s="1">
        <v>43424</v>
      </c>
      <c r="B696" s="2">
        <v>0.64692129629629624</v>
      </c>
      <c r="C696" s="7">
        <f t="shared" si="148"/>
        <v>8.0324074074074048E-3</v>
      </c>
      <c r="D696" s="8">
        <f t="shared" si="147"/>
        <v>693.99999999999977</v>
      </c>
      <c r="E696">
        <v>5.0856799999999998E-9</v>
      </c>
      <c r="F696">
        <v>3.3099999999999999E-9</v>
      </c>
      <c r="G696">
        <f>ABS(GhostCurrent_FCup_Vacuum_112018_25min[[#This Row],[IFYGT03PICOdataRead]])</f>
        <v>5.0856799999999998E-9</v>
      </c>
      <c r="I696">
        <f t="shared" si="149"/>
        <v>695</v>
      </c>
      <c r="J696" s="3">
        <v>1.3999999999999999E-9</v>
      </c>
      <c r="K696" s="3">
        <f t="shared" si="150"/>
        <v>4.1227334867459088E-11</v>
      </c>
      <c r="L696" s="3">
        <f t="shared" si="151"/>
        <v>5.4956037378322967E-9</v>
      </c>
      <c r="M696" s="4">
        <v>5.1878200000000004E-9</v>
      </c>
      <c r="N696" s="4"/>
      <c r="O696" s="9"/>
      <c r="P696" s="9"/>
      <c r="Q696" s="9"/>
      <c r="R696" s="9"/>
      <c r="S696" s="9"/>
    </row>
    <row r="697" spans="1:19" x14ac:dyDescent="0.25">
      <c r="A697" s="1">
        <v>43424</v>
      </c>
      <c r="B697" s="2">
        <v>0.64693287037037039</v>
      </c>
      <c r="C697" s="7">
        <f t="shared" si="148"/>
        <v>8.0439814814815547E-3</v>
      </c>
      <c r="D697" s="8">
        <f t="shared" si="147"/>
        <v>695.00000000000637</v>
      </c>
      <c r="E697">
        <v>5.2682699999999996E-9</v>
      </c>
      <c r="F697">
        <v>3.3099999999999999E-9</v>
      </c>
      <c r="G697">
        <f>ABS(GhostCurrent_FCup_Vacuum_112018_25min[[#This Row],[IFYGT03PICOdataRead]])</f>
        <v>5.2682699999999996E-9</v>
      </c>
      <c r="I697">
        <f t="shared" si="149"/>
        <v>696</v>
      </c>
      <c r="J697" s="5">
        <v>1.3999999999999999E-9</v>
      </c>
      <c r="K697" s="3">
        <f t="shared" si="150"/>
        <v>4.1227334867459088E-11</v>
      </c>
      <c r="L697" s="3">
        <f t="shared" si="151"/>
        <v>5.4956037378322967E-9</v>
      </c>
      <c r="M697" s="6">
        <v>5.2221400000000003E-9</v>
      </c>
      <c r="N697" s="6"/>
      <c r="O697" s="10"/>
      <c r="P697" s="10"/>
      <c r="Q697" s="10"/>
      <c r="R697" s="9"/>
      <c r="S697" s="9"/>
    </row>
    <row r="698" spans="1:19" x14ac:dyDescent="0.25">
      <c r="A698" s="1">
        <v>43424</v>
      </c>
      <c r="B698" s="2">
        <v>0.64694444444444443</v>
      </c>
      <c r="C698" s="7">
        <f t="shared" si="148"/>
        <v>8.0555555555555935E-3</v>
      </c>
      <c r="D698" s="8">
        <f t="shared" si="147"/>
        <v>696.0000000000033</v>
      </c>
      <c r="E698">
        <v>5.0211100000000003E-9</v>
      </c>
      <c r="F698">
        <v>3.2700000000000001E-9</v>
      </c>
      <c r="G698">
        <f>ABS(GhostCurrent_FCup_Vacuum_112018_25min[[#This Row],[IFYGT03PICOdataRead]])</f>
        <v>5.0211100000000003E-9</v>
      </c>
      <c r="I698">
        <f t="shared" si="149"/>
        <v>697</v>
      </c>
      <c r="J698" s="3">
        <v>1.3999999999999999E-9</v>
      </c>
      <c r="K698" s="3">
        <f t="shared" si="150"/>
        <v>4.1227334867459088E-11</v>
      </c>
      <c r="L698" s="3">
        <f t="shared" si="151"/>
        <v>5.4956037378322967E-9</v>
      </c>
      <c r="M698" s="4">
        <v>5.1028600000000003E-9</v>
      </c>
      <c r="N698" s="4"/>
      <c r="O698" s="9"/>
      <c r="P698" s="9"/>
      <c r="Q698" s="9"/>
      <c r="R698" s="9"/>
      <c r="S698" s="9"/>
    </row>
    <row r="699" spans="1:19" x14ac:dyDescent="0.25">
      <c r="A699" s="1">
        <v>43424</v>
      </c>
      <c r="B699" s="2">
        <v>0.64695601851851847</v>
      </c>
      <c r="C699" s="7">
        <f t="shared" si="148"/>
        <v>8.0671296296296324E-3</v>
      </c>
      <c r="D699" s="8">
        <f t="shared" si="147"/>
        <v>697.00000000000023</v>
      </c>
      <c r="E699">
        <v>5.0763400000000003E-9</v>
      </c>
      <c r="F699">
        <v>3.2700000000000001E-9</v>
      </c>
      <c r="G699">
        <f>ABS(GhostCurrent_FCup_Vacuum_112018_25min[[#This Row],[IFYGT03PICOdataRead]])</f>
        <v>5.0763400000000003E-9</v>
      </c>
      <c r="I699">
        <f t="shared" si="149"/>
        <v>698</v>
      </c>
      <c r="J699" s="5">
        <v>1.37E-9</v>
      </c>
      <c r="K699" s="3">
        <f t="shared" si="150"/>
        <v>4.0668537578791124E-11</v>
      </c>
      <c r="L699" s="3">
        <f t="shared" si="151"/>
        <v>5.4211160592528572E-9</v>
      </c>
      <c r="M699" s="6">
        <v>5.1583800000000001E-9</v>
      </c>
      <c r="N699" s="6"/>
      <c r="O699" s="10"/>
      <c r="P699" s="10"/>
      <c r="Q699" s="10"/>
      <c r="R699" s="9"/>
      <c r="S699" s="9"/>
    </row>
    <row r="700" spans="1:19" x14ac:dyDescent="0.25">
      <c r="A700" s="1">
        <v>43424</v>
      </c>
      <c r="B700" s="2">
        <v>0.64696759259259262</v>
      </c>
      <c r="C700" s="7">
        <f t="shared" si="148"/>
        <v>8.0787037037037823E-3</v>
      </c>
      <c r="D700" s="8">
        <f t="shared" si="147"/>
        <v>698.00000000000682</v>
      </c>
      <c r="E700">
        <v>5.0763400000000003E-9</v>
      </c>
      <c r="F700">
        <v>3.2099999999999999E-9</v>
      </c>
      <c r="G700">
        <f>ABS(GhostCurrent_FCup_Vacuum_112018_25min[[#This Row],[IFYGT03PICOdataRead]])</f>
        <v>5.0763400000000003E-9</v>
      </c>
      <c r="I700">
        <f t="shared" si="149"/>
        <v>699</v>
      </c>
      <c r="J700" s="3">
        <v>1.37E-9</v>
      </c>
      <c r="K700" s="3">
        <f t="shared" si="150"/>
        <v>4.0668537578791124E-11</v>
      </c>
      <c r="L700" s="3">
        <f t="shared" si="151"/>
        <v>5.4211160592528572E-9</v>
      </c>
      <c r="M700" s="4">
        <v>5.1583800000000001E-9</v>
      </c>
      <c r="N700" s="4"/>
      <c r="O700" s="9"/>
      <c r="P700" s="9"/>
      <c r="Q700" s="9"/>
      <c r="R700" s="9"/>
      <c r="S700" s="9"/>
    </row>
    <row r="701" spans="1:19" x14ac:dyDescent="0.25">
      <c r="A701" s="1">
        <v>43424</v>
      </c>
      <c r="B701" s="2">
        <v>0.64697916666666666</v>
      </c>
      <c r="C701" s="7">
        <f t="shared" si="148"/>
        <v>8.0902777777778212E-3</v>
      </c>
      <c r="D701" s="8">
        <f t="shared" si="147"/>
        <v>699.00000000000375</v>
      </c>
      <c r="E701">
        <v>5.1092100000000004E-9</v>
      </c>
      <c r="F701">
        <v>3.22E-9</v>
      </c>
      <c r="G701">
        <f>ABS(GhostCurrent_FCup_Vacuum_112018_25min[[#This Row],[IFYGT03PICOdataRead]])</f>
        <v>5.1092100000000004E-9</v>
      </c>
      <c r="I701">
        <f t="shared" si="149"/>
        <v>700</v>
      </c>
      <c r="J701" s="5">
        <v>1.38E-9</v>
      </c>
      <c r="K701" s="3">
        <f t="shared" si="150"/>
        <v>4.085530177997928E-11</v>
      </c>
      <c r="L701" s="3">
        <f t="shared" si="151"/>
        <v>5.4460117272712382E-9</v>
      </c>
      <c r="M701" s="6">
        <v>5.19031E-9</v>
      </c>
      <c r="N701" s="6"/>
      <c r="O701" s="10"/>
      <c r="P701" s="10"/>
      <c r="Q701" s="10"/>
      <c r="R701" s="9"/>
      <c r="S701" s="9"/>
    </row>
    <row r="702" spans="1:19" x14ac:dyDescent="0.25">
      <c r="A702" s="1">
        <v>43424</v>
      </c>
      <c r="B702" s="2">
        <v>0.6469907407407407</v>
      </c>
      <c r="C702" s="7">
        <f t="shared" si="148"/>
        <v>8.1018518518518601E-3</v>
      </c>
      <c r="D702" s="8">
        <f t="shared" si="147"/>
        <v>700.00000000000068</v>
      </c>
      <c r="E702">
        <v>5.15149E-9</v>
      </c>
      <c r="F702">
        <v>3.1800000000000002E-9</v>
      </c>
      <c r="G702">
        <f>ABS(GhostCurrent_FCup_Vacuum_112018_25min[[#This Row],[IFYGT03PICOdataRead]])</f>
        <v>5.15149E-9</v>
      </c>
      <c r="I702">
        <f t="shared" si="149"/>
        <v>701</v>
      </c>
      <c r="J702" s="3">
        <v>1.38E-9</v>
      </c>
      <c r="K702" s="3">
        <f t="shared" si="150"/>
        <v>4.085530177997928E-11</v>
      </c>
      <c r="L702" s="3">
        <f t="shared" si="151"/>
        <v>5.4460117272712382E-9</v>
      </c>
      <c r="M702" s="4">
        <v>5.19031E-9</v>
      </c>
      <c r="N702" s="4"/>
      <c r="O702" s="9"/>
      <c r="P702" s="9"/>
      <c r="Q702" s="9"/>
      <c r="R702" s="9"/>
      <c r="S702" s="9"/>
    </row>
    <row r="703" spans="1:19" x14ac:dyDescent="0.25">
      <c r="A703" s="1">
        <v>43424</v>
      </c>
      <c r="B703" s="2">
        <v>0.64700231481481485</v>
      </c>
      <c r="C703" s="7">
        <f t="shared" si="148"/>
        <v>8.11342592592601E-3</v>
      </c>
      <c r="D703" s="8">
        <f t="shared" si="147"/>
        <v>701.00000000000728</v>
      </c>
      <c r="E703">
        <v>5.07281E-9</v>
      </c>
      <c r="F703">
        <v>3.1800000000000002E-9</v>
      </c>
      <c r="G703">
        <f>ABS(GhostCurrent_FCup_Vacuum_112018_25min[[#This Row],[IFYGT03PICOdataRead]])</f>
        <v>5.07281E-9</v>
      </c>
      <c r="I703">
        <f t="shared" si="149"/>
        <v>702</v>
      </c>
      <c r="J703" s="5">
        <v>1.39E-9</v>
      </c>
      <c r="K703" s="3">
        <f t="shared" si="150"/>
        <v>4.1041565902079206E-11</v>
      </c>
      <c r="L703" s="3">
        <f t="shared" si="151"/>
        <v>5.4708407347471588E-9</v>
      </c>
      <c r="M703" s="6">
        <v>5.1759899999999996E-9</v>
      </c>
      <c r="N703" s="6"/>
      <c r="O703" s="10"/>
      <c r="P703" s="10"/>
      <c r="Q703" s="10"/>
      <c r="R703" s="9"/>
      <c r="S703" s="9"/>
    </row>
    <row r="704" spans="1:19" x14ac:dyDescent="0.25">
      <c r="A704" s="1">
        <v>43424</v>
      </c>
      <c r="B704" s="2">
        <v>0.64701388888888889</v>
      </c>
      <c r="C704" s="7">
        <f t="shared" si="148"/>
        <v>8.1250000000000488E-3</v>
      </c>
      <c r="D704" s="8">
        <f t="shared" si="147"/>
        <v>702.00000000000421</v>
      </c>
      <c r="E704">
        <v>5.07971E-9</v>
      </c>
      <c r="F704">
        <v>3.1800000000000002E-9</v>
      </c>
      <c r="G704">
        <f>ABS(GhostCurrent_FCup_Vacuum_112018_25min[[#This Row],[IFYGT03PICOdataRead]])</f>
        <v>5.07971E-9</v>
      </c>
      <c r="I704">
        <f t="shared" si="149"/>
        <v>703</v>
      </c>
      <c r="J704" s="3">
        <v>1.39E-9</v>
      </c>
      <c r="K704" s="3">
        <f t="shared" si="150"/>
        <v>4.1041565902079206E-11</v>
      </c>
      <c r="L704" s="3">
        <f t="shared" si="151"/>
        <v>5.4708407347471588E-9</v>
      </c>
      <c r="M704" s="4">
        <v>5.2275099999999999E-9</v>
      </c>
      <c r="N704" s="4"/>
      <c r="O704" s="9"/>
      <c r="P704" s="9"/>
      <c r="Q704" s="9"/>
      <c r="R704" s="9"/>
      <c r="S704" s="9"/>
    </row>
    <row r="705" spans="1:19" x14ac:dyDescent="0.25">
      <c r="A705" s="1">
        <v>43424</v>
      </c>
      <c r="B705" s="2">
        <v>0.64702546296296293</v>
      </c>
      <c r="C705" s="7">
        <f t="shared" si="148"/>
        <v>8.1365740740740877E-3</v>
      </c>
      <c r="D705" s="8">
        <f t="shared" si="147"/>
        <v>703.00000000000114</v>
      </c>
      <c r="E705">
        <v>4.7382400000000004E-9</v>
      </c>
      <c r="F705">
        <v>3.1800000000000002E-9</v>
      </c>
      <c r="G705">
        <f>ABS(GhostCurrent_FCup_Vacuum_112018_25min[[#This Row],[IFYGT03PICOdataRead]])</f>
        <v>4.7382400000000004E-9</v>
      </c>
      <c r="I705">
        <f t="shared" si="149"/>
        <v>704</v>
      </c>
      <c r="J705" s="5">
        <v>1.39E-9</v>
      </c>
      <c r="K705" s="3">
        <f t="shared" si="150"/>
        <v>4.1041565902079206E-11</v>
      </c>
      <c r="L705" s="3">
        <f t="shared" si="151"/>
        <v>5.4708407347471588E-9</v>
      </c>
      <c r="M705" s="6">
        <v>5.18717E-9</v>
      </c>
      <c r="N705" s="6"/>
      <c r="O705" s="10"/>
      <c r="P705" s="10"/>
      <c r="Q705" s="10"/>
      <c r="R705" s="9"/>
      <c r="S705" s="9"/>
    </row>
    <row r="706" spans="1:19" x14ac:dyDescent="0.25">
      <c r="A706" s="1">
        <v>43424</v>
      </c>
      <c r="B706" s="2">
        <v>0.64703703703703708</v>
      </c>
      <c r="C706" s="7">
        <f t="shared" si="148"/>
        <v>8.1481481481482376E-3</v>
      </c>
      <c r="D706" s="8">
        <f t="shared" ref="D706:D769" si="152">(C706-INT(C706))*24*60*60</f>
        <v>704.00000000000773</v>
      </c>
      <c r="E706">
        <v>5.1295300000000002E-9</v>
      </c>
      <c r="F706">
        <v>3.1800000000000002E-9</v>
      </c>
      <c r="G706">
        <f>ABS(GhostCurrent_FCup_Vacuum_112018_25min[[#This Row],[IFYGT03PICOdataRead]])</f>
        <v>5.1295300000000002E-9</v>
      </c>
      <c r="I706">
        <f t="shared" si="149"/>
        <v>705</v>
      </c>
      <c r="J706" s="3">
        <v>1.39E-9</v>
      </c>
      <c r="K706" s="3">
        <f t="shared" si="150"/>
        <v>4.1041565902079206E-11</v>
      </c>
      <c r="L706" s="3">
        <f t="shared" si="151"/>
        <v>5.4708407347471588E-9</v>
      </c>
      <c r="M706" s="4">
        <v>5.2126E-9</v>
      </c>
      <c r="N706" s="4"/>
      <c r="O706" s="9"/>
      <c r="P706" s="9"/>
      <c r="Q706" s="9"/>
      <c r="R706" s="9"/>
      <c r="S706" s="9"/>
    </row>
    <row r="707" spans="1:19" x14ac:dyDescent="0.25">
      <c r="A707" s="1">
        <v>43424</v>
      </c>
      <c r="B707" s="2">
        <v>0.64704861111111112</v>
      </c>
      <c r="C707" s="7">
        <f t="shared" ref="C707:C770" si="153">(B707-B706)+C706</f>
        <v>8.1597222222222765E-3</v>
      </c>
      <c r="D707" s="8">
        <f t="shared" si="152"/>
        <v>705.00000000000466</v>
      </c>
      <c r="E707">
        <v>5.0927600000000001E-9</v>
      </c>
      <c r="F707">
        <v>3.1800000000000002E-9</v>
      </c>
      <c r="G707">
        <f>ABS(GhostCurrent_FCup_Vacuum_112018_25min[[#This Row],[IFYGT03PICOdataRead]])</f>
        <v>5.0927600000000001E-9</v>
      </c>
      <c r="I707">
        <f t="shared" ref="I707:I770" si="154">I706+1</f>
        <v>706</v>
      </c>
      <c r="J707" s="5">
        <v>1.39E-9</v>
      </c>
      <c r="K707" s="3">
        <f t="shared" ref="K707:K770" si="155">(0.0000156)*J707^0.63</f>
        <v>4.1041565902079206E-11</v>
      </c>
      <c r="L707" s="3">
        <f t="shared" ref="L707:L770" si="156">133.3*K707</f>
        <v>5.4708407347471588E-9</v>
      </c>
      <c r="M707" s="6">
        <v>4.9365400000000004E-9</v>
      </c>
      <c r="N707" s="6"/>
      <c r="O707" s="10"/>
      <c r="P707" s="10"/>
      <c r="Q707" s="10"/>
      <c r="R707" s="9"/>
      <c r="S707" s="9"/>
    </row>
    <row r="708" spans="1:19" x14ac:dyDescent="0.25">
      <c r="A708" s="1">
        <v>43424</v>
      </c>
      <c r="B708" s="2">
        <v>0.64706018518518515</v>
      </c>
      <c r="C708" s="7">
        <f t="shared" si="153"/>
        <v>8.1712962962963154E-3</v>
      </c>
      <c r="D708" s="8">
        <f t="shared" si="152"/>
        <v>706.00000000000159</v>
      </c>
      <c r="E708">
        <v>5.0708200000000001E-9</v>
      </c>
      <c r="F708">
        <v>3.1500000000000001E-9</v>
      </c>
      <c r="G708">
        <f>ABS(GhostCurrent_FCup_Vacuum_112018_25min[[#This Row],[IFYGT03PICOdataRead]])</f>
        <v>5.0708200000000001E-9</v>
      </c>
      <c r="I708">
        <f t="shared" si="154"/>
        <v>707</v>
      </c>
      <c r="J708" s="3">
        <v>1.38E-9</v>
      </c>
      <c r="K708" s="3">
        <f t="shared" si="155"/>
        <v>4.085530177997928E-11</v>
      </c>
      <c r="L708" s="3">
        <f t="shared" si="156"/>
        <v>5.4460117272712382E-9</v>
      </c>
      <c r="M708" s="4">
        <v>5.0933899999999999E-9</v>
      </c>
      <c r="N708" s="4"/>
      <c r="O708" s="9"/>
      <c r="P708" s="9"/>
      <c r="Q708" s="9"/>
      <c r="R708" s="9"/>
      <c r="S708" s="9"/>
    </row>
    <row r="709" spans="1:19" x14ac:dyDescent="0.25">
      <c r="A709" s="1">
        <v>43424</v>
      </c>
      <c r="B709" s="2">
        <v>0.6470717592592593</v>
      </c>
      <c r="C709" s="7">
        <f t="shared" si="153"/>
        <v>8.1828703703704653E-3</v>
      </c>
      <c r="D709" s="8">
        <f t="shared" si="152"/>
        <v>707.00000000000819</v>
      </c>
      <c r="E709">
        <v>5.1243799999999996E-9</v>
      </c>
      <c r="F709">
        <v>3.1500000000000001E-9</v>
      </c>
      <c r="G709">
        <f>ABS(GhostCurrent_FCup_Vacuum_112018_25min[[#This Row],[IFYGT03PICOdataRead]])</f>
        <v>5.1243799999999996E-9</v>
      </c>
      <c r="I709">
        <f t="shared" si="154"/>
        <v>708</v>
      </c>
      <c r="J709" s="5">
        <v>1.37E-9</v>
      </c>
      <c r="K709" s="3">
        <f t="shared" si="155"/>
        <v>4.0668537578791124E-11</v>
      </c>
      <c r="L709" s="3">
        <f t="shared" si="156"/>
        <v>5.4211160592528572E-9</v>
      </c>
      <c r="M709" s="6">
        <v>5.1720300000000004E-9</v>
      </c>
      <c r="N709" s="6"/>
      <c r="O709" s="10"/>
      <c r="P709" s="10"/>
      <c r="Q709" s="10"/>
      <c r="R709" s="9"/>
      <c r="S709" s="9"/>
    </row>
    <row r="710" spans="1:19" x14ac:dyDescent="0.25">
      <c r="A710" s="1">
        <v>43424</v>
      </c>
      <c r="B710" s="2">
        <v>0.64708333333333334</v>
      </c>
      <c r="C710" s="7">
        <f t="shared" si="153"/>
        <v>8.1944444444445041E-3</v>
      </c>
      <c r="D710" s="8">
        <f t="shared" si="152"/>
        <v>708.00000000000512</v>
      </c>
      <c r="E710">
        <v>5.1243799999999996E-9</v>
      </c>
      <c r="F710">
        <v>3.0699999999999999E-9</v>
      </c>
      <c r="G710">
        <f>ABS(GhostCurrent_FCup_Vacuum_112018_25min[[#This Row],[IFYGT03PICOdataRead]])</f>
        <v>5.1243799999999996E-9</v>
      </c>
      <c r="I710">
        <f t="shared" si="154"/>
        <v>709</v>
      </c>
      <c r="J710" s="3">
        <v>1.37E-9</v>
      </c>
      <c r="K710" s="3">
        <f t="shared" si="155"/>
        <v>4.0668537578791124E-11</v>
      </c>
      <c r="L710" s="3">
        <f t="shared" si="156"/>
        <v>5.4211160592528572E-9</v>
      </c>
      <c r="M710" s="4">
        <v>5.1720300000000004E-9</v>
      </c>
      <c r="N710" s="4"/>
      <c r="O710" s="9"/>
      <c r="P710" s="9"/>
      <c r="Q710" s="9"/>
      <c r="R710" s="9"/>
      <c r="S710" s="9"/>
    </row>
    <row r="711" spans="1:19" x14ac:dyDescent="0.25">
      <c r="A711" s="1">
        <v>43424</v>
      </c>
      <c r="B711" s="2">
        <v>0.64709490740740738</v>
      </c>
      <c r="C711" s="7">
        <f t="shared" si="153"/>
        <v>8.206018518518543E-3</v>
      </c>
      <c r="D711" s="8">
        <f t="shared" si="152"/>
        <v>709.00000000000216</v>
      </c>
      <c r="E711">
        <v>5.0612099999999997E-9</v>
      </c>
      <c r="F711">
        <v>3.05E-9</v>
      </c>
      <c r="G711">
        <f>ABS(GhostCurrent_FCup_Vacuum_112018_25min[[#This Row],[IFYGT03PICOdataRead]])</f>
        <v>5.0612099999999997E-9</v>
      </c>
      <c r="I711">
        <f t="shared" si="154"/>
        <v>710</v>
      </c>
      <c r="J711" s="5">
        <v>1.3600000000000001E-9</v>
      </c>
      <c r="K711" s="3">
        <f t="shared" si="155"/>
        <v>4.0481268290876079E-11</v>
      </c>
      <c r="L711" s="3">
        <f t="shared" si="156"/>
        <v>5.3961530631737818E-9</v>
      </c>
      <c r="M711" s="6">
        <v>5.1858500000000002E-9</v>
      </c>
      <c r="N711" s="6"/>
      <c r="O711" s="10"/>
      <c r="P711" s="10"/>
      <c r="Q711" s="10"/>
      <c r="R711" s="9"/>
      <c r="S711" s="9"/>
    </row>
    <row r="712" spans="1:19" x14ac:dyDescent="0.25">
      <c r="A712" s="1">
        <v>43424</v>
      </c>
      <c r="B712" s="2">
        <v>0.64710648148148153</v>
      </c>
      <c r="C712" s="7">
        <f t="shared" si="153"/>
        <v>8.2175925925926929E-3</v>
      </c>
      <c r="D712" s="8">
        <f t="shared" si="152"/>
        <v>710.00000000000864</v>
      </c>
      <c r="E712">
        <v>3.2134600000000002E-9</v>
      </c>
      <c r="F712">
        <v>3.0199999999999999E-9</v>
      </c>
      <c r="G712">
        <f>ABS(GhostCurrent_FCup_Vacuum_112018_25min[[#This Row],[IFYGT03PICOdataRead]])</f>
        <v>3.2134600000000002E-9</v>
      </c>
      <c r="I712">
        <f t="shared" si="154"/>
        <v>711</v>
      </c>
      <c r="J712" s="3">
        <v>1.37E-9</v>
      </c>
      <c r="K712" s="3">
        <f t="shared" si="155"/>
        <v>4.0668537578791124E-11</v>
      </c>
      <c r="L712" s="3">
        <f t="shared" si="156"/>
        <v>5.4211160592528572E-9</v>
      </c>
      <c r="M712" s="4">
        <v>5.1858500000000002E-9</v>
      </c>
      <c r="N712" s="4"/>
      <c r="O712" s="9"/>
      <c r="P712" s="9"/>
      <c r="Q712" s="9"/>
      <c r="R712" s="9"/>
      <c r="S712" s="9"/>
    </row>
    <row r="713" spans="1:19" x14ac:dyDescent="0.25">
      <c r="A713" s="1">
        <v>43424</v>
      </c>
      <c r="B713" s="2">
        <v>0.64711805555555557</v>
      </c>
      <c r="C713" s="7">
        <f t="shared" si="153"/>
        <v>8.2291666666667318E-3</v>
      </c>
      <c r="D713" s="8">
        <f t="shared" si="152"/>
        <v>711.00000000000568</v>
      </c>
      <c r="E713">
        <v>3.05287E-9</v>
      </c>
      <c r="F713">
        <v>3.0199999999999999E-9</v>
      </c>
      <c r="G713">
        <f>ABS(GhostCurrent_FCup_Vacuum_112018_25min[[#This Row],[IFYGT03PICOdataRead]])</f>
        <v>3.05287E-9</v>
      </c>
      <c r="I713">
        <f t="shared" si="154"/>
        <v>712</v>
      </c>
      <c r="J713" s="5">
        <v>1.38E-9</v>
      </c>
      <c r="K713" s="3">
        <f t="shared" si="155"/>
        <v>4.085530177997928E-11</v>
      </c>
      <c r="L713" s="3">
        <f t="shared" si="156"/>
        <v>5.4460117272712382E-9</v>
      </c>
      <c r="M713" s="6">
        <v>5.2004599999999996E-9</v>
      </c>
      <c r="N713" s="6"/>
      <c r="O713" s="10"/>
      <c r="P713" s="10"/>
      <c r="Q713" s="10"/>
      <c r="R713" s="9"/>
      <c r="S713" s="9"/>
    </row>
    <row r="714" spans="1:19" x14ac:dyDescent="0.25">
      <c r="A714" s="1">
        <v>43424</v>
      </c>
      <c r="B714" s="2">
        <v>0.64712962962962961</v>
      </c>
      <c r="C714" s="7">
        <f t="shared" si="153"/>
        <v>8.2407407407407707E-3</v>
      </c>
      <c r="D714" s="8">
        <f t="shared" si="152"/>
        <v>712.00000000000261</v>
      </c>
      <c r="E714">
        <v>3.05287E-9</v>
      </c>
      <c r="F714">
        <v>3.0199999999999999E-9</v>
      </c>
      <c r="G714">
        <f>ABS(GhostCurrent_FCup_Vacuum_112018_25min[[#This Row],[IFYGT03PICOdataRead]])</f>
        <v>3.05287E-9</v>
      </c>
      <c r="I714">
        <f t="shared" si="154"/>
        <v>713</v>
      </c>
      <c r="J714" s="3">
        <v>1.38E-9</v>
      </c>
      <c r="K714" s="3">
        <f t="shared" si="155"/>
        <v>4.085530177997928E-11</v>
      </c>
      <c r="L714" s="3">
        <f t="shared" si="156"/>
        <v>5.4460117272712382E-9</v>
      </c>
      <c r="M714" s="4">
        <v>5.1580799999999996E-9</v>
      </c>
      <c r="N714" s="4"/>
      <c r="O714" s="9"/>
      <c r="P714" s="9"/>
      <c r="Q714" s="9"/>
      <c r="R714" s="9"/>
      <c r="S714" s="9"/>
    </row>
    <row r="715" spans="1:19" x14ac:dyDescent="0.25">
      <c r="A715" s="1">
        <v>43424</v>
      </c>
      <c r="B715" s="2">
        <v>0.64714120370370365</v>
      </c>
      <c r="C715" s="7">
        <f t="shared" si="153"/>
        <v>8.2523148148148096E-3</v>
      </c>
      <c r="D715" s="8">
        <f t="shared" si="152"/>
        <v>712.99999999999955</v>
      </c>
      <c r="E715">
        <v>2.80429E-9</v>
      </c>
      <c r="F715">
        <v>3.0300000000000001E-9</v>
      </c>
      <c r="G715">
        <f>ABS(GhostCurrent_FCup_Vacuum_112018_25min[[#This Row],[IFYGT03PICOdataRead]])</f>
        <v>2.80429E-9</v>
      </c>
      <c r="I715">
        <f t="shared" si="154"/>
        <v>714</v>
      </c>
      <c r="J715" s="5">
        <v>1.3500000000000001E-9</v>
      </c>
      <c r="K715" s="3">
        <f t="shared" si="155"/>
        <v>4.02934888212093E-11</v>
      </c>
      <c r="L715" s="3">
        <f t="shared" si="156"/>
        <v>5.3711220598671999E-9</v>
      </c>
      <c r="M715" s="6">
        <v>5.18546E-9</v>
      </c>
      <c r="N715" s="6"/>
      <c r="O715" s="10"/>
      <c r="P715" s="10"/>
      <c r="Q715" s="10"/>
      <c r="R715" s="9"/>
      <c r="S715" s="9"/>
    </row>
    <row r="716" spans="1:19" x14ac:dyDescent="0.25">
      <c r="A716" s="1">
        <v>43424</v>
      </c>
      <c r="B716" s="2">
        <v>0.6471527777777778</v>
      </c>
      <c r="C716" s="7">
        <f t="shared" si="153"/>
        <v>8.2638888888889594E-3</v>
      </c>
      <c r="D716" s="8">
        <f t="shared" si="152"/>
        <v>714.00000000000614</v>
      </c>
      <c r="E716">
        <v>2.99966E-9</v>
      </c>
      <c r="F716">
        <v>3.0199999999999999E-9</v>
      </c>
      <c r="G716">
        <f>ABS(GhostCurrent_FCup_Vacuum_112018_25min[[#This Row],[IFYGT03PICOdataRead]])</f>
        <v>2.99966E-9</v>
      </c>
      <c r="I716">
        <f t="shared" si="154"/>
        <v>715</v>
      </c>
      <c r="J716" s="3">
        <v>1.3600000000000001E-9</v>
      </c>
      <c r="K716" s="3">
        <f t="shared" si="155"/>
        <v>4.0481268290876079E-11</v>
      </c>
      <c r="L716" s="3">
        <f t="shared" si="156"/>
        <v>5.3961530631737818E-9</v>
      </c>
      <c r="M716" s="4">
        <v>5.1642799999999999E-9</v>
      </c>
      <c r="N716" s="4"/>
      <c r="O716" s="9"/>
      <c r="P716" s="9"/>
      <c r="Q716" s="9"/>
      <c r="R716" s="9"/>
      <c r="S716" s="9"/>
    </row>
    <row r="717" spans="1:19" x14ac:dyDescent="0.25">
      <c r="A717" s="1">
        <v>43424</v>
      </c>
      <c r="B717" s="2">
        <v>0.64716435185185184</v>
      </c>
      <c r="C717" s="7">
        <f t="shared" si="153"/>
        <v>8.2754629629629983E-3</v>
      </c>
      <c r="D717" s="8">
        <f t="shared" si="152"/>
        <v>715.00000000000307</v>
      </c>
      <c r="E717">
        <v>3.0742200000000002E-9</v>
      </c>
      <c r="F717">
        <v>3.0199999999999999E-9</v>
      </c>
      <c r="G717">
        <f>ABS(GhostCurrent_FCup_Vacuum_112018_25min[[#This Row],[IFYGT03PICOdataRead]])</f>
        <v>3.0742200000000002E-9</v>
      </c>
      <c r="I717">
        <f t="shared" si="154"/>
        <v>716</v>
      </c>
      <c r="J717" s="5">
        <v>1.3600000000000001E-9</v>
      </c>
      <c r="K717" s="3">
        <f t="shared" si="155"/>
        <v>4.0481268290876079E-11</v>
      </c>
      <c r="L717" s="3">
        <f t="shared" si="156"/>
        <v>5.3961530631737818E-9</v>
      </c>
      <c r="M717" s="6">
        <v>5.0442399999999999E-9</v>
      </c>
      <c r="N717" s="6"/>
      <c r="O717" s="10"/>
      <c r="P717" s="10"/>
      <c r="Q717" s="10"/>
      <c r="R717" s="9"/>
      <c r="S717" s="9"/>
    </row>
    <row r="718" spans="1:19" x14ac:dyDescent="0.25">
      <c r="A718" s="1">
        <v>43424</v>
      </c>
      <c r="B718" s="2">
        <v>0.64717592592592588</v>
      </c>
      <c r="C718" s="7">
        <f t="shared" si="153"/>
        <v>8.2870370370370372E-3</v>
      </c>
      <c r="D718" s="8">
        <f t="shared" si="152"/>
        <v>716</v>
      </c>
      <c r="E718">
        <v>3.0489799999999999E-9</v>
      </c>
      <c r="F718">
        <v>3.0199999999999999E-9</v>
      </c>
      <c r="G718">
        <f>ABS(GhostCurrent_FCup_Vacuum_112018_25min[[#This Row],[IFYGT03PICOdataRead]])</f>
        <v>3.0489799999999999E-9</v>
      </c>
      <c r="I718">
        <f t="shared" si="154"/>
        <v>717</v>
      </c>
      <c r="J718" s="3">
        <v>1.3600000000000001E-9</v>
      </c>
      <c r="K718" s="3">
        <f t="shared" si="155"/>
        <v>4.0481268290876079E-11</v>
      </c>
      <c r="L718" s="3">
        <f t="shared" si="156"/>
        <v>5.3961530631737818E-9</v>
      </c>
      <c r="M718" s="4">
        <v>5.0952499999999997E-9</v>
      </c>
      <c r="N718" s="4"/>
      <c r="O718" s="9"/>
      <c r="P718" s="9"/>
      <c r="Q718" s="9"/>
      <c r="R718" s="9"/>
      <c r="S718" s="9"/>
    </row>
    <row r="719" spans="1:19" x14ac:dyDescent="0.25">
      <c r="A719" s="1">
        <v>43424</v>
      </c>
      <c r="B719" s="2">
        <v>0.64718750000000003</v>
      </c>
      <c r="C719" s="7">
        <f t="shared" si="153"/>
        <v>8.2986111111111871E-3</v>
      </c>
      <c r="D719" s="8">
        <f t="shared" si="152"/>
        <v>717.00000000000659</v>
      </c>
      <c r="E719">
        <v>3.0812300000000001E-9</v>
      </c>
      <c r="F719">
        <v>3.0199999999999999E-9</v>
      </c>
      <c r="G719">
        <f>ABS(GhostCurrent_FCup_Vacuum_112018_25min[[#This Row],[IFYGT03PICOdataRead]])</f>
        <v>3.0812300000000001E-9</v>
      </c>
      <c r="I719">
        <f t="shared" si="154"/>
        <v>718</v>
      </c>
      <c r="J719" s="5">
        <v>1.3600000000000001E-9</v>
      </c>
      <c r="K719" s="3">
        <f t="shared" si="155"/>
        <v>4.0481268290876079E-11</v>
      </c>
      <c r="L719" s="3">
        <f t="shared" si="156"/>
        <v>5.3961530631737818E-9</v>
      </c>
      <c r="M719" s="6">
        <v>5.1774699999999999E-9</v>
      </c>
      <c r="N719" s="6"/>
      <c r="O719" s="10"/>
      <c r="P719" s="10"/>
      <c r="Q719" s="10"/>
      <c r="R719" s="9"/>
      <c r="S719" s="9"/>
    </row>
    <row r="720" spans="1:19" x14ac:dyDescent="0.25">
      <c r="A720" s="1">
        <v>43424</v>
      </c>
      <c r="B720" s="2">
        <v>0.64719907407407407</v>
      </c>
      <c r="C720" s="7">
        <f t="shared" si="153"/>
        <v>8.310185185185226E-3</v>
      </c>
      <c r="D720" s="8">
        <f t="shared" si="152"/>
        <v>718.00000000000352</v>
      </c>
      <c r="E720">
        <v>3.1202499999999998E-9</v>
      </c>
      <c r="F720">
        <v>3.0199999999999999E-9</v>
      </c>
      <c r="G720">
        <f>ABS(GhostCurrent_FCup_Vacuum_112018_25min[[#This Row],[IFYGT03PICOdataRead]])</f>
        <v>3.1202499999999998E-9</v>
      </c>
      <c r="I720">
        <f t="shared" si="154"/>
        <v>719</v>
      </c>
      <c r="J720" s="3">
        <v>1.3600000000000001E-9</v>
      </c>
      <c r="K720" s="3">
        <f t="shared" si="155"/>
        <v>4.0481268290876079E-11</v>
      </c>
      <c r="L720" s="3">
        <f t="shared" si="156"/>
        <v>5.3961530631737818E-9</v>
      </c>
      <c r="M720" s="4">
        <v>5.1774699999999999E-9</v>
      </c>
      <c r="N720" s="4"/>
      <c r="O720" s="9"/>
      <c r="P720" s="9"/>
      <c r="Q720" s="9"/>
      <c r="R720" s="9"/>
      <c r="S720" s="9"/>
    </row>
    <row r="721" spans="1:19" x14ac:dyDescent="0.25">
      <c r="A721" s="1">
        <v>43424</v>
      </c>
      <c r="B721" s="2">
        <v>0.6472106481481481</v>
      </c>
      <c r="C721" s="7">
        <f t="shared" si="153"/>
        <v>8.3217592592592649E-3</v>
      </c>
      <c r="D721" s="8">
        <f t="shared" si="152"/>
        <v>719.00000000000045</v>
      </c>
      <c r="E721">
        <v>3.0074899999999999E-9</v>
      </c>
      <c r="F721">
        <v>2.98E-9</v>
      </c>
      <c r="G721">
        <f>ABS(GhostCurrent_FCup_Vacuum_112018_25min[[#This Row],[IFYGT03PICOdataRead]])</f>
        <v>3.0074899999999999E-9</v>
      </c>
      <c r="I721">
        <f t="shared" si="154"/>
        <v>720</v>
      </c>
      <c r="J721" s="5">
        <v>1.37E-9</v>
      </c>
      <c r="K721" s="3">
        <f t="shared" si="155"/>
        <v>4.0668537578791124E-11</v>
      </c>
      <c r="L721" s="3">
        <f t="shared" si="156"/>
        <v>5.4211160592528572E-9</v>
      </c>
      <c r="M721" s="6">
        <v>5.1858099999999999E-9</v>
      </c>
      <c r="N721" s="6"/>
      <c r="O721" s="10"/>
      <c r="P721" s="10"/>
      <c r="Q721" s="10"/>
      <c r="R721" s="9"/>
      <c r="S721" s="9"/>
    </row>
    <row r="722" spans="1:19" x14ac:dyDescent="0.25">
      <c r="A722" s="1">
        <v>43424</v>
      </c>
      <c r="B722" s="2">
        <v>0.64722222222222225</v>
      </c>
      <c r="C722" s="7">
        <f t="shared" si="153"/>
        <v>8.3333333333334147E-3</v>
      </c>
      <c r="D722" s="8">
        <f t="shared" si="152"/>
        <v>720.00000000000705</v>
      </c>
      <c r="E722">
        <v>2.7040299999999998E-9</v>
      </c>
      <c r="F722">
        <v>2.9699999999999999E-9</v>
      </c>
      <c r="G722">
        <f>ABS(GhostCurrent_FCup_Vacuum_112018_25min[[#This Row],[IFYGT03PICOdataRead]])</f>
        <v>2.7040299999999998E-9</v>
      </c>
      <c r="I722">
        <f t="shared" si="154"/>
        <v>721</v>
      </c>
      <c r="J722" s="3">
        <v>1.37E-9</v>
      </c>
      <c r="K722" s="3">
        <f t="shared" si="155"/>
        <v>4.0668537578791124E-11</v>
      </c>
      <c r="L722" s="3">
        <f t="shared" si="156"/>
        <v>5.4211160592528572E-9</v>
      </c>
      <c r="M722" s="4">
        <v>5.1858099999999999E-9</v>
      </c>
      <c r="N722" s="4"/>
      <c r="O722" s="9"/>
      <c r="P722" s="9"/>
      <c r="Q722" s="9"/>
      <c r="R722" s="9"/>
      <c r="S722" s="9"/>
    </row>
    <row r="723" spans="1:19" x14ac:dyDescent="0.25">
      <c r="A723" s="1">
        <v>43424</v>
      </c>
      <c r="B723" s="2">
        <v>0.64723379629629629</v>
      </c>
      <c r="C723" s="7">
        <f t="shared" si="153"/>
        <v>8.3449074074074536E-3</v>
      </c>
      <c r="D723" s="8">
        <f t="shared" si="152"/>
        <v>721.00000000000398</v>
      </c>
      <c r="E723">
        <v>3.1737100000000002E-9</v>
      </c>
      <c r="F723">
        <v>2.9600000000000001E-9</v>
      </c>
      <c r="G723">
        <f>ABS(GhostCurrent_FCup_Vacuum_112018_25min[[#This Row],[IFYGT03PICOdataRead]])</f>
        <v>3.1737100000000002E-9</v>
      </c>
      <c r="I723">
        <f t="shared" si="154"/>
        <v>722</v>
      </c>
      <c r="J723" s="5">
        <v>1.3600000000000001E-9</v>
      </c>
      <c r="K723" s="3">
        <f t="shared" si="155"/>
        <v>4.0481268290876079E-11</v>
      </c>
      <c r="L723" s="3">
        <f t="shared" si="156"/>
        <v>5.3961530631737818E-9</v>
      </c>
      <c r="M723" s="6">
        <v>5.1702700000000002E-9</v>
      </c>
      <c r="N723" s="6"/>
      <c r="O723" s="10"/>
      <c r="P723" s="10"/>
      <c r="Q723" s="10"/>
      <c r="R723" s="9"/>
      <c r="S723" s="9"/>
    </row>
    <row r="724" spans="1:19" x14ac:dyDescent="0.25">
      <c r="A724" s="1">
        <v>43424</v>
      </c>
      <c r="B724" s="2">
        <v>0.64724537037037033</v>
      </c>
      <c r="C724" s="7">
        <f t="shared" si="153"/>
        <v>8.3564814814814925E-3</v>
      </c>
      <c r="D724" s="8">
        <f t="shared" si="152"/>
        <v>722.00000000000091</v>
      </c>
      <c r="E724">
        <v>3.0851600000000001E-9</v>
      </c>
      <c r="F724">
        <v>2.9499999999999999E-9</v>
      </c>
      <c r="G724">
        <f>ABS(GhostCurrent_FCup_Vacuum_112018_25min[[#This Row],[IFYGT03PICOdataRead]])</f>
        <v>3.0851600000000001E-9</v>
      </c>
      <c r="I724">
        <f t="shared" si="154"/>
        <v>723</v>
      </c>
      <c r="J724" s="3">
        <v>1.3600000000000001E-9</v>
      </c>
      <c r="K724" s="3">
        <f t="shared" si="155"/>
        <v>4.0481268290876079E-11</v>
      </c>
      <c r="L724" s="3">
        <f t="shared" si="156"/>
        <v>5.3961530631737818E-9</v>
      </c>
      <c r="M724" s="4">
        <v>5.1840700000000003E-9</v>
      </c>
      <c r="N724" s="4"/>
      <c r="O724" s="9"/>
      <c r="P724" s="9"/>
      <c r="Q724" s="9"/>
      <c r="R724" s="9"/>
      <c r="S724" s="9"/>
    </row>
    <row r="725" spans="1:19" x14ac:dyDescent="0.25">
      <c r="A725" s="1">
        <v>43424</v>
      </c>
      <c r="B725" s="2">
        <v>0.64725694444444448</v>
      </c>
      <c r="C725" s="7">
        <f t="shared" si="153"/>
        <v>8.3680555555556424E-3</v>
      </c>
      <c r="D725" s="8">
        <f t="shared" si="152"/>
        <v>723.0000000000075</v>
      </c>
      <c r="E725">
        <v>3.14813E-9</v>
      </c>
      <c r="F725">
        <v>2.9199999999999998E-9</v>
      </c>
      <c r="G725">
        <f>ABS(GhostCurrent_FCup_Vacuum_112018_25min[[#This Row],[IFYGT03PICOdataRead]])</f>
        <v>3.14813E-9</v>
      </c>
      <c r="I725">
        <f t="shared" si="154"/>
        <v>724</v>
      </c>
      <c r="J725" s="5">
        <v>1.3600000000000001E-9</v>
      </c>
      <c r="K725" s="3">
        <f t="shared" si="155"/>
        <v>4.0481268290876079E-11</v>
      </c>
      <c r="L725" s="3">
        <f t="shared" si="156"/>
        <v>5.3961530631737818E-9</v>
      </c>
      <c r="M725" s="6">
        <v>5.1950000000000004E-9</v>
      </c>
      <c r="N725" s="6"/>
      <c r="O725" s="10"/>
      <c r="P725" s="10"/>
      <c r="Q725" s="10"/>
      <c r="R725" s="9"/>
      <c r="S725" s="9"/>
    </row>
    <row r="726" spans="1:19" x14ac:dyDescent="0.25">
      <c r="A726" s="1">
        <v>43424</v>
      </c>
      <c r="B726" s="2">
        <v>0.64726851851851852</v>
      </c>
      <c r="C726" s="7">
        <f t="shared" si="153"/>
        <v>8.3796296296296813E-3</v>
      </c>
      <c r="D726" s="8">
        <f t="shared" si="152"/>
        <v>724.00000000000443</v>
      </c>
      <c r="E726">
        <v>3.14813E-9</v>
      </c>
      <c r="F726">
        <v>2.9199999999999998E-9</v>
      </c>
      <c r="G726">
        <f>ABS(GhostCurrent_FCup_Vacuum_112018_25min[[#This Row],[IFYGT03PICOdataRead]])</f>
        <v>3.14813E-9</v>
      </c>
      <c r="I726">
        <f t="shared" si="154"/>
        <v>725</v>
      </c>
      <c r="J726" s="3">
        <v>1.38E-9</v>
      </c>
      <c r="K726" s="3">
        <f t="shared" si="155"/>
        <v>4.085530177997928E-11</v>
      </c>
      <c r="L726" s="3">
        <f t="shared" si="156"/>
        <v>5.4460117272712382E-9</v>
      </c>
      <c r="M726" s="4">
        <v>5.1852500000000001E-9</v>
      </c>
      <c r="N726" s="4"/>
      <c r="O726" s="9"/>
      <c r="P726" s="9"/>
      <c r="Q726" s="9"/>
      <c r="R726" s="9"/>
      <c r="S726" s="9"/>
    </row>
    <row r="727" spans="1:19" x14ac:dyDescent="0.25">
      <c r="A727" s="1">
        <v>43424</v>
      </c>
      <c r="B727" s="2">
        <v>0.64728009259259256</v>
      </c>
      <c r="C727" s="7">
        <f t="shared" si="153"/>
        <v>8.3912037037037202E-3</v>
      </c>
      <c r="D727" s="8">
        <f t="shared" si="152"/>
        <v>725.00000000000136</v>
      </c>
      <c r="E727">
        <v>3.2542100000000001E-9</v>
      </c>
      <c r="F727">
        <v>2.9199999999999998E-9</v>
      </c>
      <c r="G727">
        <f>ABS(GhostCurrent_FCup_Vacuum_112018_25min[[#This Row],[IFYGT03PICOdataRead]])</f>
        <v>3.2542100000000001E-9</v>
      </c>
      <c r="I727">
        <f t="shared" si="154"/>
        <v>726</v>
      </c>
      <c r="J727" s="5">
        <v>1.39E-9</v>
      </c>
      <c r="K727" s="3">
        <f t="shared" si="155"/>
        <v>4.1041565902079206E-11</v>
      </c>
      <c r="L727" s="3">
        <f t="shared" si="156"/>
        <v>5.4708407347471588E-9</v>
      </c>
      <c r="M727" s="6">
        <v>4.9716499999999999E-9</v>
      </c>
      <c r="N727" s="6"/>
      <c r="O727" s="10"/>
      <c r="P727" s="10"/>
      <c r="Q727" s="10"/>
      <c r="R727" s="9"/>
      <c r="S727" s="9"/>
    </row>
    <row r="728" spans="1:19" x14ac:dyDescent="0.25">
      <c r="A728" s="1">
        <v>43424</v>
      </c>
      <c r="B728" s="2">
        <v>0.64729166666666671</v>
      </c>
      <c r="C728" s="7">
        <f t="shared" si="153"/>
        <v>8.40277777777787E-3</v>
      </c>
      <c r="D728" s="8">
        <f t="shared" si="152"/>
        <v>726.00000000000796</v>
      </c>
      <c r="E728">
        <v>3.2542100000000001E-9</v>
      </c>
      <c r="F728">
        <v>2.9199999999999998E-9</v>
      </c>
      <c r="G728">
        <f>ABS(GhostCurrent_FCup_Vacuum_112018_25min[[#This Row],[IFYGT03PICOdataRead]])</f>
        <v>3.2542100000000001E-9</v>
      </c>
      <c r="I728">
        <f t="shared" si="154"/>
        <v>727</v>
      </c>
      <c r="J728" s="3">
        <v>1.39E-9</v>
      </c>
      <c r="K728" s="3">
        <f t="shared" si="155"/>
        <v>4.1041565902079206E-11</v>
      </c>
      <c r="L728" s="3">
        <f t="shared" si="156"/>
        <v>5.4708407347471588E-9</v>
      </c>
      <c r="M728" s="4">
        <v>5.1107599999999998E-9</v>
      </c>
      <c r="N728" s="4"/>
      <c r="O728" s="9"/>
      <c r="P728" s="9"/>
      <c r="Q728" s="9"/>
      <c r="R728" s="9"/>
      <c r="S728" s="9"/>
    </row>
    <row r="729" spans="1:19" x14ac:dyDescent="0.25">
      <c r="A729" s="1">
        <v>43424</v>
      </c>
      <c r="B729" s="2">
        <v>0.64730324074074075</v>
      </c>
      <c r="C729" s="7">
        <f t="shared" si="153"/>
        <v>8.4143518518519089E-3</v>
      </c>
      <c r="D729" s="8">
        <f t="shared" si="152"/>
        <v>727.00000000000489</v>
      </c>
      <c r="E729">
        <v>3.1771899999999999E-9</v>
      </c>
      <c r="F729">
        <v>2.9199999999999998E-9</v>
      </c>
      <c r="G729">
        <f>ABS(GhostCurrent_FCup_Vacuum_112018_25min[[#This Row],[IFYGT03PICOdataRead]])</f>
        <v>3.1771899999999999E-9</v>
      </c>
      <c r="I729">
        <f t="shared" si="154"/>
        <v>728</v>
      </c>
      <c r="J729" s="5">
        <v>1.39E-9</v>
      </c>
      <c r="K729" s="3">
        <f t="shared" si="155"/>
        <v>4.1041565902079206E-11</v>
      </c>
      <c r="L729" s="3">
        <f t="shared" si="156"/>
        <v>5.4708407347471588E-9</v>
      </c>
      <c r="M729" s="6">
        <v>5.2152699999999999E-9</v>
      </c>
      <c r="N729" s="6"/>
      <c r="O729" s="10"/>
      <c r="P729" s="10"/>
      <c r="Q729" s="10"/>
      <c r="R729" s="9"/>
      <c r="S729" s="9"/>
    </row>
    <row r="730" spans="1:19" x14ac:dyDescent="0.25">
      <c r="A730" s="1">
        <v>43424</v>
      </c>
      <c r="B730" s="2">
        <v>0.64731481481481479</v>
      </c>
      <c r="C730" s="7">
        <f t="shared" si="153"/>
        <v>8.4259259259259478E-3</v>
      </c>
      <c r="D730" s="8">
        <f t="shared" si="152"/>
        <v>728.00000000000193</v>
      </c>
      <c r="E730">
        <v>3.1771899999999999E-9</v>
      </c>
      <c r="F730">
        <v>2.8900000000000002E-9</v>
      </c>
      <c r="G730">
        <f>ABS(GhostCurrent_FCup_Vacuum_112018_25min[[#This Row],[IFYGT03PICOdataRead]])</f>
        <v>3.1771899999999999E-9</v>
      </c>
      <c r="I730">
        <f t="shared" si="154"/>
        <v>729</v>
      </c>
      <c r="J730" s="3">
        <v>1.38E-9</v>
      </c>
      <c r="K730" s="3">
        <f t="shared" si="155"/>
        <v>4.085530177997928E-11</v>
      </c>
      <c r="L730" s="3">
        <f t="shared" si="156"/>
        <v>5.4460117272712382E-9</v>
      </c>
      <c r="M730" s="4">
        <v>5.2152699999999999E-9</v>
      </c>
      <c r="N730" s="4"/>
      <c r="O730" s="9"/>
      <c r="P730" s="9"/>
      <c r="Q730" s="9"/>
      <c r="R730" s="9"/>
      <c r="S730" s="9"/>
    </row>
    <row r="731" spans="1:19" x14ac:dyDescent="0.25">
      <c r="A731" s="1">
        <v>43424</v>
      </c>
      <c r="B731" s="2">
        <v>0.64732638888888894</v>
      </c>
      <c r="C731" s="7">
        <f t="shared" si="153"/>
        <v>8.4375000000000977E-3</v>
      </c>
      <c r="D731" s="8">
        <f t="shared" si="152"/>
        <v>729.00000000000841</v>
      </c>
      <c r="E731">
        <v>3.18678E-9</v>
      </c>
      <c r="F731">
        <v>2.8999999999999999E-9</v>
      </c>
      <c r="G731">
        <f>ABS(GhostCurrent_FCup_Vacuum_112018_25min[[#This Row],[IFYGT03PICOdataRead]])</f>
        <v>3.18678E-9</v>
      </c>
      <c r="I731">
        <f t="shared" si="154"/>
        <v>730</v>
      </c>
      <c r="J731" s="5">
        <v>1.38E-9</v>
      </c>
      <c r="K731" s="3">
        <f t="shared" si="155"/>
        <v>4.085530177997928E-11</v>
      </c>
      <c r="L731" s="3">
        <f t="shared" si="156"/>
        <v>5.4460117272712382E-9</v>
      </c>
      <c r="M731" s="6">
        <v>5.1806799999999999E-9</v>
      </c>
      <c r="N731" s="6"/>
      <c r="O731" s="10"/>
      <c r="P731" s="10"/>
      <c r="Q731" s="10"/>
      <c r="R731" s="9"/>
      <c r="S731" s="9"/>
    </row>
    <row r="732" spans="1:19" x14ac:dyDescent="0.25">
      <c r="A732" s="1">
        <v>43424</v>
      </c>
      <c r="B732" s="2">
        <v>0.64733796296296298</v>
      </c>
      <c r="C732" s="7">
        <f t="shared" si="153"/>
        <v>8.4490740740741366E-3</v>
      </c>
      <c r="D732" s="8">
        <f t="shared" si="152"/>
        <v>730.00000000000546</v>
      </c>
      <c r="E732">
        <v>3.18678E-9</v>
      </c>
      <c r="F732">
        <v>2.8699999999999998E-9</v>
      </c>
      <c r="G732">
        <f>ABS(GhostCurrent_FCup_Vacuum_112018_25min[[#This Row],[IFYGT03PICOdataRead]])</f>
        <v>3.18678E-9</v>
      </c>
      <c r="I732">
        <f t="shared" si="154"/>
        <v>731</v>
      </c>
      <c r="J732" s="3">
        <v>1.38E-9</v>
      </c>
      <c r="K732" s="3">
        <f t="shared" si="155"/>
        <v>4.085530177997928E-11</v>
      </c>
      <c r="L732" s="3">
        <f t="shared" si="156"/>
        <v>5.4460117272712382E-9</v>
      </c>
      <c r="M732" s="4">
        <v>5.1806799999999999E-9</v>
      </c>
      <c r="N732" s="4"/>
      <c r="O732" s="9"/>
      <c r="P732" s="9"/>
      <c r="Q732" s="9"/>
      <c r="R732" s="9"/>
      <c r="S732" s="9"/>
    </row>
    <row r="733" spans="1:19" x14ac:dyDescent="0.25">
      <c r="A733" s="1">
        <v>43424</v>
      </c>
      <c r="B733" s="2">
        <v>0.64734953703703701</v>
      </c>
      <c r="C733" s="7">
        <f t="shared" si="153"/>
        <v>8.4606481481481755E-3</v>
      </c>
      <c r="D733" s="8">
        <f t="shared" si="152"/>
        <v>731.00000000000239</v>
      </c>
      <c r="E733">
        <v>3.2011199999999998E-9</v>
      </c>
      <c r="F733">
        <v>2.86E-9</v>
      </c>
      <c r="G733">
        <f>ABS(GhostCurrent_FCup_Vacuum_112018_25min[[#This Row],[IFYGT03PICOdataRead]])</f>
        <v>3.2011199999999998E-9</v>
      </c>
      <c r="I733">
        <f t="shared" si="154"/>
        <v>732</v>
      </c>
      <c r="J733" s="5">
        <v>1.38E-9</v>
      </c>
      <c r="K733" s="3">
        <f t="shared" si="155"/>
        <v>4.085530177997928E-11</v>
      </c>
      <c r="L733" s="3">
        <f t="shared" si="156"/>
        <v>5.4460117272712382E-9</v>
      </c>
      <c r="M733" s="6">
        <v>5.1789199999999997E-9</v>
      </c>
      <c r="N733" s="6"/>
      <c r="O733" s="10"/>
      <c r="P733" s="10"/>
      <c r="Q733" s="10"/>
      <c r="R733" s="9"/>
      <c r="S733" s="9"/>
    </row>
    <row r="734" spans="1:19" x14ac:dyDescent="0.25">
      <c r="A734" s="1">
        <v>43424</v>
      </c>
      <c r="B734" s="2">
        <v>0.64736111111111116</v>
      </c>
      <c r="C734" s="7">
        <f t="shared" si="153"/>
        <v>8.4722222222223253E-3</v>
      </c>
      <c r="D734" s="8">
        <f t="shared" si="152"/>
        <v>732.00000000000887</v>
      </c>
      <c r="E734">
        <v>3.1997099999999999E-9</v>
      </c>
      <c r="F734">
        <v>2.86E-9</v>
      </c>
      <c r="G734">
        <f>ABS(GhostCurrent_FCup_Vacuum_112018_25min[[#This Row],[IFYGT03PICOdataRead]])</f>
        <v>3.1997099999999999E-9</v>
      </c>
      <c r="I734">
        <f t="shared" si="154"/>
        <v>733</v>
      </c>
      <c r="J734" s="3">
        <v>1.38E-9</v>
      </c>
      <c r="K734" s="3">
        <f t="shared" si="155"/>
        <v>4.085530177997928E-11</v>
      </c>
      <c r="L734" s="3">
        <f t="shared" si="156"/>
        <v>5.4460117272712382E-9</v>
      </c>
      <c r="M734" s="4">
        <v>5.1838100000000001E-9</v>
      </c>
      <c r="N734" s="4"/>
      <c r="O734" s="9"/>
      <c r="P734" s="9"/>
      <c r="Q734" s="9"/>
      <c r="R734" s="9"/>
      <c r="S734" s="9"/>
    </row>
    <row r="735" spans="1:19" x14ac:dyDescent="0.25">
      <c r="A735" s="1">
        <v>43424</v>
      </c>
      <c r="B735" s="2">
        <v>0.6473726851851852</v>
      </c>
      <c r="C735" s="7">
        <f t="shared" si="153"/>
        <v>8.4837962962963642E-3</v>
      </c>
      <c r="D735" s="8">
        <f t="shared" si="152"/>
        <v>733.00000000000591</v>
      </c>
      <c r="E735">
        <v>3.2057299999999998E-9</v>
      </c>
      <c r="F735">
        <v>2.8400000000000001E-9</v>
      </c>
      <c r="G735">
        <f>ABS(GhostCurrent_FCup_Vacuum_112018_25min[[#This Row],[IFYGT03PICOdataRead]])</f>
        <v>3.2057299999999998E-9</v>
      </c>
      <c r="I735">
        <f t="shared" si="154"/>
        <v>734</v>
      </c>
      <c r="J735" s="5">
        <v>1.38E-9</v>
      </c>
      <c r="K735" s="3">
        <f t="shared" si="155"/>
        <v>4.085530177997928E-11</v>
      </c>
      <c r="L735" s="3">
        <f t="shared" si="156"/>
        <v>5.4460117272712382E-9</v>
      </c>
      <c r="M735" s="6">
        <v>5.2143299999999997E-9</v>
      </c>
      <c r="N735" s="6"/>
      <c r="O735" s="10"/>
      <c r="P735" s="10"/>
      <c r="Q735" s="10"/>
      <c r="R735" s="9"/>
      <c r="S735" s="9"/>
    </row>
    <row r="736" spans="1:19" x14ac:dyDescent="0.25">
      <c r="A736" s="1">
        <v>43424</v>
      </c>
      <c r="B736" s="2">
        <v>0.64738425925925924</v>
      </c>
      <c r="C736" s="7">
        <f t="shared" si="153"/>
        <v>8.4953703703704031E-3</v>
      </c>
      <c r="D736" s="8">
        <f t="shared" si="152"/>
        <v>734.00000000000284</v>
      </c>
      <c r="E736">
        <v>3.2730100000000001E-9</v>
      </c>
      <c r="F736">
        <v>2.8299999999999999E-9</v>
      </c>
      <c r="G736">
        <f>ABS(GhostCurrent_FCup_Vacuum_112018_25min[[#This Row],[IFYGT03PICOdataRead]])</f>
        <v>3.2730100000000001E-9</v>
      </c>
      <c r="I736">
        <f t="shared" si="154"/>
        <v>735</v>
      </c>
      <c r="J736" s="3">
        <v>1.38E-9</v>
      </c>
      <c r="K736" s="3">
        <f t="shared" si="155"/>
        <v>4.085530177997928E-11</v>
      </c>
      <c r="L736" s="3">
        <f t="shared" si="156"/>
        <v>5.4460117272712382E-9</v>
      </c>
      <c r="M736" s="4">
        <v>5.1671599999999998E-9</v>
      </c>
      <c r="N736" s="4"/>
      <c r="O736" s="9"/>
      <c r="P736" s="9"/>
      <c r="Q736" s="9"/>
      <c r="R736" s="9"/>
      <c r="S736" s="9"/>
    </row>
    <row r="737" spans="1:19" x14ac:dyDescent="0.25">
      <c r="A737" s="1">
        <v>43424</v>
      </c>
      <c r="B737" s="2">
        <v>0.64739583333333328</v>
      </c>
      <c r="C737" s="7">
        <f t="shared" si="153"/>
        <v>8.506944444444442E-3</v>
      </c>
      <c r="D737" s="8">
        <f t="shared" si="152"/>
        <v>734.99999999999977</v>
      </c>
      <c r="E737">
        <v>3.7796900000000002E-9</v>
      </c>
      <c r="F737">
        <v>2.8299999999999999E-9</v>
      </c>
      <c r="G737">
        <f>ABS(GhostCurrent_FCup_Vacuum_112018_25min[[#This Row],[IFYGT03PICOdataRead]])</f>
        <v>3.7796900000000002E-9</v>
      </c>
      <c r="I737">
        <f t="shared" si="154"/>
        <v>736</v>
      </c>
      <c r="J737" s="5">
        <v>1.38E-9</v>
      </c>
      <c r="K737" s="3">
        <f t="shared" si="155"/>
        <v>4.085530177997928E-11</v>
      </c>
      <c r="L737" s="3">
        <f t="shared" si="156"/>
        <v>5.4460117272712382E-9</v>
      </c>
      <c r="M737" s="6">
        <v>5.3577000000000002E-9</v>
      </c>
      <c r="N737" s="6"/>
      <c r="O737" s="10"/>
      <c r="P737" s="10"/>
      <c r="Q737" s="10"/>
      <c r="R737" s="9"/>
      <c r="S737" s="9"/>
    </row>
    <row r="738" spans="1:19" x14ac:dyDescent="0.25">
      <c r="A738" s="1">
        <v>43424</v>
      </c>
      <c r="B738" s="2">
        <v>0.64740740740740743</v>
      </c>
      <c r="C738" s="7">
        <f t="shared" si="153"/>
        <v>8.5185185185185919E-3</v>
      </c>
      <c r="D738" s="8">
        <f t="shared" si="152"/>
        <v>736.00000000000637</v>
      </c>
      <c r="E738">
        <v>3.66497E-9</v>
      </c>
      <c r="F738">
        <v>2.8200000000000002E-9</v>
      </c>
      <c r="G738">
        <f>ABS(GhostCurrent_FCup_Vacuum_112018_25min[[#This Row],[IFYGT03PICOdataRead]])</f>
        <v>3.66497E-9</v>
      </c>
      <c r="I738">
        <f t="shared" si="154"/>
        <v>737</v>
      </c>
      <c r="J738" s="3">
        <v>1.38E-9</v>
      </c>
      <c r="K738" s="3">
        <f t="shared" si="155"/>
        <v>4.085530177997928E-11</v>
      </c>
      <c r="L738" s="3">
        <f t="shared" si="156"/>
        <v>5.4460117272712382E-9</v>
      </c>
      <c r="M738" s="4">
        <v>5.1156600000000001E-9</v>
      </c>
      <c r="N738" s="4"/>
      <c r="O738" s="9"/>
      <c r="P738" s="9"/>
      <c r="Q738" s="9"/>
      <c r="R738" s="9"/>
      <c r="S738" s="9"/>
    </row>
    <row r="739" spans="1:19" x14ac:dyDescent="0.25">
      <c r="A739" s="1">
        <v>43424</v>
      </c>
      <c r="B739" s="2">
        <v>0.64741898148148147</v>
      </c>
      <c r="C739" s="7">
        <f t="shared" si="153"/>
        <v>8.5300925925926308E-3</v>
      </c>
      <c r="D739" s="8">
        <f t="shared" si="152"/>
        <v>737.0000000000033</v>
      </c>
      <c r="E739">
        <v>3.29403E-9</v>
      </c>
      <c r="F739">
        <v>2.81E-9</v>
      </c>
      <c r="G739">
        <f>ABS(GhostCurrent_FCup_Vacuum_112018_25min[[#This Row],[IFYGT03PICOdataRead]])</f>
        <v>3.29403E-9</v>
      </c>
      <c r="I739">
        <f t="shared" si="154"/>
        <v>738</v>
      </c>
      <c r="J739" s="5">
        <v>1.3399999999999999E-9</v>
      </c>
      <c r="K739" s="3">
        <f t="shared" si="155"/>
        <v>4.0105193985194458E-11</v>
      </c>
      <c r="L739" s="3">
        <f t="shared" si="156"/>
        <v>5.3460223582264221E-9</v>
      </c>
      <c r="M739" s="6">
        <v>5.1687899999999999E-9</v>
      </c>
      <c r="N739" s="6"/>
      <c r="O739" s="10"/>
      <c r="P739" s="10"/>
      <c r="Q739" s="10"/>
      <c r="R739" s="9"/>
      <c r="S739" s="9"/>
    </row>
    <row r="740" spans="1:19" x14ac:dyDescent="0.25">
      <c r="A740" s="1">
        <v>43424</v>
      </c>
      <c r="B740" s="2">
        <v>0.64743055555555551</v>
      </c>
      <c r="C740" s="7">
        <f t="shared" si="153"/>
        <v>8.5416666666666696E-3</v>
      </c>
      <c r="D740" s="8">
        <f t="shared" si="152"/>
        <v>738.00000000000023</v>
      </c>
      <c r="E740">
        <v>3.2179100000000001E-9</v>
      </c>
      <c r="F740">
        <v>2.81E-9</v>
      </c>
      <c r="G740">
        <f>ABS(GhostCurrent_FCup_Vacuum_112018_25min[[#This Row],[IFYGT03PICOdataRead]])</f>
        <v>3.2179100000000001E-9</v>
      </c>
      <c r="I740">
        <f t="shared" si="154"/>
        <v>739</v>
      </c>
      <c r="J740" s="3">
        <v>1.3399999999999999E-9</v>
      </c>
      <c r="K740" s="3">
        <f t="shared" si="155"/>
        <v>4.0105193985194458E-11</v>
      </c>
      <c r="L740" s="3">
        <f t="shared" si="156"/>
        <v>5.3460223582264221E-9</v>
      </c>
      <c r="M740" s="4">
        <v>5.1687899999999999E-9</v>
      </c>
      <c r="N740" s="4"/>
      <c r="O740" s="9"/>
      <c r="P740" s="9"/>
      <c r="Q740" s="9"/>
      <c r="R740" s="9"/>
      <c r="S740" s="9"/>
    </row>
    <row r="741" spans="1:19" x14ac:dyDescent="0.25">
      <c r="A741" s="1">
        <v>43424</v>
      </c>
      <c r="B741" s="2">
        <v>0.64744212962962966</v>
      </c>
      <c r="C741" s="7">
        <f t="shared" si="153"/>
        <v>8.5532407407408195E-3</v>
      </c>
      <c r="D741" s="8">
        <f t="shared" si="152"/>
        <v>739.00000000000682</v>
      </c>
      <c r="E741">
        <v>3.2809499999999999E-9</v>
      </c>
      <c r="F741">
        <v>2.7999999999999998E-9</v>
      </c>
      <c r="G741">
        <f>ABS(GhostCurrent_FCup_Vacuum_112018_25min[[#This Row],[IFYGT03PICOdataRead]])</f>
        <v>3.2809499999999999E-9</v>
      </c>
      <c r="I741">
        <f t="shared" si="154"/>
        <v>740</v>
      </c>
      <c r="J741" s="5">
        <v>1.3399999999999999E-9</v>
      </c>
      <c r="K741" s="3">
        <f t="shared" si="155"/>
        <v>4.0105193985194458E-11</v>
      </c>
      <c r="L741" s="3">
        <f t="shared" si="156"/>
        <v>5.3460223582264221E-9</v>
      </c>
      <c r="M741" s="6">
        <v>5.1492200000000001E-9</v>
      </c>
      <c r="N741" s="6"/>
      <c r="O741" s="10"/>
      <c r="P741" s="10"/>
      <c r="Q741" s="10"/>
      <c r="R741" s="9"/>
      <c r="S741" s="9"/>
    </row>
    <row r="742" spans="1:19" x14ac:dyDescent="0.25">
      <c r="A742" s="1">
        <v>43424</v>
      </c>
      <c r="B742" s="2">
        <v>0.6474537037037037</v>
      </c>
      <c r="C742" s="7">
        <f t="shared" si="153"/>
        <v>8.5648148148148584E-3</v>
      </c>
      <c r="D742" s="8">
        <f t="shared" si="152"/>
        <v>740.00000000000375</v>
      </c>
      <c r="E742">
        <v>3.2615099999999998E-9</v>
      </c>
      <c r="F742">
        <v>2.7999999999999998E-9</v>
      </c>
      <c r="G742">
        <f>ABS(GhostCurrent_FCup_Vacuum_112018_25min[[#This Row],[IFYGT03PICOdataRead]])</f>
        <v>3.2615099999999998E-9</v>
      </c>
      <c r="I742">
        <f t="shared" si="154"/>
        <v>741</v>
      </c>
      <c r="J742" s="3">
        <v>1.3500000000000001E-9</v>
      </c>
      <c r="K742" s="3">
        <f t="shared" si="155"/>
        <v>4.02934888212093E-11</v>
      </c>
      <c r="L742" s="3">
        <f t="shared" si="156"/>
        <v>5.3711220598671999E-9</v>
      </c>
      <c r="M742">
        <v>5.1492200000000001E-9</v>
      </c>
      <c r="R742" s="9"/>
      <c r="S742" s="9"/>
    </row>
    <row r="743" spans="1:19" x14ac:dyDescent="0.25">
      <c r="A743" s="1">
        <v>43424</v>
      </c>
      <c r="B743" s="2">
        <v>0.64746527777777774</v>
      </c>
      <c r="C743" s="7">
        <f t="shared" si="153"/>
        <v>8.5763888888888973E-3</v>
      </c>
      <c r="D743" s="8">
        <f t="shared" si="152"/>
        <v>741.00000000000068</v>
      </c>
      <c r="E743">
        <v>3.4036899999999999E-9</v>
      </c>
      <c r="F743">
        <v>2.7999999999999998E-9</v>
      </c>
      <c r="G743">
        <f>ABS(GhostCurrent_FCup_Vacuum_112018_25min[[#This Row],[IFYGT03PICOdataRead]])</f>
        <v>3.4036899999999999E-9</v>
      </c>
      <c r="I743">
        <f t="shared" si="154"/>
        <v>742</v>
      </c>
      <c r="J743" s="5">
        <v>1.3500000000000001E-9</v>
      </c>
      <c r="K743" s="3">
        <f t="shared" si="155"/>
        <v>4.02934888212093E-11</v>
      </c>
      <c r="L743" s="3">
        <f t="shared" si="156"/>
        <v>5.3711220598671999E-9</v>
      </c>
      <c r="M743">
        <v>5.1771800000000001E-9</v>
      </c>
      <c r="R743" s="9"/>
      <c r="S743" s="9"/>
    </row>
    <row r="744" spans="1:19" x14ac:dyDescent="0.25">
      <c r="A744" s="1">
        <v>43424</v>
      </c>
      <c r="B744" s="2">
        <v>0.64747685185185189</v>
      </c>
      <c r="C744" s="7">
        <f t="shared" si="153"/>
        <v>8.5879629629630472E-3</v>
      </c>
      <c r="D744" s="8">
        <f t="shared" si="152"/>
        <v>742.00000000000728</v>
      </c>
      <c r="E744">
        <v>5.1488399999999998E-9</v>
      </c>
      <c r="F744">
        <v>2.7999999999999998E-9</v>
      </c>
      <c r="G744">
        <f>ABS(GhostCurrent_FCup_Vacuum_112018_25min[[#This Row],[IFYGT03PICOdataRead]])</f>
        <v>5.1488399999999998E-9</v>
      </c>
      <c r="I744">
        <f t="shared" si="154"/>
        <v>743</v>
      </c>
      <c r="J744" s="3">
        <v>1.3600000000000001E-9</v>
      </c>
      <c r="K744" s="3">
        <f t="shared" si="155"/>
        <v>4.0481268290876079E-11</v>
      </c>
      <c r="L744" s="3">
        <f t="shared" si="156"/>
        <v>5.3961530631737818E-9</v>
      </c>
      <c r="M744">
        <v>5.2017100000000002E-9</v>
      </c>
      <c r="R744" s="9"/>
      <c r="S744" s="9"/>
    </row>
    <row r="745" spans="1:19" x14ac:dyDescent="0.25">
      <c r="A745" s="1">
        <v>43424</v>
      </c>
      <c r="B745" s="2">
        <v>0.64748842592592593</v>
      </c>
      <c r="C745" s="7">
        <f t="shared" si="153"/>
        <v>8.5995370370370861E-3</v>
      </c>
      <c r="D745" s="8">
        <f t="shared" si="152"/>
        <v>743.00000000000421</v>
      </c>
      <c r="E745">
        <v>5.1807499999999999E-9</v>
      </c>
      <c r="F745">
        <v>2.7799999999999999E-9</v>
      </c>
      <c r="G745">
        <f>ABS(GhostCurrent_FCup_Vacuum_112018_25min[[#This Row],[IFYGT03PICOdataRead]])</f>
        <v>5.1807499999999999E-9</v>
      </c>
      <c r="I745">
        <f t="shared" si="154"/>
        <v>744</v>
      </c>
      <c r="J745" s="5">
        <v>1.3600000000000001E-9</v>
      </c>
      <c r="K745" s="3">
        <f t="shared" si="155"/>
        <v>4.0481268290876079E-11</v>
      </c>
      <c r="L745" s="3">
        <f t="shared" si="156"/>
        <v>5.3961530631737818E-9</v>
      </c>
      <c r="M745">
        <v>5.1683999999999996E-9</v>
      </c>
      <c r="R745" s="9"/>
      <c r="S745" s="9"/>
    </row>
    <row r="746" spans="1:19" x14ac:dyDescent="0.25">
      <c r="A746" s="1">
        <v>43424</v>
      </c>
      <c r="B746" s="2">
        <v>0.64749999999999996</v>
      </c>
      <c r="C746" s="7">
        <f t="shared" si="153"/>
        <v>8.6111111111111249E-3</v>
      </c>
      <c r="D746" s="8">
        <f t="shared" si="152"/>
        <v>744.00000000000114</v>
      </c>
      <c r="E746">
        <v>5.1807499999999999E-9</v>
      </c>
      <c r="F746">
        <v>2.7799999999999999E-9</v>
      </c>
      <c r="G746">
        <f>ABS(GhostCurrent_FCup_Vacuum_112018_25min[[#This Row],[IFYGT03PICOdataRead]])</f>
        <v>5.1807499999999999E-9</v>
      </c>
      <c r="I746">
        <f t="shared" si="154"/>
        <v>745</v>
      </c>
      <c r="J746" s="3">
        <v>1.3600000000000001E-9</v>
      </c>
      <c r="K746" s="3">
        <f t="shared" si="155"/>
        <v>4.0481268290876079E-11</v>
      </c>
      <c r="L746" s="3">
        <f t="shared" si="156"/>
        <v>5.3961530631737818E-9</v>
      </c>
      <c r="M746">
        <v>5.13706E-9</v>
      </c>
      <c r="R746" s="9"/>
      <c r="S746" s="9"/>
    </row>
    <row r="747" spans="1:19" x14ac:dyDescent="0.25">
      <c r="A747" s="1">
        <v>43424</v>
      </c>
      <c r="B747" s="2">
        <v>0.64751157407407411</v>
      </c>
      <c r="C747" s="7">
        <f t="shared" si="153"/>
        <v>8.6226851851852748E-3</v>
      </c>
      <c r="D747" s="8">
        <f t="shared" si="152"/>
        <v>745.00000000000773</v>
      </c>
      <c r="E747">
        <v>5.1367800000000001E-9</v>
      </c>
      <c r="F747">
        <v>2.7499999999999998E-9</v>
      </c>
      <c r="G747">
        <f>ABS(GhostCurrent_FCup_Vacuum_112018_25min[[#This Row],[IFYGT03PICOdataRead]])</f>
        <v>5.1367800000000001E-9</v>
      </c>
      <c r="I747">
        <f t="shared" si="154"/>
        <v>746</v>
      </c>
      <c r="J747" s="5">
        <v>1.3600000000000001E-9</v>
      </c>
      <c r="K747" s="3">
        <f t="shared" si="155"/>
        <v>4.0481268290876079E-11</v>
      </c>
      <c r="L747" s="3">
        <f t="shared" si="156"/>
        <v>5.3961530631737818E-9</v>
      </c>
      <c r="M747">
        <v>5.61098E-9</v>
      </c>
      <c r="R747" s="9"/>
      <c r="S747" s="9"/>
    </row>
    <row r="748" spans="1:19" x14ac:dyDescent="0.25">
      <c r="A748" s="1">
        <v>43424</v>
      </c>
      <c r="B748" s="2">
        <v>0.64752314814814815</v>
      </c>
      <c r="C748" s="7">
        <f t="shared" si="153"/>
        <v>8.6342592592593137E-3</v>
      </c>
      <c r="D748" s="8">
        <f t="shared" si="152"/>
        <v>746.00000000000466</v>
      </c>
      <c r="E748">
        <v>5.09318E-9</v>
      </c>
      <c r="F748">
        <v>2.7499999999999998E-9</v>
      </c>
      <c r="G748">
        <f>ABS(GhostCurrent_FCup_Vacuum_112018_25min[[#This Row],[IFYGT03PICOdataRead]])</f>
        <v>5.09318E-9</v>
      </c>
      <c r="I748">
        <f t="shared" si="154"/>
        <v>747</v>
      </c>
      <c r="J748" s="3">
        <v>1.3600000000000001E-9</v>
      </c>
      <c r="K748" s="3">
        <f t="shared" si="155"/>
        <v>4.0481268290876079E-11</v>
      </c>
      <c r="L748" s="3">
        <f t="shared" si="156"/>
        <v>5.3961530631737818E-9</v>
      </c>
      <c r="M748">
        <v>5.1283500000000004E-9</v>
      </c>
      <c r="R748" s="9"/>
      <c r="S748" s="9"/>
    </row>
    <row r="749" spans="1:19" x14ac:dyDescent="0.25">
      <c r="A749" s="1">
        <v>43424</v>
      </c>
      <c r="B749" s="2">
        <v>0.64753472222222219</v>
      </c>
      <c r="C749" s="7">
        <f t="shared" si="153"/>
        <v>8.6458333333333526E-3</v>
      </c>
      <c r="D749" s="8">
        <f t="shared" si="152"/>
        <v>747.00000000000171</v>
      </c>
      <c r="E749">
        <v>5.6105899999999998E-9</v>
      </c>
      <c r="F749">
        <v>2.7499999999999998E-9</v>
      </c>
      <c r="G749">
        <f>ABS(GhostCurrent_FCup_Vacuum_112018_25min[[#This Row],[IFYGT03PICOdataRead]])</f>
        <v>5.6105899999999998E-9</v>
      </c>
      <c r="I749">
        <f t="shared" si="154"/>
        <v>748</v>
      </c>
      <c r="J749" s="5">
        <v>1.3600000000000001E-9</v>
      </c>
      <c r="K749" s="3">
        <f t="shared" si="155"/>
        <v>4.0481268290876079E-11</v>
      </c>
      <c r="L749" s="3">
        <f t="shared" si="156"/>
        <v>5.3961530631737818E-9</v>
      </c>
      <c r="M749">
        <v>5.1902800000000004E-9</v>
      </c>
      <c r="R749" s="9"/>
      <c r="S749" s="9"/>
    </row>
    <row r="750" spans="1:19" x14ac:dyDescent="0.25">
      <c r="A750" s="1">
        <v>43424</v>
      </c>
      <c r="B750" s="2">
        <v>0.64754629629629634</v>
      </c>
      <c r="C750" s="7">
        <f t="shared" si="153"/>
        <v>8.6574074074075025E-3</v>
      </c>
      <c r="D750" s="8">
        <f t="shared" si="152"/>
        <v>748.00000000000819</v>
      </c>
      <c r="E750">
        <v>5.2965499999999999E-9</v>
      </c>
      <c r="F750">
        <v>2.7499999999999998E-9</v>
      </c>
      <c r="G750">
        <f>ABS(GhostCurrent_FCup_Vacuum_112018_25min[[#This Row],[IFYGT03PICOdataRead]])</f>
        <v>5.2965499999999999E-9</v>
      </c>
      <c r="I750">
        <f t="shared" si="154"/>
        <v>749</v>
      </c>
      <c r="J750" s="3">
        <v>1.3600000000000001E-9</v>
      </c>
      <c r="K750" s="3">
        <f t="shared" si="155"/>
        <v>4.0481268290876079E-11</v>
      </c>
      <c r="L750" s="3">
        <f t="shared" si="156"/>
        <v>5.3961530631737818E-9</v>
      </c>
      <c r="M750">
        <v>5.1902800000000004E-9</v>
      </c>
      <c r="R750" s="9"/>
      <c r="S750" s="9"/>
    </row>
    <row r="751" spans="1:19" x14ac:dyDescent="0.25">
      <c r="A751" s="1">
        <v>43424</v>
      </c>
      <c r="B751" s="2">
        <v>0.64755787037037038</v>
      </c>
      <c r="C751" s="7">
        <f t="shared" si="153"/>
        <v>8.6689814814815414E-3</v>
      </c>
      <c r="D751" s="8">
        <f t="shared" si="152"/>
        <v>749.00000000000523</v>
      </c>
      <c r="E751">
        <v>5.1195699999999999E-9</v>
      </c>
      <c r="F751">
        <v>2.7099999999999999E-9</v>
      </c>
      <c r="G751">
        <f>ABS(GhostCurrent_FCup_Vacuum_112018_25min[[#This Row],[IFYGT03PICOdataRead]])</f>
        <v>5.1195699999999999E-9</v>
      </c>
      <c r="I751">
        <f t="shared" si="154"/>
        <v>750</v>
      </c>
      <c r="J751" s="5">
        <v>1.3600000000000001E-9</v>
      </c>
      <c r="K751" s="3">
        <f t="shared" si="155"/>
        <v>4.0481268290876079E-11</v>
      </c>
      <c r="L751" s="3">
        <f t="shared" si="156"/>
        <v>5.3961530631737818E-9</v>
      </c>
      <c r="M751">
        <v>5.2250499999999999E-9</v>
      </c>
      <c r="R751" s="9"/>
      <c r="S751" s="9"/>
    </row>
    <row r="752" spans="1:19" x14ac:dyDescent="0.25">
      <c r="A752" s="1">
        <v>43424</v>
      </c>
      <c r="B752" s="2">
        <v>0.64756944444444442</v>
      </c>
      <c r="C752" s="7">
        <f t="shared" si="153"/>
        <v>8.6805555555555802E-3</v>
      </c>
      <c r="D752" s="8">
        <f t="shared" si="152"/>
        <v>750.00000000000216</v>
      </c>
      <c r="E752">
        <v>5.14212E-9</v>
      </c>
      <c r="F752">
        <v>2.7000000000000002E-9</v>
      </c>
      <c r="G752">
        <f>ABS(GhostCurrent_FCup_Vacuum_112018_25min[[#This Row],[IFYGT03PICOdataRead]])</f>
        <v>5.14212E-9</v>
      </c>
      <c r="I752">
        <f t="shared" si="154"/>
        <v>751</v>
      </c>
      <c r="J752" s="3">
        <v>1.3500000000000001E-9</v>
      </c>
      <c r="K752" s="3">
        <f t="shared" si="155"/>
        <v>4.02934888212093E-11</v>
      </c>
      <c r="L752" s="3">
        <f t="shared" si="156"/>
        <v>5.3711220598671999E-9</v>
      </c>
      <c r="M752">
        <v>5.2250499999999999E-9</v>
      </c>
      <c r="R752" s="9"/>
      <c r="S752" s="9"/>
    </row>
    <row r="753" spans="1:19" x14ac:dyDescent="0.25">
      <c r="A753" s="1">
        <v>43424</v>
      </c>
      <c r="B753" s="2">
        <v>0.64758101851851857</v>
      </c>
      <c r="C753" s="7">
        <f t="shared" si="153"/>
        <v>8.6921296296297301E-3</v>
      </c>
      <c r="D753" s="8">
        <f t="shared" si="152"/>
        <v>751.00000000000864</v>
      </c>
      <c r="E753">
        <v>5.1282300000000002E-9</v>
      </c>
      <c r="F753">
        <v>2.7000000000000002E-9</v>
      </c>
      <c r="G753">
        <f>ABS(GhostCurrent_FCup_Vacuum_112018_25min[[#This Row],[IFYGT03PICOdataRead]])</f>
        <v>5.1282300000000002E-9</v>
      </c>
      <c r="I753">
        <f t="shared" si="154"/>
        <v>752</v>
      </c>
      <c r="J753" s="5">
        <v>1.3500000000000001E-9</v>
      </c>
      <c r="K753" s="3">
        <f t="shared" si="155"/>
        <v>4.02934888212093E-11</v>
      </c>
      <c r="L753" s="3">
        <f t="shared" si="156"/>
        <v>5.3711220598671999E-9</v>
      </c>
      <c r="M753">
        <v>5.1910299999999996E-9</v>
      </c>
      <c r="R753" s="9"/>
      <c r="S753" s="9"/>
    </row>
    <row r="754" spans="1:19" x14ac:dyDescent="0.25">
      <c r="A754" s="1">
        <v>43424</v>
      </c>
      <c r="B754" s="2">
        <v>0.64759259259259261</v>
      </c>
      <c r="C754" s="7">
        <f t="shared" si="153"/>
        <v>8.703703703703769E-3</v>
      </c>
      <c r="D754" s="8">
        <f t="shared" si="152"/>
        <v>752.00000000000568</v>
      </c>
      <c r="E754">
        <v>5.1411400000000003E-9</v>
      </c>
      <c r="F754">
        <v>2.7000000000000002E-9</v>
      </c>
      <c r="G754">
        <f>ABS(GhostCurrent_FCup_Vacuum_112018_25min[[#This Row],[IFYGT03PICOdataRead]])</f>
        <v>5.1411400000000003E-9</v>
      </c>
      <c r="I754">
        <f t="shared" si="154"/>
        <v>753</v>
      </c>
      <c r="J754" s="3">
        <v>1.3500000000000001E-9</v>
      </c>
      <c r="K754" s="3">
        <f t="shared" si="155"/>
        <v>4.02934888212093E-11</v>
      </c>
      <c r="L754" s="3">
        <f t="shared" si="156"/>
        <v>5.3711220598671999E-9</v>
      </c>
      <c r="M754">
        <v>5.2093399999999997E-9</v>
      </c>
      <c r="R754" s="9"/>
      <c r="S754" s="9"/>
    </row>
    <row r="755" spans="1:19" x14ac:dyDescent="0.25">
      <c r="A755" s="1">
        <v>43424</v>
      </c>
      <c r="B755" s="2">
        <v>0.64760416666666665</v>
      </c>
      <c r="C755" s="7">
        <f t="shared" si="153"/>
        <v>8.7152777777778079E-3</v>
      </c>
      <c r="D755" s="8">
        <f t="shared" si="152"/>
        <v>753.00000000000261</v>
      </c>
      <c r="E755">
        <v>4.1196800000000004E-9</v>
      </c>
      <c r="F755">
        <v>2.7000000000000002E-9</v>
      </c>
      <c r="G755">
        <f>ABS(GhostCurrent_FCup_Vacuum_112018_25min[[#This Row],[IFYGT03PICOdataRead]])</f>
        <v>4.1196800000000004E-9</v>
      </c>
      <c r="I755">
        <f t="shared" si="154"/>
        <v>754</v>
      </c>
      <c r="J755" s="5">
        <v>1.3500000000000001E-9</v>
      </c>
      <c r="K755" s="3">
        <f t="shared" si="155"/>
        <v>4.02934888212093E-11</v>
      </c>
      <c r="L755" s="3">
        <f t="shared" si="156"/>
        <v>5.3711220598671999E-9</v>
      </c>
      <c r="M755">
        <v>5.1540399999999997E-9</v>
      </c>
      <c r="R755" s="9"/>
      <c r="S755" s="9"/>
    </row>
    <row r="756" spans="1:19" x14ac:dyDescent="0.25">
      <c r="A756" s="1">
        <v>43424</v>
      </c>
      <c r="B756" s="2">
        <v>0.64761574074074069</v>
      </c>
      <c r="C756" s="7">
        <f t="shared" si="153"/>
        <v>8.7268518518518468E-3</v>
      </c>
      <c r="D756" s="8">
        <f t="shared" si="152"/>
        <v>753.99999999999955</v>
      </c>
      <c r="E756">
        <v>3.61039E-9</v>
      </c>
      <c r="F756">
        <v>2.6799999999999998E-9</v>
      </c>
      <c r="G756">
        <f>ABS(GhostCurrent_FCup_Vacuum_112018_25min[[#This Row],[IFYGT03PICOdataRead]])</f>
        <v>3.61039E-9</v>
      </c>
      <c r="I756">
        <f t="shared" si="154"/>
        <v>755</v>
      </c>
      <c r="J756" s="3">
        <v>1.3500000000000001E-9</v>
      </c>
      <c r="K756" s="3">
        <f t="shared" si="155"/>
        <v>4.02934888212093E-11</v>
      </c>
      <c r="L756" s="3">
        <f t="shared" si="156"/>
        <v>5.3711220598671999E-9</v>
      </c>
      <c r="M756">
        <v>5.1382600000000004E-9</v>
      </c>
      <c r="R756" s="9"/>
      <c r="S756" s="9"/>
    </row>
    <row r="757" spans="1:19" x14ac:dyDescent="0.25">
      <c r="A757" s="1">
        <v>43424</v>
      </c>
      <c r="B757" s="2">
        <v>0.64762731481481484</v>
      </c>
      <c r="C757" s="7">
        <f t="shared" si="153"/>
        <v>8.7384259259259967E-3</v>
      </c>
      <c r="D757" s="8">
        <f t="shared" si="152"/>
        <v>755.00000000000614</v>
      </c>
      <c r="E757">
        <v>3.3853399999999998E-9</v>
      </c>
      <c r="F757">
        <v>2.6599999999999999E-9</v>
      </c>
      <c r="G757">
        <f>ABS(GhostCurrent_FCup_Vacuum_112018_25min[[#This Row],[IFYGT03PICOdataRead]])</f>
        <v>3.3853399999999998E-9</v>
      </c>
      <c r="I757">
        <f t="shared" si="154"/>
        <v>756</v>
      </c>
      <c r="J757" s="5">
        <v>1.3399999999999999E-9</v>
      </c>
      <c r="K757" s="3">
        <f t="shared" si="155"/>
        <v>4.0105193985194458E-11</v>
      </c>
      <c r="L757" s="3">
        <f t="shared" si="156"/>
        <v>5.3460223582264221E-9</v>
      </c>
      <c r="M757">
        <v>5.6053899999999998E-9</v>
      </c>
      <c r="R757" s="9"/>
      <c r="S757" s="9"/>
    </row>
    <row r="758" spans="1:19" x14ac:dyDescent="0.25">
      <c r="A758" s="1">
        <v>43424</v>
      </c>
      <c r="B758" s="2">
        <v>0.64763888888888888</v>
      </c>
      <c r="C758" s="7">
        <f t="shared" si="153"/>
        <v>8.7500000000000355E-3</v>
      </c>
      <c r="D758" s="8">
        <f t="shared" si="152"/>
        <v>756.00000000000307</v>
      </c>
      <c r="E758">
        <v>3.3293799999999999E-9</v>
      </c>
      <c r="F758">
        <v>2.6599999999999999E-9</v>
      </c>
      <c r="G758">
        <f>ABS(GhostCurrent_FCup_Vacuum_112018_25min[[#This Row],[IFYGT03PICOdataRead]])</f>
        <v>3.3293799999999999E-9</v>
      </c>
      <c r="I758">
        <f t="shared" si="154"/>
        <v>757</v>
      </c>
      <c r="J758" s="3">
        <v>1.3500000000000001E-9</v>
      </c>
      <c r="K758" s="3">
        <f t="shared" si="155"/>
        <v>4.02934888212093E-11</v>
      </c>
      <c r="L758" s="3">
        <f t="shared" si="156"/>
        <v>5.3711220598671999E-9</v>
      </c>
      <c r="M758">
        <v>5.0787900000000004E-9</v>
      </c>
      <c r="R758" s="9"/>
      <c r="S758" s="9"/>
    </row>
    <row r="759" spans="1:19" x14ac:dyDescent="0.25">
      <c r="A759" s="1">
        <v>43424</v>
      </c>
      <c r="B759" s="2">
        <v>0.64765046296296291</v>
      </c>
      <c r="C759" s="7">
        <f t="shared" si="153"/>
        <v>8.7615740740740744E-3</v>
      </c>
      <c r="D759" s="8">
        <f t="shared" si="152"/>
        <v>757</v>
      </c>
      <c r="E759">
        <v>3.3883500000000002E-9</v>
      </c>
      <c r="F759">
        <v>2.6599999999999999E-9</v>
      </c>
      <c r="G759">
        <f>ABS(GhostCurrent_FCup_Vacuum_112018_25min[[#This Row],[IFYGT03PICOdataRead]])</f>
        <v>3.3883500000000002E-9</v>
      </c>
      <c r="I759">
        <f t="shared" si="154"/>
        <v>758</v>
      </c>
      <c r="J759" s="5">
        <v>1.3399999999999999E-9</v>
      </c>
      <c r="K759" s="3">
        <f t="shared" si="155"/>
        <v>4.0105193985194458E-11</v>
      </c>
      <c r="L759" s="3">
        <f t="shared" si="156"/>
        <v>5.3460223582264221E-9</v>
      </c>
      <c r="M759">
        <v>5.1671100000000004E-9</v>
      </c>
      <c r="R759" s="9"/>
      <c r="S759" s="9"/>
    </row>
    <row r="760" spans="1:19" x14ac:dyDescent="0.25">
      <c r="A760" s="1">
        <v>43424</v>
      </c>
      <c r="B760" s="2">
        <v>0.64766203703703706</v>
      </c>
      <c r="C760" s="7">
        <f t="shared" si="153"/>
        <v>8.7731481481482243E-3</v>
      </c>
      <c r="D760" s="8">
        <f t="shared" si="152"/>
        <v>758.00000000000659</v>
      </c>
      <c r="E760">
        <v>3.3675800000000001E-9</v>
      </c>
      <c r="F760">
        <v>2.6599999999999999E-9</v>
      </c>
      <c r="G760">
        <f>ABS(GhostCurrent_FCup_Vacuum_112018_25min[[#This Row],[IFYGT03PICOdataRead]])</f>
        <v>3.3675800000000001E-9</v>
      </c>
      <c r="I760">
        <f t="shared" si="154"/>
        <v>759</v>
      </c>
      <c r="J760" s="3">
        <v>1.3399999999999999E-9</v>
      </c>
      <c r="K760" s="3">
        <f t="shared" si="155"/>
        <v>4.0105193985194458E-11</v>
      </c>
      <c r="L760" s="3">
        <f t="shared" si="156"/>
        <v>5.3460223582264221E-9</v>
      </c>
      <c r="M760">
        <v>5.1671100000000004E-9</v>
      </c>
      <c r="R760" s="9"/>
      <c r="S760" s="9"/>
    </row>
    <row r="761" spans="1:19" x14ac:dyDescent="0.25">
      <c r="A761" s="1">
        <v>43424</v>
      </c>
      <c r="B761" s="2">
        <v>0.6476736111111111</v>
      </c>
      <c r="C761" s="7">
        <f t="shared" si="153"/>
        <v>8.7847222222222632E-3</v>
      </c>
      <c r="D761" s="8">
        <f t="shared" si="152"/>
        <v>759.00000000000352</v>
      </c>
      <c r="E761">
        <v>2.9499500000000001E-9</v>
      </c>
      <c r="F761">
        <v>2.6599999999999999E-9</v>
      </c>
      <c r="G761">
        <f>ABS(GhostCurrent_FCup_Vacuum_112018_25min[[#This Row],[IFYGT03PICOdataRead]])</f>
        <v>2.9499500000000001E-9</v>
      </c>
      <c r="I761">
        <f t="shared" si="154"/>
        <v>760</v>
      </c>
      <c r="J761" s="5">
        <v>1.3399999999999999E-9</v>
      </c>
      <c r="K761" s="3">
        <f t="shared" si="155"/>
        <v>4.0105193985194458E-11</v>
      </c>
      <c r="L761" s="3">
        <f t="shared" si="156"/>
        <v>5.3460223582264221E-9</v>
      </c>
      <c r="M761">
        <v>5.1786200000000001E-9</v>
      </c>
      <c r="R761" s="9"/>
      <c r="S761" s="9"/>
    </row>
    <row r="762" spans="1:19" x14ac:dyDescent="0.25">
      <c r="A762" s="1">
        <v>43424</v>
      </c>
      <c r="B762" s="2">
        <v>0.64768518518518514</v>
      </c>
      <c r="C762" s="7">
        <f t="shared" si="153"/>
        <v>8.7962962962963021E-3</v>
      </c>
      <c r="D762" s="8">
        <f t="shared" si="152"/>
        <v>760.00000000000045</v>
      </c>
      <c r="E762">
        <v>3.3016800000000001E-9</v>
      </c>
      <c r="F762">
        <v>2.6599999999999999E-9</v>
      </c>
      <c r="G762">
        <f>ABS(GhostCurrent_FCup_Vacuum_112018_25min[[#This Row],[IFYGT03PICOdataRead]])</f>
        <v>3.3016800000000001E-9</v>
      </c>
      <c r="I762">
        <f t="shared" si="154"/>
        <v>761</v>
      </c>
      <c r="J762" s="3">
        <v>1.33E-9</v>
      </c>
      <c r="K762" s="3">
        <f t="shared" si="155"/>
        <v>3.9916378506408862E-11</v>
      </c>
      <c r="L762" s="3">
        <f t="shared" si="156"/>
        <v>5.3208532549043014E-9</v>
      </c>
      <c r="M762">
        <v>5.1786200000000001E-9</v>
      </c>
      <c r="R762" s="9"/>
      <c r="S762" s="9"/>
    </row>
    <row r="763" spans="1:19" x14ac:dyDescent="0.25">
      <c r="A763" s="1">
        <v>43424</v>
      </c>
      <c r="B763" s="2">
        <v>0.64769675925925929</v>
      </c>
      <c r="C763" s="7">
        <f t="shared" si="153"/>
        <v>8.807870370370452E-3</v>
      </c>
      <c r="D763" s="8">
        <f t="shared" si="152"/>
        <v>761.00000000000705</v>
      </c>
      <c r="E763">
        <v>3.4370900000000002E-9</v>
      </c>
      <c r="F763">
        <v>2.6599999999999999E-9</v>
      </c>
      <c r="G763">
        <f>ABS(GhostCurrent_FCup_Vacuum_112018_25min[[#This Row],[IFYGT03PICOdataRead]])</f>
        <v>3.4370900000000002E-9</v>
      </c>
      <c r="I763">
        <f t="shared" si="154"/>
        <v>762</v>
      </c>
      <c r="J763" s="5">
        <v>1.33E-9</v>
      </c>
      <c r="K763" s="3">
        <f t="shared" si="155"/>
        <v>3.9916378506408862E-11</v>
      </c>
      <c r="L763" s="3">
        <f t="shared" si="156"/>
        <v>5.3208532549043014E-9</v>
      </c>
      <c r="M763">
        <v>5.1687600000000003E-9</v>
      </c>
      <c r="R763" s="9"/>
      <c r="S763" s="9"/>
    </row>
    <row r="764" spans="1:19" x14ac:dyDescent="0.25">
      <c r="A764" s="1">
        <v>43424</v>
      </c>
      <c r="B764" s="2">
        <v>0.64770833333333333</v>
      </c>
      <c r="C764" s="7">
        <f t="shared" si="153"/>
        <v>8.8194444444444908E-3</v>
      </c>
      <c r="D764" s="8">
        <f t="shared" si="152"/>
        <v>762.00000000000398</v>
      </c>
      <c r="E764">
        <v>3.4370900000000002E-9</v>
      </c>
      <c r="F764">
        <v>2.6599999999999999E-9</v>
      </c>
      <c r="G764">
        <f>ABS(GhostCurrent_FCup_Vacuum_112018_25min[[#This Row],[IFYGT03PICOdataRead]])</f>
        <v>3.4370900000000002E-9</v>
      </c>
      <c r="I764">
        <f t="shared" si="154"/>
        <v>763</v>
      </c>
      <c r="J764" s="3">
        <v>1.31E-9</v>
      </c>
      <c r="K764" s="3">
        <f t="shared" si="155"/>
        <v>3.953716404164217E-11</v>
      </c>
      <c r="L764" s="3">
        <f t="shared" si="156"/>
        <v>5.2703039667509015E-9</v>
      </c>
      <c r="M764">
        <v>5.2403200000000004E-9</v>
      </c>
      <c r="R764" s="9"/>
      <c r="S764" s="9"/>
    </row>
    <row r="765" spans="1:19" x14ac:dyDescent="0.25">
      <c r="A765" s="1">
        <v>43424</v>
      </c>
      <c r="B765" s="2">
        <v>0.64771990740740737</v>
      </c>
      <c r="C765" s="7">
        <f t="shared" si="153"/>
        <v>8.8310185185185297E-3</v>
      </c>
      <c r="D765" s="8">
        <f t="shared" si="152"/>
        <v>763.00000000000091</v>
      </c>
      <c r="E765">
        <v>3.38727E-9</v>
      </c>
      <c r="F765">
        <v>2.6599999999999999E-9</v>
      </c>
      <c r="G765">
        <f>ABS(GhostCurrent_FCup_Vacuum_112018_25min[[#This Row],[IFYGT03PICOdataRead]])</f>
        <v>3.38727E-9</v>
      </c>
      <c r="I765">
        <f t="shared" si="154"/>
        <v>764</v>
      </c>
      <c r="J765" s="5">
        <v>1.3000000000000001E-9</v>
      </c>
      <c r="K765" s="3">
        <f t="shared" si="155"/>
        <v>3.9346754022321332E-11</v>
      </c>
      <c r="L765" s="3">
        <f t="shared" si="156"/>
        <v>5.2449223111754343E-9</v>
      </c>
      <c r="M765">
        <v>5.1483300000000001E-9</v>
      </c>
      <c r="R765" s="9"/>
      <c r="S765" s="9"/>
    </row>
    <row r="766" spans="1:19" x14ac:dyDescent="0.25">
      <c r="A766" s="1">
        <v>43424</v>
      </c>
      <c r="B766" s="2">
        <v>0.64773148148148152</v>
      </c>
      <c r="C766" s="7">
        <f t="shared" si="153"/>
        <v>8.8425925925926796E-3</v>
      </c>
      <c r="D766" s="8">
        <f t="shared" si="152"/>
        <v>764.0000000000075</v>
      </c>
      <c r="E766">
        <v>3.38727E-9</v>
      </c>
      <c r="F766">
        <v>2.6599999999999999E-9</v>
      </c>
      <c r="G766">
        <f>ABS(GhostCurrent_FCup_Vacuum_112018_25min[[#This Row],[IFYGT03PICOdataRead]])</f>
        <v>3.38727E-9</v>
      </c>
      <c r="I766">
        <f t="shared" si="154"/>
        <v>765</v>
      </c>
      <c r="J766" s="3">
        <v>1.2900000000000001E-9</v>
      </c>
      <c r="K766" s="3">
        <f t="shared" si="155"/>
        <v>3.9155801288491074E-11</v>
      </c>
      <c r="L766" s="3">
        <f t="shared" si="156"/>
        <v>5.2194683117558609E-9</v>
      </c>
      <c r="M766">
        <v>5.1794800000000004E-9</v>
      </c>
      <c r="R766" s="9"/>
      <c r="S766" s="9"/>
    </row>
    <row r="767" spans="1:19" x14ac:dyDescent="0.25">
      <c r="A767" s="1">
        <v>43424</v>
      </c>
      <c r="B767" s="2">
        <v>0.64774305555555556</v>
      </c>
      <c r="C767" s="7">
        <f t="shared" si="153"/>
        <v>8.8541666666667185E-3</v>
      </c>
      <c r="D767" s="8">
        <f t="shared" si="152"/>
        <v>765.00000000000443</v>
      </c>
      <c r="E767">
        <v>3.42323E-9</v>
      </c>
      <c r="F767">
        <v>2.6500000000000002E-9</v>
      </c>
      <c r="G767">
        <f>ABS(GhostCurrent_FCup_Vacuum_112018_25min[[#This Row],[IFYGT03PICOdataRead]])</f>
        <v>3.42323E-9</v>
      </c>
      <c r="I767">
        <f t="shared" si="154"/>
        <v>766</v>
      </c>
      <c r="J767" s="5">
        <v>1.31E-9</v>
      </c>
      <c r="K767" s="3">
        <f t="shared" si="155"/>
        <v>3.953716404164217E-11</v>
      </c>
      <c r="L767" s="3">
        <f t="shared" si="156"/>
        <v>5.2703039667509015E-9</v>
      </c>
      <c r="M767">
        <v>5.7489800000000001E-9</v>
      </c>
      <c r="R767" s="9"/>
      <c r="S767" s="9"/>
    </row>
    <row r="768" spans="1:19" x14ac:dyDescent="0.25">
      <c r="A768" s="1">
        <v>43424</v>
      </c>
      <c r="B768" s="2">
        <v>0.6477546296296296</v>
      </c>
      <c r="C768" s="7">
        <f t="shared" si="153"/>
        <v>8.8657407407407574E-3</v>
      </c>
      <c r="D768" s="8">
        <f t="shared" si="152"/>
        <v>766.00000000000148</v>
      </c>
      <c r="E768">
        <v>3.4526800000000001E-9</v>
      </c>
      <c r="F768">
        <v>2.6200000000000001E-9</v>
      </c>
      <c r="G768">
        <f>ABS(GhostCurrent_FCup_Vacuum_112018_25min[[#This Row],[IFYGT03PICOdataRead]])</f>
        <v>3.4526800000000001E-9</v>
      </c>
      <c r="I768">
        <f t="shared" si="154"/>
        <v>767</v>
      </c>
      <c r="J768" s="3">
        <v>1.31E-9</v>
      </c>
      <c r="K768" s="3">
        <f t="shared" si="155"/>
        <v>3.953716404164217E-11</v>
      </c>
      <c r="L768" s="3">
        <f t="shared" si="156"/>
        <v>5.2703039667509015E-9</v>
      </c>
      <c r="M768">
        <v>5.0982200000000002E-9</v>
      </c>
      <c r="R768" s="9"/>
      <c r="S768" s="9"/>
    </row>
    <row r="769" spans="1:19" x14ac:dyDescent="0.25">
      <c r="A769" s="1">
        <v>43424</v>
      </c>
      <c r="B769" s="2">
        <v>0.64776620370370375</v>
      </c>
      <c r="C769" s="7">
        <f t="shared" si="153"/>
        <v>8.8773148148149073E-3</v>
      </c>
      <c r="D769" s="8">
        <f t="shared" si="152"/>
        <v>767.00000000000796</v>
      </c>
      <c r="E769">
        <v>3.4144000000000001E-9</v>
      </c>
      <c r="F769">
        <v>2.6000000000000001E-9</v>
      </c>
      <c r="G769">
        <f>ABS(GhostCurrent_FCup_Vacuum_112018_25min[[#This Row],[IFYGT03PICOdataRead]])</f>
        <v>3.4144000000000001E-9</v>
      </c>
      <c r="I769">
        <f t="shared" si="154"/>
        <v>768</v>
      </c>
      <c r="J769" s="5">
        <v>1.31E-9</v>
      </c>
      <c r="K769" s="3">
        <f t="shared" si="155"/>
        <v>3.953716404164217E-11</v>
      </c>
      <c r="L769" s="3">
        <f t="shared" si="156"/>
        <v>5.2703039667509015E-9</v>
      </c>
      <c r="M769">
        <v>5.1859599999999997E-9</v>
      </c>
      <c r="R769" s="9"/>
      <c r="S769" s="9"/>
    </row>
    <row r="770" spans="1:19" x14ac:dyDescent="0.25">
      <c r="A770" s="1">
        <v>43424</v>
      </c>
      <c r="B770" s="2">
        <v>0.64777777777777779</v>
      </c>
      <c r="C770" s="7">
        <f t="shared" si="153"/>
        <v>8.8888888888889461E-3</v>
      </c>
      <c r="D770" s="8">
        <f t="shared" ref="D770:D833" si="157">(C770-INT(C770))*24*60*60</f>
        <v>768.000000000005</v>
      </c>
      <c r="E770">
        <v>3.44575E-9</v>
      </c>
      <c r="F770">
        <v>2.5800000000000002E-9</v>
      </c>
      <c r="G770">
        <f>ABS(GhostCurrent_FCup_Vacuum_112018_25min[[#This Row],[IFYGT03PICOdataRead]])</f>
        <v>3.44575E-9</v>
      </c>
      <c r="I770">
        <f t="shared" si="154"/>
        <v>769</v>
      </c>
      <c r="J770" s="3">
        <v>1.32E-9</v>
      </c>
      <c r="K770" s="3">
        <f t="shared" si="155"/>
        <v>3.9727037014272733E-11</v>
      </c>
      <c r="L770" s="3">
        <f t="shared" si="156"/>
        <v>5.2956140340025562E-9</v>
      </c>
      <c r="M770">
        <v>5.1859599999999997E-9</v>
      </c>
      <c r="R770" s="9"/>
      <c r="S770" s="9"/>
    </row>
    <row r="771" spans="1:19" x14ac:dyDescent="0.25">
      <c r="A771" s="1">
        <v>43424</v>
      </c>
      <c r="B771" s="2">
        <v>0.64778935185185182</v>
      </c>
      <c r="C771" s="7">
        <f t="shared" ref="C771:C834" si="158">(B771-B770)+C770</f>
        <v>8.900462962962985E-3</v>
      </c>
      <c r="D771" s="8">
        <f t="shared" si="157"/>
        <v>769.00000000000193</v>
      </c>
      <c r="E771">
        <v>3.8567800000000004E-9</v>
      </c>
      <c r="F771">
        <v>2.5899999999999999E-9</v>
      </c>
      <c r="G771">
        <f>ABS(GhostCurrent_FCup_Vacuum_112018_25min[[#This Row],[IFYGT03PICOdataRead]])</f>
        <v>3.8567800000000004E-9</v>
      </c>
      <c r="I771">
        <f t="shared" ref="I771:I834" si="159">I770+1</f>
        <v>770</v>
      </c>
      <c r="J771" s="5">
        <v>1.32E-9</v>
      </c>
      <c r="K771" s="3">
        <f t="shared" ref="K771:K834" si="160">(0.0000156)*J771^0.63</f>
        <v>3.9727037014272733E-11</v>
      </c>
      <c r="L771" s="3">
        <f t="shared" ref="L771:L834" si="161">133.3*K771</f>
        <v>5.2956140340025562E-9</v>
      </c>
      <c r="M771">
        <v>5.14164E-9</v>
      </c>
      <c r="R771" s="9"/>
      <c r="S771" s="9"/>
    </row>
    <row r="772" spans="1:19" x14ac:dyDescent="0.25">
      <c r="A772" s="1">
        <v>43424</v>
      </c>
      <c r="B772" s="2">
        <v>0.64780092592592597</v>
      </c>
      <c r="C772" s="7">
        <f t="shared" si="158"/>
        <v>8.9120370370371349E-3</v>
      </c>
      <c r="D772" s="8">
        <f t="shared" si="157"/>
        <v>770.00000000000841</v>
      </c>
      <c r="E772">
        <v>3.4501699999999999E-9</v>
      </c>
      <c r="F772">
        <v>2.57E-9</v>
      </c>
      <c r="G772">
        <f>ABS(GhostCurrent_FCup_Vacuum_112018_25min[[#This Row],[IFYGT03PICOdataRead]])</f>
        <v>3.4501699999999999E-9</v>
      </c>
      <c r="I772">
        <f t="shared" si="159"/>
        <v>771</v>
      </c>
      <c r="J772" s="3">
        <v>1.32E-9</v>
      </c>
      <c r="K772" s="3">
        <f t="shared" si="160"/>
        <v>3.9727037014272733E-11</v>
      </c>
      <c r="L772" s="3">
        <f t="shared" si="161"/>
        <v>5.2956140340025562E-9</v>
      </c>
      <c r="M772">
        <v>5.14164E-9</v>
      </c>
      <c r="R772" s="9"/>
      <c r="S772" s="9"/>
    </row>
    <row r="773" spans="1:19" x14ac:dyDescent="0.25">
      <c r="A773" s="1">
        <v>43424</v>
      </c>
      <c r="B773" s="2">
        <v>0.64781250000000001</v>
      </c>
      <c r="C773" s="7">
        <f t="shared" si="158"/>
        <v>8.9236111111111738E-3</v>
      </c>
      <c r="D773" s="8">
        <f t="shared" si="157"/>
        <v>771.00000000000546</v>
      </c>
      <c r="E773">
        <v>3.4398900000000002E-9</v>
      </c>
      <c r="F773">
        <v>2.5800000000000002E-9</v>
      </c>
      <c r="G773">
        <f>ABS(GhostCurrent_FCup_Vacuum_112018_25min[[#This Row],[IFYGT03PICOdataRead]])</f>
        <v>3.4398900000000002E-9</v>
      </c>
      <c r="I773">
        <f t="shared" si="159"/>
        <v>772</v>
      </c>
      <c r="J773" s="5">
        <v>1.3399999999999999E-9</v>
      </c>
      <c r="K773" s="3">
        <f t="shared" si="160"/>
        <v>4.0105193985194458E-11</v>
      </c>
      <c r="L773" s="3">
        <f t="shared" si="161"/>
        <v>5.3460223582264221E-9</v>
      </c>
      <c r="M773">
        <v>5.1775900000000001E-9</v>
      </c>
      <c r="R773" s="9"/>
      <c r="S773" s="9"/>
    </row>
    <row r="774" spans="1:19" x14ac:dyDescent="0.25">
      <c r="A774" s="1">
        <v>43424</v>
      </c>
      <c r="B774" s="2">
        <v>0.64782407407407405</v>
      </c>
      <c r="C774" s="7">
        <f t="shared" si="158"/>
        <v>8.9351851851852127E-3</v>
      </c>
      <c r="D774" s="8">
        <f t="shared" si="157"/>
        <v>772.00000000000239</v>
      </c>
      <c r="E774">
        <v>3.4185300000000002E-9</v>
      </c>
      <c r="F774">
        <v>2.57E-9</v>
      </c>
      <c r="G774">
        <f>ABS(GhostCurrent_FCup_Vacuum_112018_25min[[#This Row],[IFYGT03PICOdataRead]])</f>
        <v>3.4185300000000002E-9</v>
      </c>
      <c r="I774">
        <f t="shared" si="159"/>
        <v>773</v>
      </c>
      <c r="J774" s="3">
        <v>1.33E-9</v>
      </c>
      <c r="K774" s="3">
        <f t="shared" si="160"/>
        <v>3.9916378506408862E-11</v>
      </c>
      <c r="L774" s="3">
        <f t="shared" si="161"/>
        <v>5.3208532549043014E-9</v>
      </c>
      <c r="M774">
        <v>5.1519899999999997E-9</v>
      </c>
      <c r="R774" s="9"/>
      <c r="S774" s="9"/>
    </row>
    <row r="775" spans="1:19" x14ac:dyDescent="0.25">
      <c r="A775" s="1">
        <v>43424</v>
      </c>
      <c r="B775" s="2">
        <v>0.6478356481481482</v>
      </c>
      <c r="C775" s="7">
        <f t="shared" si="158"/>
        <v>8.9467592592593626E-3</v>
      </c>
      <c r="D775" s="8">
        <f t="shared" si="157"/>
        <v>773.00000000000887</v>
      </c>
      <c r="E775">
        <v>3.4856300000000001E-9</v>
      </c>
      <c r="F775">
        <v>2.5599999999999998E-9</v>
      </c>
      <c r="G775">
        <f>ABS(GhostCurrent_FCup_Vacuum_112018_25min[[#This Row],[IFYGT03PICOdataRead]])</f>
        <v>3.4856300000000001E-9</v>
      </c>
      <c r="I775">
        <f t="shared" si="159"/>
        <v>774</v>
      </c>
      <c r="J775" s="5">
        <v>1.32E-9</v>
      </c>
      <c r="K775" s="3">
        <f t="shared" si="160"/>
        <v>3.9727037014272733E-11</v>
      </c>
      <c r="L775" s="3">
        <f t="shared" si="161"/>
        <v>5.2956140340025562E-9</v>
      </c>
      <c r="M775">
        <v>5.2111699999999999E-9</v>
      </c>
      <c r="R775" s="9"/>
      <c r="S775" s="9"/>
    </row>
    <row r="776" spans="1:19" x14ac:dyDescent="0.25">
      <c r="A776" s="1">
        <v>43424</v>
      </c>
      <c r="B776" s="2">
        <v>0.64784722222222224</v>
      </c>
      <c r="C776" s="7">
        <f t="shared" si="158"/>
        <v>8.9583333333334014E-3</v>
      </c>
      <c r="D776" s="8">
        <f t="shared" si="157"/>
        <v>774.00000000000591</v>
      </c>
      <c r="E776">
        <v>3.5018E-9</v>
      </c>
      <c r="F776">
        <v>2.5500000000000001E-9</v>
      </c>
      <c r="G776">
        <f>ABS(GhostCurrent_FCup_Vacuum_112018_25min[[#This Row],[IFYGT03PICOdataRead]])</f>
        <v>3.5018E-9</v>
      </c>
      <c r="I776">
        <f t="shared" si="159"/>
        <v>775</v>
      </c>
      <c r="J776" s="3">
        <v>1.32E-9</v>
      </c>
      <c r="K776" s="3">
        <f t="shared" si="160"/>
        <v>3.9727037014272733E-11</v>
      </c>
      <c r="L776" s="3">
        <f t="shared" si="161"/>
        <v>5.2956140340025562E-9</v>
      </c>
      <c r="M776">
        <v>5.1239599999999997E-9</v>
      </c>
      <c r="R776" s="9"/>
      <c r="S776" s="9"/>
    </row>
    <row r="777" spans="1:19" x14ac:dyDescent="0.25">
      <c r="A777" s="1">
        <v>43424</v>
      </c>
      <c r="B777" s="2">
        <v>0.64785879629629628</v>
      </c>
      <c r="C777" s="7">
        <f t="shared" si="158"/>
        <v>8.9699074074074403E-3</v>
      </c>
      <c r="D777" s="8">
        <f t="shared" si="157"/>
        <v>775.00000000000284</v>
      </c>
      <c r="E777">
        <v>3.1917900000000002E-9</v>
      </c>
      <c r="F777">
        <v>2.5399999999999999E-9</v>
      </c>
      <c r="G777">
        <f>ABS(GhostCurrent_FCup_Vacuum_112018_25min[[#This Row],[IFYGT03PICOdataRead]])</f>
        <v>3.1917900000000002E-9</v>
      </c>
      <c r="I777">
        <f t="shared" si="159"/>
        <v>776</v>
      </c>
      <c r="J777" s="5">
        <v>1.32E-9</v>
      </c>
      <c r="K777" s="3">
        <f t="shared" si="160"/>
        <v>3.9727037014272733E-11</v>
      </c>
      <c r="L777" s="3">
        <f t="shared" si="161"/>
        <v>5.2956140340025562E-9</v>
      </c>
      <c r="M777">
        <v>5.3191899999999997E-9</v>
      </c>
      <c r="R777" s="9"/>
      <c r="S777" s="9"/>
    </row>
    <row r="778" spans="1:19" x14ac:dyDescent="0.25">
      <c r="A778" s="1">
        <v>43424</v>
      </c>
      <c r="B778" s="2">
        <v>0.64787037037037032</v>
      </c>
      <c r="C778" s="7">
        <f t="shared" si="158"/>
        <v>8.9814814814814792E-3</v>
      </c>
      <c r="D778" s="8">
        <f t="shared" si="157"/>
        <v>775.99999999999977</v>
      </c>
      <c r="E778">
        <v>3.4128900000000002E-9</v>
      </c>
      <c r="F778">
        <v>2.5399999999999999E-9</v>
      </c>
      <c r="G778">
        <f>ABS(GhostCurrent_FCup_Vacuum_112018_25min[[#This Row],[IFYGT03PICOdataRead]])</f>
        <v>3.4128900000000002E-9</v>
      </c>
      <c r="I778">
        <f t="shared" si="159"/>
        <v>777</v>
      </c>
      <c r="J778" s="3">
        <v>1.32E-9</v>
      </c>
      <c r="K778" s="3">
        <f t="shared" si="160"/>
        <v>3.9727037014272733E-11</v>
      </c>
      <c r="L778" s="3">
        <f t="shared" si="161"/>
        <v>5.2956140340025562E-9</v>
      </c>
      <c r="M778">
        <v>5.1115799999999998E-9</v>
      </c>
      <c r="R778" s="9"/>
      <c r="S778" s="9"/>
    </row>
    <row r="779" spans="1:19" x14ac:dyDescent="0.25">
      <c r="A779" s="1">
        <v>43424</v>
      </c>
      <c r="B779" s="2">
        <v>0.64788194444444447</v>
      </c>
      <c r="C779" s="7">
        <f t="shared" si="158"/>
        <v>8.9930555555556291E-3</v>
      </c>
      <c r="D779" s="8">
        <f t="shared" si="157"/>
        <v>777.00000000000637</v>
      </c>
      <c r="E779">
        <v>3.5180099999999999E-9</v>
      </c>
      <c r="F779">
        <v>2.5399999999999999E-9</v>
      </c>
      <c r="G779">
        <f>ABS(GhostCurrent_FCup_Vacuum_112018_25min[[#This Row],[IFYGT03PICOdataRead]])</f>
        <v>3.5180099999999999E-9</v>
      </c>
      <c r="I779">
        <f t="shared" si="159"/>
        <v>778</v>
      </c>
      <c r="J779" s="5">
        <v>1.3399999999999999E-9</v>
      </c>
      <c r="K779" s="3">
        <f t="shared" si="160"/>
        <v>4.0105193985194458E-11</v>
      </c>
      <c r="L779" s="3">
        <f t="shared" si="161"/>
        <v>5.3460223582264221E-9</v>
      </c>
      <c r="M779">
        <v>5.17835E-9</v>
      </c>
      <c r="R779" s="9"/>
      <c r="S779" s="9"/>
    </row>
    <row r="780" spans="1:19" x14ac:dyDescent="0.25">
      <c r="A780" s="1">
        <v>43424</v>
      </c>
      <c r="B780" s="2">
        <v>0.64789351851851851</v>
      </c>
      <c r="C780" s="7">
        <f t="shared" si="158"/>
        <v>9.004629629629668E-3</v>
      </c>
      <c r="D780" s="8">
        <f t="shared" si="157"/>
        <v>778.0000000000033</v>
      </c>
      <c r="E780">
        <v>3.5180099999999999E-9</v>
      </c>
      <c r="F780">
        <v>2.5399999999999999E-9</v>
      </c>
      <c r="G780">
        <f>ABS(GhostCurrent_FCup_Vacuum_112018_25min[[#This Row],[IFYGT03PICOdataRead]])</f>
        <v>3.5180099999999999E-9</v>
      </c>
      <c r="I780">
        <f t="shared" si="159"/>
        <v>779</v>
      </c>
      <c r="J780" s="3">
        <v>1.3500000000000001E-9</v>
      </c>
      <c r="K780" s="3">
        <f t="shared" si="160"/>
        <v>4.02934888212093E-11</v>
      </c>
      <c r="L780" s="3">
        <f t="shared" si="161"/>
        <v>5.3711220598671999E-9</v>
      </c>
      <c r="M780">
        <v>5.17835E-9</v>
      </c>
      <c r="R780" s="9"/>
      <c r="S780" s="9"/>
    </row>
    <row r="781" spans="1:19" x14ac:dyDescent="0.25">
      <c r="A781" s="1">
        <v>43424</v>
      </c>
      <c r="B781" s="2">
        <v>0.64790509259259255</v>
      </c>
      <c r="C781" s="7">
        <f t="shared" si="158"/>
        <v>9.0162037037037068E-3</v>
      </c>
      <c r="D781" s="8">
        <f t="shared" si="157"/>
        <v>779.00000000000023</v>
      </c>
      <c r="E781">
        <v>3.4911600000000002E-9</v>
      </c>
      <c r="F781">
        <v>2.5399999999999999E-9</v>
      </c>
      <c r="G781">
        <f>ABS(GhostCurrent_FCup_Vacuum_112018_25min[[#This Row],[IFYGT03PICOdataRead]])</f>
        <v>3.4911600000000002E-9</v>
      </c>
      <c r="I781">
        <f t="shared" si="159"/>
        <v>780</v>
      </c>
      <c r="J781" s="5">
        <v>1.3500000000000001E-9</v>
      </c>
      <c r="K781" s="3">
        <f t="shared" si="160"/>
        <v>4.02934888212093E-11</v>
      </c>
      <c r="L781" s="3">
        <f t="shared" si="161"/>
        <v>5.3711220598671999E-9</v>
      </c>
      <c r="M781">
        <v>5.1693700000000003E-9</v>
      </c>
      <c r="R781" s="9"/>
      <c r="S781" s="9"/>
    </row>
    <row r="782" spans="1:19" x14ac:dyDescent="0.25">
      <c r="A782" s="1">
        <v>43424</v>
      </c>
      <c r="B782" s="2">
        <v>0.6479166666666667</v>
      </c>
      <c r="C782" s="7">
        <f t="shared" si="158"/>
        <v>9.0277777777778567E-3</v>
      </c>
      <c r="D782" s="8">
        <f t="shared" si="157"/>
        <v>780.00000000000682</v>
      </c>
      <c r="E782">
        <v>3.4911600000000002E-9</v>
      </c>
      <c r="F782">
        <v>2.52E-9</v>
      </c>
      <c r="G782">
        <f>ABS(GhostCurrent_FCup_Vacuum_112018_25min[[#This Row],[IFYGT03PICOdataRead]])</f>
        <v>3.4911600000000002E-9</v>
      </c>
      <c r="I782">
        <f t="shared" si="159"/>
        <v>781</v>
      </c>
      <c r="J782" s="3">
        <v>1.3500000000000001E-9</v>
      </c>
      <c r="K782" s="3">
        <f t="shared" si="160"/>
        <v>4.02934888212093E-11</v>
      </c>
      <c r="L782" s="3">
        <f t="shared" si="161"/>
        <v>5.3711220598671999E-9</v>
      </c>
      <c r="M782">
        <v>5.1693700000000003E-9</v>
      </c>
      <c r="R782" s="9"/>
      <c r="S782" s="9"/>
    </row>
    <row r="783" spans="1:19" x14ac:dyDescent="0.25">
      <c r="A783" s="1">
        <v>43424</v>
      </c>
      <c r="B783" s="2">
        <v>0.64792824074074074</v>
      </c>
      <c r="C783" s="7">
        <f t="shared" si="158"/>
        <v>9.0393518518518956E-3</v>
      </c>
      <c r="D783" s="8">
        <f t="shared" si="157"/>
        <v>781.00000000000375</v>
      </c>
      <c r="E783">
        <v>3.50297E-9</v>
      </c>
      <c r="F783">
        <v>2.52E-9</v>
      </c>
      <c r="G783">
        <f>ABS(GhostCurrent_FCup_Vacuum_112018_25min[[#This Row],[IFYGT03PICOdataRead]])</f>
        <v>3.50297E-9</v>
      </c>
      <c r="I783">
        <f t="shared" si="159"/>
        <v>782</v>
      </c>
      <c r="J783" s="5">
        <v>1.33E-9</v>
      </c>
      <c r="K783" s="3">
        <f t="shared" si="160"/>
        <v>3.9916378506408862E-11</v>
      </c>
      <c r="L783" s="3">
        <f t="shared" si="161"/>
        <v>5.3208532549043014E-9</v>
      </c>
      <c r="M783">
        <v>5.1990699999999999E-9</v>
      </c>
      <c r="R783" s="9"/>
      <c r="S783" s="9"/>
    </row>
    <row r="784" spans="1:19" x14ac:dyDescent="0.25">
      <c r="A784" s="1">
        <v>43424</v>
      </c>
      <c r="B784" s="2">
        <v>0.64793981481481477</v>
      </c>
      <c r="C784" s="7">
        <f t="shared" si="158"/>
        <v>9.0509259259259345E-3</v>
      </c>
      <c r="D784" s="8">
        <f t="shared" si="157"/>
        <v>782.00000000000068</v>
      </c>
      <c r="E784">
        <v>3.49572E-9</v>
      </c>
      <c r="F784">
        <v>2.5000000000000001E-9</v>
      </c>
      <c r="G784">
        <f>ABS(GhostCurrent_FCup_Vacuum_112018_25min[[#This Row],[IFYGT03PICOdataRead]])</f>
        <v>3.49572E-9</v>
      </c>
      <c r="I784">
        <f t="shared" si="159"/>
        <v>783</v>
      </c>
      <c r="J784" s="3">
        <v>1.2799999999999999E-9</v>
      </c>
      <c r="K784" s="3">
        <f t="shared" si="160"/>
        <v>3.896430006805016E-11</v>
      </c>
      <c r="L784" s="3">
        <f t="shared" si="161"/>
        <v>5.1939411990710864E-9</v>
      </c>
      <c r="M784">
        <v>5.2211800000000004E-9</v>
      </c>
      <c r="R784" s="9"/>
      <c r="S784" s="9"/>
    </row>
    <row r="785" spans="1:19" x14ac:dyDescent="0.25">
      <c r="A785" s="1">
        <v>43424</v>
      </c>
      <c r="B785" s="2">
        <v>0.64795138888888892</v>
      </c>
      <c r="C785" s="7">
        <f t="shared" si="158"/>
        <v>9.0625000000000844E-3</v>
      </c>
      <c r="D785" s="8">
        <f t="shared" si="157"/>
        <v>783.00000000000728</v>
      </c>
      <c r="E785">
        <v>3.5218399999999999E-9</v>
      </c>
      <c r="F785">
        <v>2.4899999999999999E-9</v>
      </c>
      <c r="G785">
        <f>ABS(GhostCurrent_FCup_Vacuum_112018_25min[[#This Row],[IFYGT03PICOdataRead]])</f>
        <v>3.5218399999999999E-9</v>
      </c>
      <c r="I785">
        <f t="shared" si="159"/>
        <v>784</v>
      </c>
      <c r="J785" s="5">
        <v>1.2799999999999999E-9</v>
      </c>
      <c r="K785" s="3">
        <f t="shared" si="160"/>
        <v>3.896430006805016E-11</v>
      </c>
      <c r="L785" s="3">
        <f t="shared" si="161"/>
        <v>5.1939411990710864E-9</v>
      </c>
      <c r="M785">
        <v>5.1857800000000003E-9</v>
      </c>
      <c r="R785" s="9"/>
      <c r="S785" s="9"/>
    </row>
    <row r="786" spans="1:19" x14ac:dyDescent="0.25">
      <c r="A786" s="1">
        <v>43424</v>
      </c>
      <c r="B786" s="2">
        <v>0.64796296296296296</v>
      </c>
      <c r="C786" s="7">
        <f t="shared" si="158"/>
        <v>9.0740740740741233E-3</v>
      </c>
      <c r="D786" s="8">
        <f t="shared" si="157"/>
        <v>784.00000000000421</v>
      </c>
      <c r="E786">
        <v>3.5383199999999998E-9</v>
      </c>
      <c r="F786">
        <v>2.4899999999999999E-9</v>
      </c>
      <c r="G786">
        <f>ABS(GhostCurrent_FCup_Vacuum_112018_25min[[#This Row],[IFYGT03PICOdataRead]])</f>
        <v>3.5383199999999998E-9</v>
      </c>
      <c r="I786">
        <f t="shared" si="159"/>
        <v>785</v>
      </c>
      <c r="J786" s="3">
        <v>1.2799999999999999E-9</v>
      </c>
      <c r="K786" s="3">
        <f t="shared" si="160"/>
        <v>3.896430006805016E-11</v>
      </c>
      <c r="L786" s="3">
        <f t="shared" si="161"/>
        <v>5.1939411990710864E-9</v>
      </c>
      <c r="M786">
        <v>5.15723E-9</v>
      </c>
      <c r="R786" s="9"/>
      <c r="S786" s="9"/>
    </row>
    <row r="787" spans="1:19" x14ac:dyDescent="0.25">
      <c r="A787" s="1">
        <v>43424</v>
      </c>
      <c r="B787" s="2">
        <v>0.647974537037037</v>
      </c>
      <c r="C787" s="7">
        <f t="shared" si="158"/>
        <v>9.0856481481481621E-3</v>
      </c>
      <c r="D787" s="8">
        <f t="shared" si="157"/>
        <v>785.00000000000125</v>
      </c>
      <c r="E787">
        <v>3.6775199999999999E-9</v>
      </c>
      <c r="F787">
        <v>2.4899999999999999E-9</v>
      </c>
      <c r="G787">
        <f>ABS(GhostCurrent_FCup_Vacuum_112018_25min[[#This Row],[IFYGT03PICOdataRead]])</f>
        <v>3.6775199999999999E-9</v>
      </c>
      <c r="I787">
        <f t="shared" si="159"/>
        <v>786</v>
      </c>
      <c r="J787" s="5">
        <v>1.2799999999999999E-9</v>
      </c>
      <c r="K787" s="3">
        <f t="shared" si="160"/>
        <v>3.896430006805016E-11</v>
      </c>
      <c r="L787" s="3">
        <f t="shared" si="161"/>
        <v>5.1939411990710864E-9</v>
      </c>
      <c r="M787">
        <v>5.0313700000000002E-9</v>
      </c>
      <c r="R787" s="9"/>
      <c r="S787" s="9"/>
    </row>
    <row r="788" spans="1:19" x14ac:dyDescent="0.25">
      <c r="A788" s="1">
        <v>43424</v>
      </c>
      <c r="B788" s="2">
        <v>0.64798611111111115</v>
      </c>
      <c r="C788" s="7">
        <f t="shared" si="158"/>
        <v>9.097222222222312E-3</v>
      </c>
      <c r="D788" s="8">
        <f t="shared" si="157"/>
        <v>786.00000000000773</v>
      </c>
      <c r="E788">
        <v>5.0589900000000001E-9</v>
      </c>
      <c r="F788">
        <v>2.4800000000000001E-9</v>
      </c>
      <c r="G788">
        <f>ABS(GhostCurrent_FCup_Vacuum_112018_25min[[#This Row],[IFYGT03PICOdataRead]])</f>
        <v>5.0589900000000001E-9</v>
      </c>
      <c r="I788">
        <f t="shared" si="159"/>
        <v>787</v>
      </c>
      <c r="J788" s="3">
        <v>1.2900000000000001E-9</v>
      </c>
      <c r="K788" s="3">
        <f t="shared" si="160"/>
        <v>3.9155801288491074E-11</v>
      </c>
      <c r="L788" s="3">
        <f t="shared" si="161"/>
        <v>5.2194683117558609E-9</v>
      </c>
      <c r="M788">
        <v>5.1337000000000002E-9</v>
      </c>
      <c r="R788" s="9"/>
      <c r="S788" s="9"/>
    </row>
    <row r="789" spans="1:19" x14ac:dyDescent="0.25">
      <c r="A789" s="1">
        <v>43424</v>
      </c>
      <c r="B789" s="2">
        <v>0.64799768518518519</v>
      </c>
      <c r="C789" s="7">
        <f t="shared" si="158"/>
        <v>9.1087962962963509E-3</v>
      </c>
      <c r="D789" s="8">
        <f t="shared" si="157"/>
        <v>787.00000000000477</v>
      </c>
      <c r="E789">
        <v>5.1905399999999997E-9</v>
      </c>
      <c r="F789">
        <v>2.4800000000000001E-9</v>
      </c>
      <c r="G789">
        <f>ABS(GhostCurrent_FCup_Vacuum_112018_25min[[#This Row],[IFYGT03PICOdataRead]])</f>
        <v>5.1905399999999997E-9</v>
      </c>
      <c r="I789">
        <f t="shared" si="159"/>
        <v>788</v>
      </c>
      <c r="J789" s="5">
        <v>1.2900000000000001E-9</v>
      </c>
      <c r="K789" s="3">
        <f t="shared" si="160"/>
        <v>3.9155801288491074E-11</v>
      </c>
      <c r="L789" s="3">
        <f t="shared" si="161"/>
        <v>5.2194683117558609E-9</v>
      </c>
      <c r="M789">
        <v>5.2160500000000004E-9</v>
      </c>
      <c r="R789" s="9"/>
      <c r="S789" s="9"/>
    </row>
    <row r="790" spans="1:19" x14ac:dyDescent="0.25">
      <c r="A790" s="1">
        <v>43424</v>
      </c>
      <c r="B790" s="2">
        <v>0.64800925925925923</v>
      </c>
      <c r="C790" s="7">
        <f t="shared" si="158"/>
        <v>9.1203703703703898E-3</v>
      </c>
      <c r="D790" s="8">
        <f t="shared" si="157"/>
        <v>788.00000000000171</v>
      </c>
      <c r="E790">
        <v>5.1905399999999997E-9</v>
      </c>
      <c r="F790">
        <v>2.4800000000000001E-9</v>
      </c>
      <c r="G790">
        <f>ABS(GhostCurrent_FCup_Vacuum_112018_25min[[#This Row],[IFYGT03PICOdataRead]])</f>
        <v>5.1905399999999997E-9</v>
      </c>
      <c r="I790">
        <f t="shared" si="159"/>
        <v>789</v>
      </c>
      <c r="J790" s="3">
        <v>1.3000000000000001E-9</v>
      </c>
      <c r="K790" s="3">
        <f t="shared" si="160"/>
        <v>3.9346754022321332E-11</v>
      </c>
      <c r="L790" s="3">
        <f t="shared" si="161"/>
        <v>5.2449223111754343E-9</v>
      </c>
      <c r="M790">
        <v>5.2160500000000004E-9</v>
      </c>
      <c r="R790" s="9"/>
      <c r="S790" s="9"/>
    </row>
    <row r="791" spans="1:19" x14ac:dyDescent="0.25">
      <c r="A791" s="1">
        <v>43424</v>
      </c>
      <c r="B791" s="2">
        <v>0.64802083333333338</v>
      </c>
      <c r="C791" s="7">
        <f t="shared" si="158"/>
        <v>9.1319444444445397E-3</v>
      </c>
      <c r="D791" s="8">
        <f t="shared" si="157"/>
        <v>789.00000000000819</v>
      </c>
      <c r="E791">
        <v>5.1486000000000002E-9</v>
      </c>
      <c r="F791">
        <v>2.4800000000000001E-9</v>
      </c>
      <c r="G791">
        <f>ABS(GhostCurrent_FCup_Vacuum_112018_25min[[#This Row],[IFYGT03PICOdataRead]])</f>
        <v>5.1486000000000002E-9</v>
      </c>
      <c r="I791">
        <f t="shared" si="159"/>
        <v>790</v>
      </c>
      <c r="J791" s="5">
        <v>1.2900000000000001E-9</v>
      </c>
      <c r="K791" s="3">
        <f t="shared" si="160"/>
        <v>3.9155801288491074E-11</v>
      </c>
      <c r="L791" s="3">
        <f t="shared" si="161"/>
        <v>5.2194683117558609E-9</v>
      </c>
      <c r="M791">
        <v>5.1987800000000001E-9</v>
      </c>
      <c r="R791" s="9"/>
      <c r="S791" s="9"/>
    </row>
    <row r="792" spans="1:19" x14ac:dyDescent="0.25">
      <c r="A792" s="1">
        <v>43424</v>
      </c>
      <c r="B792" s="2">
        <v>0.64803240740740742</v>
      </c>
      <c r="C792" s="7">
        <f t="shared" si="158"/>
        <v>9.1435185185185786E-3</v>
      </c>
      <c r="D792" s="8">
        <f t="shared" si="157"/>
        <v>790.00000000000523</v>
      </c>
      <c r="E792">
        <v>5.1486000000000002E-9</v>
      </c>
      <c r="F792">
        <v>2.4300000000000001E-9</v>
      </c>
      <c r="G792">
        <f>ABS(GhostCurrent_FCup_Vacuum_112018_25min[[#This Row],[IFYGT03PICOdataRead]])</f>
        <v>5.1486000000000002E-9</v>
      </c>
      <c r="I792">
        <f t="shared" si="159"/>
        <v>791</v>
      </c>
      <c r="J792" s="3">
        <v>1.2900000000000001E-9</v>
      </c>
      <c r="K792" s="3">
        <f t="shared" si="160"/>
        <v>3.9155801288491074E-11</v>
      </c>
      <c r="L792" s="3">
        <f t="shared" si="161"/>
        <v>5.2194683117558609E-9</v>
      </c>
      <c r="M792">
        <v>5.1987800000000001E-9</v>
      </c>
      <c r="R792" s="9"/>
      <c r="S792" s="9"/>
    </row>
    <row r="793" spans="1:19" x14ac:dyDescent="0.25">
      <c r="A793" s="1">
        <v>43424</v>
      </c>
      <c r="B793" s="2">
        <v>0.64804398148148146</v>
      </c>
      <c r="C793" s="7">
        <f t="shared" si="158"/>
        <v>9.1550925925926174E-3</v>
      </c>
      <c r="D793" s="8">
        <f t="shared" si="157"/>
        <v>791.00000000000216</v>
      </c>
      <c r="E793">
        <v>5.1764499999999998E-9</v>
      </c>
      <c r="F793">
        <v>2.4300000000000001E-9</v>
      </c>
      <c r="G793">
        <f>ABS(GhostCurrent_FCup_Vacuum_112018_25min[[#This Row],[IFYGT03PICOdataRead]])</f>
        <v>5.1764499999999998E-9</v>
      </c>
      <c r="I793">
        <f t="shared" si="159"/>
        <v>792</v>
      </c>
      <c r="J793" s="5">
        <v>1.3000000000000001E-9</v>
      </c>
      <c r="K793" s="3">
        <f t="shared" si="160"/>
        <v>3.9346754022321332E-11</v>
      </c>
      <c r="L793" s="3">
        <f t="shared" si="161"/>
        <v>5.2449223111754343E-9</v>
      </c>
      <c r="M793">
        <v>5.16933E-9</v>
      </c>
      <c r="R793" s="9"/>
      <c r="S793" s="9"/>
    </row>
    <row r="794" spans="1:19" x14ac:dyDescent="0.25">
      <c r="A794" s="1">
        <v>43424</v>
      </c>
      <c r="B794" s="2">
        <v>0.64805555555555561</v>
      </c>
      <c r="C794" s="7">
        <f t="shared" si="158"/>
        <v>9.1666666666667673E-3</v>
      </c>
      <c r="D794" s="8">
        <f t="shared" si="157"/>
        <v>792.00000000000864</v>
      </c>
      <c r="E794">
        <v>5.1615100000000003E-9</v>
      </c>
      <c r="F794">
        <v>2.4300000000000001E-9</v>
      </c>
      <c r="G794">
        <f>ABS(GhostCurrent_FCup_Vacuum_112018_25min[[#This Row],[IFYGT03PICOdataRead]])</f>
        <v>5.1615100000000003E-9</v>
      </c>
      <c r="I794">
        <f t="shared" si="159"/>
        <v>793</v>
      </c>
      <c r="J794" s="3">
        <v>1.2900000000000001E-9</v>
      </c>
      <c r="K794" s="3">
        <f t="shared" si="160"/>
        <v>3.9155801288491074E-11</v>
      </c>
      <c r="L794" s="3">
        <f t="shared" si="161"/>
        <v>5.2194683117558609E-9</v>
      </c>
      <c r="M794">
        <v>5.2033600000000001E-9</v>
      </c>
      <c r="R794" s="9"/>
      <c r="S794" s="9"/>
    </row>
    <row r="795" spans="1:19" x14ac:dyDescent="0.25">
      <c r="A795" s="1">
        <v>43424</v>
      </c>
      <c r="B795" s="2">
        <v>0.64806712962962965</v>
      </c>
      <c r="C795" s="7">
        <f t="shared" si="158"/>
        <v>9.1782407407408062E-3</v>
      </c>
      <c r="D795" s="8">
        <f t="shared" si="157"/>
        <v>793.00000000000568</v>
      </c>
      <c r="E795">
        <v>5.1566000000000002E-9</v>
      </c>
      <c r="F795">
        <v>2.4300000000000001E-9</v>
      </c>
      <c r="G795">
        <f>ABS(GhostCurrent_FCup_Vacuum_112018_25min[[#This Row],[IFYGT03PICOdataRead]])</f>
        <v>5.1566000000000002E-9</v>
      </c>
      <c r="I795">
        <f t="shared" si="159"/>
        <v>794</v>
      </c>
      <c r="J795" s="5">
        <v>1.2900000000000001E-9</v>
      </c>
      <c r="K795" s="3">
        <f t="shared" si="160"/>
        <v>3.9155801288491074E-11</v>
      </c>
      <c r="L795" s="3">
        <f t="shared" si="161"/>
        <v>5.2194683117558609E-9</v>
      </c>
      <c r="M795">
        <v>5.1700399999999997E-9</v>
      </c>
      <c r="R795" s="9"/>
      <c r="S795" s="9"/>
    </row>
    <row r="796" spans="1:19" x14ac:dyDescent="0.25">
      <c r="A796" s="1">
        <v>43424</v>
      </c>
      <c r="B796" s="2">
        <v>0.64807870370370368</v>
      </c>
      <c r="C796" s="7">
        <f t="shared" si="158"/>
        <v>9.1898148148148451E-3</v>
      </c>
      <c r="D796" s="8">
        <f t="shared" si="157"/>
        <v>794.00000000000261</v>
      </c>
      <c r="E796">
        <v>5.1696500000000002E-9</v>
      </c>
      <c r="F796">
        <v>2.4300000000000001E-9</v>
      </c>
      <c r="G796">
        <f>ABS(GhostCurrent_FCup_Vacuum_112018_25min[[#This Row],[IFYGT03PICOdataRead]])</f>
        <v>5.1696500000000002E-9</v>
      </c>
      <c r="I796">
        <f t="shared" si="159"/>
        <v>795</v>
      </c>
      <c r="J796" s="3">
        <v>1.2799999999999999E-9</v>
      </c>
      <c r="K796" s="3">
        <f t="shared" si="160"/>
        <v>3.896430006805016E-11</v>
      </c>
      <c r="L796" s="3">
        <f t="shared" si="161"/>
        <v>5.1939411990710864E-9</v>
      </c>
      <c r="M796">
        <v>5.2245199999999997E-9</v>
      </c>
      <c r="R796" s="9"/>
      <c r="S796" s="9"/>
    </row>
    <row r="797" spans="1:19" x14ac:dyDescent="0.25">
      <c r="A797" s="1">
        <v>43424</v>
      </c>
      <c r="B797" s="2">
        <v>0.64809027777777772</v>
      </c>
      <c r="C797" s="7">
        <f t="shared" si="158"/>
        <v>9.201388888888884E-3</v>
      </c>
      <c r="D797" s="8">
        <f t="shared" si="157"/>
        <v>794.99999999999955</v>
      </c>
      <c r="E797">
        <v>5.1676299999999999E-9</v>
      </c>
      <c r="F797">
        <v>2.4300000000000001E-9</v>
      </c>
      <c r="G797">
        <f>ABS(GhostCurrent_FCup_Vacuum_112018_25min[[#This Row],[IFYGT03PICOdataRead]])</f>
        <v>5.1676299999999999E-9</v>
      </c>
      <c r="I797">
        <f t="shared" si="159"/>
        <v>796</v>
      </c>
      <c r="J797" s="5">
        <v>1.2900000000000001E-9</v>
      </c>
      <c r="K797" s="3">
        <f t="shared" si="160"/>
        <v>3.9155801288491074E-11</v>
      </c>
      <c r="L797" s="3">
        <f t="shared" si="161"/>
        <v>5.2194683117558609E-9</v>
      </c>
      <c r="M797">
        <v>5.5345099999999997E-9</v>
      </c>
      <c r="R797" s="9"/>
      <c r="S797" s="9"/>
    </row>
    <row r="798" spans="1:19" x14ac:dyDescent="0.25">
      <c r="A798" s="1">
        <v>43424</v>
      </c>
      <c r="B798" s="2">
        <v>0.64810185185185187</v>
      </c>
      <c r="C798" s="7">
        <f t="shared" si="158"/>
        <v>9.2129629629630339E-3</v>
      </c>
      <c r="D798" s="8">
        <f t="shared" si="157"/>
        <v>796.00000000000614</v>
      </c>
      <c r="E798">
        <v>5.0847899999999998E-9</v>
      </c>
      <c r="F798">
        <v>2.4199999999999999E-9</v>
      </c>
      <c r="G798">
        <f>ABS(GhostCurrent_FCup_Vacuum_112018_25min[[#This Row],[IFYGT03PICOdataRead]])</f>
        <v>5.0847899999999998E-9</v>
      </c>
      <c r="I798">
        <f t="shared" si="159"/>
        <v>797</v>
      </c>
      <c r="J798" s="3">
        <v>1.2900000000000001E-9</v>
      </c>
      <c r="K798" s="3">
        <f t="shared" si="160"/>
        <v>3.9155801288491074E-11</v>
      </c>
      <c r="L798" s="3">
        <f t="shared" si="161"/>
        <v>5.2194683117558609E-9</v>
      </c>
      <c r="M798">
        <v>5.10131E-9</v>
      </c>
      <c r="R798" s="9"/>
      <c r="S798" s="9"/>
    </row>
    <row r="799" spans="1:19" x14ac:dyDescent="0.25">
      <c r="A799" s="1">
        <v>43424</v>
      </c>
      <c r="B799" s="2">
        <v>0.64811342592592591</v>
      </c>
      <c r="C799" s="7">
        <f t="shared" si="158"/>
        <v>9.2245370370370727E-3</v>
      </c>
      <c r="D799" s="8">
        <f t="shared" si="157"/>
        <v>797.00000000000307</v>
      </c>
      <c r="E799">
        <v>5.2008800000000003E-9</v>
      </c>
      <c r="F799">
        <v>2.4199999999999999E-9</v>
      </c>
      <c r="G799">
        <f>ABS(GhostCurrent_FCup_Vacuum_112018_25min[[#This Row],[IFYGT03PICOdataRead]])</f>
        <v>5.2008800000000003E-9</v>
      </c>
      <c r="I799">
        <f t="shared" si="159"/>
        <v>798</v>
      </c>
      <c r="J799" s="5">
        <v>1.2900000000000001E-9</v>
      </c>
      <c r="K799" s="3">
        <f t="shared" si="160"/>
        <v>3.9155801288491074E-11</v>
      </c>
      <c r="L799" s="3">
        <f t="shared" si="161"/>
        <v>5.2194683117558609E-9</v>
      </c>
      <c r="M799">
        <v>5.1492800000000002E-9</v>
      </c>
      <c r="R799" s="9"/>
      <c r="S799" s="9"/>
    </row>
    <row r="800" spans="1:19" x14ac:dyDescent="0.25">
      <c r="A800" s="1">
        <v>43424</v>
      </c>
      <c r="B800" s="2">
        <v>0.64812499999999995</v>
      </c>
      <c r="C800" s="7">
        <f t="shared" si="158"/>
        <v>9.2361111111111116E-3</v>
      </c>
      <c r="D800" s="8">
        <f t="shared" si="157"/>
        <v>798</v>
      </c>
      <c r="E800">
        <v>5.2008800000000003E-9</v>
      </c>
      <c r="F800">
        <v>2.4199999999999999E-9</v>
      </c>
      <c r="G800">
        <f>ABS(GhostCurrent_FCup_Vacuum_112018_25min[[#This Row],[IFYGT03PICOdataRead]])</f>
        <v>5.2008800000000003E-9</v>
      </c>
      <c r="I800">
        <f t="shared" si="159"/>
        <v>799</v>
      </c>
      <c r="J800" s="3">
        <v>1.2900000000000001E-9</v>
      </c>
      <c r="K800" s="3">
        <f t="shared" si="160"/>
        <v>3.9155801288491074E-11</v>
      </c>
      <c r="L800" s="3">
        <f t="shared" si="161"/>
        <v>5.2194683117558609E-9</v>
      </c>
      <c r="M800">
        <v>5.1492800000000002E-9</v>
      </c>
      <c r="R800" s="9"/>
      <c r="S800" s="9"/>
    </row>
    <row r="801" spans="1:19" x14ac:dyDescent="0.25">
      <c r="A801" s="1">
        <v>43424</v>
      </c>
      <c r="B801" s="2">
        <v>0.6481365740740741</v>
      </c>
      <c r="C801" s="7">
        <f t="shared" si="158"/>
        <v>9.2476851851852615E-3</v>
      </c>
      <c r="D801" s="8">
        <f t="shared" si="157"/>
        <v>799.00000000000659</v>
      </c>
      <c r="E801">
        <v>3.8487099999999996E-9</v>
      </c>
      <c r="F801">
        <v>2.3899999999999998E-9</v>
      </c>
      <c r="G801">
        <f>ABS(GhostCurrent_FCup_Vacuum_112018_25min[[#This Row],[IFYGT03PICOdataRead]])</f>
        <v>3.8487099999999996E-9</v>
      </c>
      <c r="I801">
        <f t="shared" si="159"/>
        <v>800</v>
      </c>
      <c r="J801" s="5">
        <v>1.2900000000000001E-9</v>
      </c>
      <c r="K801" s="3">
        <f t="shared" si="160"/>
        <v>3.9155801288491074E-11</v>
      </c>
      <c r="L801" s="3">
        <f t="shared" si="161"/>
        <v>5.2194683117558609E-9</v>
      </c>
      <c r="M801">
        <v>5.17015E-9</v>
      </c>
      <c r="R801" s="9"/>
      <c r="S801" s="9"/>
    </row>
    <row r="802" spans="1:19" x14ac:dyDescent="0.25">
      <c r="A802" s="1">
        <v>43424</v>
      </c>
      <c r="B802" s="2">
        <v>0.64814814814814814</v>
      </c>
      <c r="C802" s="7">
        <f t="shared" si="158"/>
        <v>9.2592592592593004E-3</v>
      </c>
      <c r="D802" s="8">
        <f t="shared" si="157"/>
        <v>800.00000000000352</v>
      </c>
      <c r="E802">
        <v>3.8487099999999996E-9</v>
      </c>
      <c r="F802">
        <v>2.3899999999999998E-9</v>
      </c>
      <c r="G802">
        <f>ABS(GhostCurrent_FCup_Vacuum_112018_25min[[#This Row],[IFYGT03PICOdataRead]])</f>
        <v>3.8487099999999996E-9</v>
      </c>
      <c r="I802">
        <f t="shared" si="159"/>
        <v>801</v>
      </c>
      <c r="J802" s="3">
        <v>1.2799999999999999E-9</v>
      </c>
      <c r="K802" s="3">
        <f t="shared" si="160"/>
        <v>3.896430006805016E-11</v>
      </c>
      <c r="L802" s="3">
        <f t="shared" si="161"/>
        <v>5.1939411990710864E-9</v>
      </c>
      <c r="M802">
        <v>5.17015E-9</v>
      </c>
      <c r="R802" s="9"/>
      <c r="S802" s="9"/>
    </row>
    <row r="803" spans="1:19" x14ac:dyDescent="0.25">
      <c r="A803" s="1">
        <v>43424</v>
      </c>
      <c r="B803" s="2">
        <v>0.64815972222222218</v>
      </c>
      <c r="C803" s="7">
        <f t="shared" si="158"/>
        <v>9.2708333333333393E-3</v>
      </c>
      <c r="D803" s="8">
        <f t="shared" si="157"/>
        <v>801.00000000000045</v>
      </c>
      <c r="E803">
        <v>3.5646699999999999E-9</v>
      </c>
      <c r="F803">
        <v>2.3800000000000001E-9</v>
      </c>
      <c r="G803">
        <f>ABS(GhostCurrent_FCup_Vacuum_112018_25min[[#This Row],[IFYGT03PICOdataRead]])</f>
        <v>3.5646699999999999E-9</v>
      </c>
      <c r="I803">
        <f t="shared" si="159"/>
        <v>802</v>
      </c>
      <c r="J803" s="5">
        <v>1.2900000000000001E-9</v>
      </c>
      <c r="K803" s="3">
        <f t="shared" si="160"/>
        <v>3.9155801288491074E-11</v>
      </c>
      <c r="L803" s="3">
        <f t="shared" si="161"/>
        <v>5.2194683117558609E-9</v>
      </c>
      <c r="M803">
        <v>5.1470300000000002E-9</v>
      </c>
      <c r="R803" s="9"/>
      <c r="S803" s="9"/>
    </row>
    <row r="804" spans="1:19" x14ac:dyDescent="0.25">
      <c r="A804" s="1">
        <v>43424</v>
      </c>
      <c r="B804" s="2">
        <v>0.64817129629629633</v>
      </c>
      <c r="C804" s="7">
        <f t="shared" si="158"/>
        <v>9.2824074074074892E-3</v>
      </c>
      <c r="D804" s="8">
        <f t="shared" si="157"/>
        <v>802.00000000000705</v>
      </c>
      <c r="E804">
        <v>3.5484800000000001E-9</v>
      </c>
      <c r="F804">
        <v>2.3600000000000001E-9</v>
      </c>
      <c r="G804">
        <f>ABS(GhostCurrent_FCup_Vacuum_112018_25min[[#This Row],[IFYGT03PICOdataRead]])</f>
        <v>3.5484800000000001E-9</v>
      </c>
      <c r="I804">
        <f t="shared" si="159"/>
        <v>803</v>
      </c>
      <c r="J804" s="3">
        <v>1.3000000000000001E-9</v>
      </c>
      <c r="K804" s="3">
        <f t="shared" si="160"/>
        <v>3.9346754022321332E-11</v>
      </c>
      <c r="L804" s="3">
        <f t="shared" si="161"/>
        <v>5.2449223111754343E-9</v>
      </c>
      <c r="M804">
        <v>5.1514499999999996E-9</v>
      </c>
      <c r="R804" s="9"/>
      <c r="S804" s="9"/>
    </row>
    <row r="805" spans="1:19" x14ac:dyDescent="0.25">
      <c r="A805" s="1">
        <v>43424</v>
      </c>
      <c r="B805" s="2">
        <v>0.64818287037037037</v>
      </c>
      <c r="C805" s="7">
        <f t="shared" si="158"/>
        <v>9.293981481481528E-3</v>
      </c>
      <c r="D805" s="8">
        <f t="shared" si="157"/>
        <v>803.00000000000398</v>
      </c>
      <c r="E805">
        <v>3.6255500000000002E-9</v>
      </c>
      <c r="F805">
        <v>2.3600000000000001E-9</v>
      </c>
      <c r="G805">
        <f>ABS(GhostCurrent_FCup_Vacuum_112018_25min[[#This Row],[IFYGT03PICOdataRead]])</f>
        <v>3.6255500000000002E-9</v>
      </c>
      <c r="I805">
        <f t="shared" si="159"/>
        <v>804</v>
      </c>
      <c r="J805" s="5">
        <v>1.31E-9</v>
      </c>
      <c r="K805" s="3">
        <f t="shared" si="160"/>
        <v>3.953716404164217E-11</v>
      </c>
      <c r="L805" s="3">
        <f t="shared" si="161"/>
        <v>5.2703039667509015E-9</v>
      </c>
      <c r="M805">
        <v>5.2031099999999998E-9</v>
      </c>
      <c r="R805" s="9"/>
      <c r="S805" s="9"/>
    </row>
    <row r="806" spans="1:19" x14ac:dyDescent="0.25">
      <c r="A806" s="1">
        <v>43424</v>
      </c>
      <c r="B806" s="2">
        <v>0.64819444444444441</v>
      </c>
      <c r="C806" s="7">
        <f t="shared" si="158"/>
        <v>9.3055555555555669E-3</v>
      </c>
      <c r="D806" s="8">
        <f t="shared" si="157"/>
        <v>804.00000000000102</v>
      </c>
      <c r="E806">
        <v>3.5754699999999999E-9</v>
      </c>
      <c r="F806">
        <v>2.3600000000000001E-9</v>
      </c>
      <c r="G806">
        <f>ABS(GhostCurrent_FCup_Vacuum_112018_25min[[#This Row],[IFYGT03PICOdataRead]])</f>
        <v>3.5754699999999999E-9</v>
      </c>
      <c r="I806">
        <f t="shared" si="159"/>
        <v>805</v>
      </c>
      <c r="J806" s="3">
        <v>1.31E-9</v>
      </c>
      <c r="K806" s="3">
        <f t="shared" si="160"/>
        <v>3.953716404164217E-11</v>
      </c>
      <c r="L806" s="3">
        <f t="shared" si="161"/>
        <v>5.2703039667509015E-9</v>
      </c>
      <c r="M806">
        <v>5.1565499999999999E-9</v>
      </c>
      <c r="R806" s="9"/>
      <c r="S806" s="9"/>
    </row>
    <row r="807" spans="1:19" x14ac:dyDescent="0.25">
      <c r="A807" s="1">
        <v>43424</v>
      </c>
      <c r="B807" s="2">
        <v>0.64820601851851856</v>
      </c>
      <c r="C807" s="7">
        <f t="shared" si="158"/>
        <v>9.3171296296297168E-3</v>
      </c>
      <c r="D807" s="8">
        <f t="shared" si="157"/>
        <v>805.0000000000075</v>
      </c>
      <c r="E807">
        <v>3.5869700000000001E-9</v>
      </c>
      <c r="F807">
        <v>2.3600000000000001E-9</v>
      </c>
      <c r="G807">
        <f>ABS(GhostCurrent_FCup_Vacuum_112018_25min[[#This Row],[IFYGT03PICOdataRead]])</f>
        <v>3.5869700000000001E-9</v>
      </c>
      <c r="I807">
        <f t="shared" si="159"/>
        <v>806</v>
      </c>
      <c r="J807" s="5">
        <v>1.3000000000000001E-9</v>
      </c>
      <c r="K807" s="3">
        <f t="shared" si="160"/>
        <v>3.9346754022321332E-11</v>
      </c>
      <c r="L807" s="3">
        <f t="shared" si="161"/>
        <v>5.2449223111754343E-9</v>
      </c>
      <c r="M807">
        <v>5.0549899999999997E-9</v>
      </c>
      <c r="R807" s="9"/>
      <c r="S807" s="9"/>
    </row>
    <row r="808" spans="1:19" x14ac:dyDescent="0.25">
      <c r="A808" s="1">
        <v>43424</v>
      </c>
      <c r="B808" s="2">
        <v>0.6482175925925926</v>
      </c>
      <c r="C808" s="7">
        <f t="shared" si="158"/>
        <v>9.3287037037037557E-3</v>
      </c>
      <c r="D808" s="8">
        <f t="shared" si="157"/>
        <v>806.00000000000455</v>
      </c>
      <c r="E808">
        <v>3.5869700000000001E-9</v>
      </c>
      <c r="F808">
        <v>2.3800000000000001E-9</v>
      </c>
      <c r="G808">
        <f>ABS(GhostCurrent_FCup_Vacuum_112018_25min[[#This Row],[IFYGT03PICOdataRead]])</f>
        <v>3.5869700000000001E-9</v>
      </c>
      <c r="I808">
        <f t="shared" si="159"/>
        <v>807</v>
      </c>
      <c r="J808" s="3">
        <v>1.31E-9</v>
      </c>
      <c r="K808" s="3">
        <f t="shared" si="160"/>
        <v>3.953716404164217E-11</v>
      </c>
      <c r="L808" s="3">
        <f t="shared" si="161"/>
        <v>5.2703039667509015E-9</v>
      </c>
      <c r="M808">
        <v>5.0478400000000002E-9</v>
      </c>
      <c r="R808" s="9"/>
      <c r="S808" s="9"/>
    </row>
    <row r="809" spans="1:19" x14ac:dyDescent="0.25">
      <c r="A809" s="1">
        <v>43424</v>
      </c>
      <c r="B809" s="2">
        <v>0.64822916666666663</v>
      </c>
      <c r="C809" s="7">
        <f t="shared" si="158"/>
        <v>9.3402777777777946E-3</v>
      </c>
      <c r="D809" s="8">
        <f t="shared" si="157"/>
        <v>807.00000000000148</v>
      </c>
      <c r="E809">
        <v>3.5935900000000002E-9</v>
      </c>
      <c r="F809">
        <v>2.3800000000000001E-9</v>
      </c>
      <c r="G809">
        <f>ABS(GhostCurrent_FCup_Vacuum_112018_25min[[#This Row],[IFYGT03PICOdataRead]])</f>
        <v>3.5935900000000002E-9</v>
      </c>
      <c r="I809">
        <f t="shared" si="159"/>
        <v>808</v>
      </c>
      <c r="J809" s="5">
        <v>1.3000000000000001E-9</v>
      </c>
      <c r="K809" s="3">
        <f t="shared" si="160"/>
        <v>3.9346754022321332E-11</v>
      </c>
      <c r="L809" s="3">
        <f t="shared" si="161"/>
        <v>5.2449223111754343E-9</v>
      </c>
      <c r="M809">
        <v>5.19052E-9</v>
      </c>
      <c r="R809" s="9"/>
      <c r="S809" s="9"/>
    </row>
    <row r="810" spans="1:19" x14ac:dyDescent="0.25">
      <c r="A810" s="1">
        <v>43424</v>
      </c>
      <c r="B810" s="2">
        <v>0.64824074074074078</v>
      </c>
      <c r="C810" s="7">
        <f t="shared" si="158"/>
        <v>9.3518518518519445E-3</v>
      </c>
      <c r="D810" s="8">
        <f t="shared" si="157"/>
        <v>808.00000000000796</v>
      </c>
      <c r="E810">
        <v>3.5977499999999999E-9</v>
      </c>
      <c r="F810">
        <v>2.3800000000000001E-9</v>
      </c>
      <c r="G810">
        <f>ABS(GhostCurrent_FCup_Vacuum_112018_25min[[#This Row],[IFYGT03PICOdataRead]])</f>
        <v>3.5977499999999999E-9</v>
      </c>
      <c r="I810">
        <f t="shared" si="159"/>
        <v>809</v>
      </c>
      <c r="J810" s="3">
        <v>1.2900000000000001E-9</v>
      </c>
      <c r="K810" s="3">
        <f t="shared" si="160"/>
        <v>3.9155801288491074E-11</v>
      </c>
      <c r="L810" s="3">
        <f t="shared" si="161"/>
        <v>5.2194683117558609E-9</v>
      </c>
      <c r="M810">
        <v>5.19052E-9</v>
      </c>
      <c r="R810" s="9"/>
      <c r="S810" s="9"/>
    </row>
    <row r="811" spans="1:19" x14ac:dyDescent="0.25">
      <c r="A811" s="1">
        <v>43424</v>
      </c>
      <c r="B811" s="2">
        <v>0.64825231481481482</v>
      </c>
      <c r="C811" s="7">
        <f t="shared" si="158"/>
        <v>9.3634259259259833E-3</v>
      </c>
      <c r="D811" s="8">
        <f t="shared" si="157"/>
        <v>809.000000000005</v>
      </c>
      <c r="E811">
        <v>3.6214900000000001E-9</v>
      </c>
      <c r="F811">
        <v>2.3899999999999998E-9</v>
      </c>
      <c r="G811">
        <f>ABS(GhostCurrent_FCup_Vacuum_112018_25min[[#This Row],[IFYGT03PICOdataRead]])</f>
        <v>3.6214900000000001E-9</v>
      </c>
      <c r="I811">
        <f t="shared" si="159"/>
        <v>810</v>
      </c>
      <c r="J811" s="5">
        <v>1.2900000000000001E-9</v>
      </c>
      <c r="K811" s="3">
        <f t="shared" si="160"/>
        <v>3.9155801288491074E-11</v>
      </c>
      <c r="L811" s="3">
        <f t="shared" si="161"/>
        <v>5.2194683117558609E-9</v>
      </c>
      <c r="M811">
        <v>5.2059299999999996E-9</v>
      </c>
      <c r="R811" s="9"/>
      <c r="S811" s="9"/>
    </row>
    <row r="812" spans="1:19" x14ac:dyDescent="0.25">
      <c r="A812" s="1">
        <v>43424</v>
      </c>
      <c r="B812" s="2">
        <v>0.64826388888888886</v>
      </c>
      <c r="C812" s="7">
        <f t="shared" si="158"/>
        <v>9.3750000000000222E-3</v>
      </c>
      <c r="D812" s="8">
        <f t="shared" si="157"/>
        <v>810.00000000000193</v>
      </c>
      <c r="E812">
        <v>3.6293999999999999E-9</v>
      </c>
      <c r="F812">
        <v>2.3800000000000001E-9</v>
      </c>
      <c r="G812">
        <f>ABS(GhostCurrent_FCup_Vacuum_112018_25min[[#This Row],[IFYGT03PICOdataRead]])</f>
        <v>3.6293999999999999E-9</v>
      </c>
      <c r="I812">
        <f t="shared" si="159"/>
        <v>811</v>
      </c>
      <c r="J812" s="3">
        <v>1.2900000000000001E-9</v>
      </c>
      <c r="K812" s="3">
        <f t="shared" si="160"/>
        <v>3.9155801288491074E-11</v>
      </c>
      <c r="L812" s="3">
        <f t="shared" si="161"/>
        <v>5.2194683117558609E-9</v>
      </c>
      <c r="M812">
        <v>5.2059299999999996E-9</v>
      </c>
      <c r="R812" s="9"/>
      <c r="S812" s="9"/>
    </row>
    <row r="813" spans="1:19" x14ac:dyDescent="0.25">
      <c r="A813" s="1">
        <v>43424</v>
      </c>
      <c r="B813" s="2">
        <v>0.64827546296296301</v>
      </c>
      <c r="C813" s="7">
        <f t="shared" si="158"/>
        <v>9.3865740740741721E-3</v>
      </c>
      <c r="D813" s="8">
        <f t="shared" si="157"/>
        <v>811.00000000000841</v>
      </c>
      <c r="E813">
        <v>3.8747600000000004E-9</v>
      </c>
      <c r="F813">
        <v>2.3800000000000001E-9</v>
      </c>
      <c r="G813">
        <f>ABS(GhostCurrent_FCup_Vacuum_112018_25min[[#This Row],[IFYGT03PICOdataRead]])</f>
        <v>3.8747600000000004E-9</v>
      </c>
      <c r="I813">
        <f t="shared" si="159"/>
        <v>812</v>
      </c>
      <c r="J813" s="5">
        <v>1.2900000000000001E-9</v>
      </c>
      <c r="K813" s="3">
        <f t="shared" si="160"/>
        <v>3.9155801288491074E-11</v>
      </c>
      <c r="L813" s="3">
        <f t="shared" si="161"/>
        <v>5.2194683117558609E-9</v>
      </c>
      <c r="M813">
        <v>5.2302800000000003E-9</v>
      </c>
      <c r="R813" s="9"/>
      <c r="S813" s="9"/>
    </row>
    <row r="814" spans="1:19" x14ac:dyDescent="0.25">
      <c r="A814" s="1">
        <v>43424</v>
      </c>
      <c r="B814" s="2">
        <v>0.64828703703703705</v>
      </c>
      <c r="C814" s="7">
        <f t="shared" si="158"/>
        <v>9.398148148148211E-3</v>
      </c>
      <c r="D814" s="8">
        <f t="shared" si="157"/>
        <v>812.00000000000546</v>
      </c>
      <c r="E814">
        <v>3.50389E-9</v>
      </c>
      <c r="F814">
        <v>2.3800000000000001E-9</v>
      </c>
      <c r="G814">
        <f>ABS(GhostCurrent_FCup_Vacuum_112018_25min[[#This Row],[IFYGT03PICOdataRead]])</f>
        <v>3.50389E-9</v>
      </c>
      <c r="I814">
        <f t="shared" si="159"/>
        <v>813</v>
      </c>
      <c r="J814" s="3">
        <v>1.2799999999999999E-9</v>
      </c>
      <c r="K814" s="3">
        <f t="shared" si="160"/>
        <v>3.896430006805016E-11</v>
      </c>
      <c r="L814" s="3">
        <f t="shared" si="161"/>
        <v>5.1939411990710864E-9</v>
      </c>
      <c r="M814">
        <v>5.1702499999999996E-9</v>
      </c>
      <c r="R814" s="9"/>
      <c r="S814" s="9"/>
    </row>
    <row r="815" spans="1:19" x14ac:dyDescent="0.25">
      <c r="A815" s="1">
        <v>43424</v>
      </c>
      <c r="B815" s="2">
        <v>0.64829861111111109</v>
      </c>
      <c r="C815" s="7">
        <f t="shared" si="158"/>
        <v>9.4097222222222499E-3</v>
      </c>
      <c r="D815" s="8">
        <f t="shared" si="157"/>
        <v>813.00000000000239</v>
      </c>
      <c r="E815">
        <v>3.6174799999999998E-9</v>
      </c>
      <c r="F815">
        <v>2.3600000000000001E-9</v>
      </c>
      <c r="G815">
        <f>ABS(GhostCurrent_FCup_Vacuum_112018_25min[[#This Row],[IFYGT03PICOdataRead]])</f>
        <v>3.6174799999999998E-9</v>
      </c>
      <c r="I815">
        <f t="shared" si="159"/>
        <v>814</v>
      </c>
      <c r="J815" s="5">
        <v>1.2799999999999999E-9</v>
      </c>
      <c r="K815" s="3">
        <f t="shared" si="160"/>
        <v>3.896430006805016E-11</v>
      </c>
      <c r="L815" s="3">
        <f t="shared" si="161"/>
        <v>5.1939411990710864E-9</v>
      </c>
      <c r="M815">
        <v>5.1692199999999997E-9</v>
      </c>
      <c r="R815" s="9"/>
      <c r="S815" s="9"/>
    </row>
    <row r="816" spans="1:19" x14ac:dyDescent="0.25">
      <c r="A816" s="1">
        <v>43424</v>
      </c>
      <c r="B816" s="2">
        <v>0.64831018518518524</v>
      </c>
      <c r="C816" s="7">
        <f t="shared" si="158"/>
        <v>9.4212962962963998E-3</v>
      </c>
      <c r="D816" s="8">
        <f t="shared" si="157"/>
        <v>814.00000000000898</v>
      </c>
      <c r="E816">
        <v>3.6174799999999998E-9</v>
      </c>
      <c r="F816">
        <v>2.3600000000000001E-9</v>
      </c>
      <c r="G816">
        <f>ABS(GhostCurrent_FCup_Vacuum_112018_25min[[#This Row],[IFYGT03PICOdataRead]])</f>
        <v>3.6174799999999998E-9</v>
      </c>
      <c r="I816">
        <f t="shared" si="159"/>
        <v>815</v>
      </c>
      <c r="J816" s="3">
        <v>1.27E-9</v>
      </c>
      <c r="K816" s="3">
        <f t="shared" si="160"/>
        <v>3.8772244481865408E-11</v>
      </c>
      <c r="L816" s="3">
        <f t="shared" si="161"/>
        <v>5.1683401894326598E-9</v>
      </c>
      <c r="M816">
        <v>5.1981700000000001E-9</v>
      </c>
      <c r="R816" s="9"/>
      <c r="S816" s="9"/>
    </row>
    <row r="817" spans="1:19" x14ac:dyDescent="0.25">
      <c r="A817" s="1">
        <v>43424</v>
      </c>
      <c r="B817" s="2">
        <v>0.64832175925925928</v>
      </c>
      <c r="C817" s="7">
        <f t="shared" si="158"/>
        <v>9.4328703703704386E-3</v>
      </c>
      <c r="D817" s="8">
        <f t="shared" si="157"/>
        <v>815.00000000000591</v>
      </c>
      <c r="E817">
        <v>3.6559899999999999E-9</v>
      </c>
      <c r="F817">
        <v>2.3600000000000001E-9</v>
      </c>
      <c r="G817">
        <f>ABS(GhostCurrent_FCup_Vacuum_112018_25min[[#This Row],[IFYGT03PICOdataRead]])</f>
        <v>3.6559899999999999E-9</v>
      </c>
      <c r="I817">
        <f t="shared" si="159"/>
        <v>816</v>
      </c>
      <c r="J817" s="5">
        <v>1.2799999999999999E-9</v>
      </c>
      <c r="K817" s="3">
        <f t="shared" si="160"/>
        <v>3.896430006805016E-11</v>
      </c>
      <c r="L817" s="3">
        <f t="shared" si="161"/>
        <v>5.1939411990710864E-9</v>
      </c>
      <c r="M817">
        <v>4.77908E-9</v>
      </c>
      <c r="R817" s="9"/>
      <c r="S817" s="9"/>
    </row>
    <row r="818" spans="1:19" x14ac:dyDescent="0.25">
      <c r="A818" s="1">
        <v>43424</v>
      </c>
      <c r="B818" s="2">
        <v>0.64833333333333332</v>
      </c>
      <c r="C818" s="7">
        <f t="shared" si="158"/>
        <v>9.4444444444444775E-3</v>
      </c>
      <c r="D818" s="8">
        <f t="shared" si="157"/>
        <v>816.00000000000284</v>
      </c>
      <c r="E818">
        <v>3.6559899999999999E-9</v>
      </c>
      <c r="F818">
        <v>2.3600000000000001E-9</v>
      </c>
      <c r="G818">
        <f>ABS(GhostCurrent_FCup_Vacuum_112018_25min[[#This Row],[IFYGT03PICOdataRead]])</f>
        <v>3.6559899999999999E-9</v>
      </c>
      <c r="I818">
        <f t="shared" si="159"/>
        <v>817</v>
      </c>
      <c r="J818" s="3">
        <v>1.2900000000000001E-9</v>
      </c>
      <c r="K818" s="3">
        <f t="shared" si="160"/>
        <v>3.9155801288491074E-11</v>
      </c>
      <c r="L818" s="3">
        <f t="shared" si="161"/>
        <v>5.2194683117558609E-9</v>
      </c>
      <c r="M818">
        <v>5.0926100000000003E-9</v>
      </c>
      <c r="R818" s="9"/>
      <c r="S818" s="9"/>
    </row>
    <row r="819" spans="1:19" x14ac:dyDescent="0.25">
      <c r="A819" s="1">
        <v>43424</v>
      </c>
      <c r="B819" s="2">
        <v>0.64834490740740736</v>
      </c>
      <c r="C819" s="7">
        <f t="shared" si="158"/>
        <v>9.4560185185185164E-3</v>
      </c>
      <c r="D819" s="8">
        <f t="shared" si="157"/>
        <v>816.99999999999977</v>
      </c>
      <c r="E819">
        <v>3.6210299999999999E-9</v>
      </c>
      <c r="F819">
        <v>2.3600000000000001E-9</v>
      </c>
      <c r="G819">
        <f>ABS(GhostCurrent_FCup_Vacuum_112018_25min[[#This Row],[IFYGT03PICOdataRead]])</f>
        <v>3.6210299999999999E-9</v>
      </c>
      <c r="I819">
        <f t="shared" si="159"/>
        <v>818</v>
      </c>
      <c r="J819" s="5">
        <v>1.2900000000000001E-9</v>
      </c>
      <c r="K819" s="3">
        <f t="shared" si="160"/>
        <v>3.9155801288491074E-11</v>
      </c>
      <c r="L819" s="3">
        <f t="shared" si="161"/>
        <v>5.2194683117558609E-9</v>
      </c>
      <c r="M819">
        <v>5.1889400000000001E-9</v>
      </c>
      <c r="R819" s="9"/>
      <c r="S819" s="9"/>
    </row>
    <row r="820" spans="1:19" x14ac:dyDescent="0.25">
      <c r="A820" s="1">
        <v>43424</v>
      </c>
      <c r="B820" s="2">
        <v>0.64835648148148151</v>
      </c>
      <c r="C820" s="7">
        <f t="shared" si="158"/>
        <v>9.4675925925926663E-3</v>
      </c>
      <c r="D820" s="8">
        <f t="shared" si="157"/>
        <v>818.00000000000637</v>
      </c>
      <c r="E820">
        <v>3.67143E-9</v>
      </c>
      <c r="F820">
        <v>2.3600000000000001E-9</v>
      </c>
      <c r="G820">
        <f>ABS(GhostCurrent_FCup_Vacuum_112018_25min[[#This Row],[IFYGT03PICOdataRead]])</f>
        <v>3.67143E-9</v>
      </c>
      <c r="I820">
        <f t="shared" si="159"/>
        <v>819</v>
      </c>
      <c r="J820" s="3">
        <v>1.2799999999999999E-9</v>
      </c>
      <c r="K820" s="3">
        <f t="shared" si="160"/>
        <v>3.896430006805016E-11</v>
      </c>
      <c r="L820" s="3">
        <f t="shared" si="161"/>
        <v>5.1939411990710864E-9</v>
      </c>
      <c r="M820">
        <v>5.1889400000000001E-9</v>
      </c>
      <c r="R820" s="9"/>
      <c r="S820" s="9"/>
    </row>
    <row r="821" spans="1:19" x14ac:dyDescent="0.25">
      <c r="A821" s="1">
        <v>43424</v>
      </c>
      <c r="B821" s="2">
        <v>0.64836805555555554</v>
      </c>
      <c r="C821" s="7">
        <f t="shared" si="158"/>
        <v>9.4791666666667052E-3</v>
      </c>
      <c r="D821" s="8">
        <f t="shared" si="157"/>
        <v>819.0000000000033</v>
      </c>
      <c r="E821">
        <v>3.6458900000000001E-9</v>
      </c>
      <c r="F821">
        <v>2.33E-9</v>
      </c>
      <c r="G821">
        <f>ABS(GhostCurrent_FCup_Vacuum_112018_25min[[#This Row],[IFYGT03PICOdataRead]])</f>
        <v>3.6458900000000001E-9</v>
      </c>
      <c r="I821">
        <f t="shared" si="159"/>
        <v>820</v>
      </c>
      <c r="J821" s="5">
        <v>1.2799999999999999E-9</v>
      </c>
      <c r="K821" s="3">
        <f t="shared" si="160"/>
        <v>3.896430006805016E-11</v>
      </c>
      <c r="L821" s="3">
        <f t="shared" si="161"/>
        <v>5.1939411990710864E-9</v>
      </c>
      <c r="M821">
        <v>5.1724799999999999E-9</v>
      </c>
      <c r="R821" s="9"/>
      <c r="S821" s="9"/>
    </row>
    <row r="822" spans="1:19" x14ac:dyDescent="0.25">
      <c r="A822" s="1">
        <v>43424</v>
      </c>
      <c r="B822" s="2">
        <v>0.64837962962962958</v>
      </c>
      <c r="C822" s="7">
        <f t="shared" si="158"/>
        <v>9.490740740740744E-3</v>
      </c>
      <c r="D822" s="8">
        <f t="shared" si="157"/>
        <v>820.00000000000023</v>
      </c>
      <c r="E822">
        <v>3.6403200000000001E-9</v>
      </c>
      <c r="F822">
        <v>2.33E-9</v>
      </c>
      <c r="G822">
        <f>ABS(GhostCurrent_FCup_Vacuum_112018_25min[[#This Row],[IFYGT03PICOdataRead]])</f>
        <v>3.6403200000000001E-9</v>
      </c>
      <c r="I822">
        <f t="shared" si="159"/>
        <v>821</v>
      </c>
      <c r="J822" s="3">
        <v>1.27E-9</v>
      </c>
      <c r="K822" s="3">
        <f t="shared" si="160"/>
        <v>3.8772244481865408E-11</v>
      </c>
      <c r="L822" s="3">
        <f t="shared" si="161"/>
        <v>5.1683401894326598E-9</v>
      </c>
      <c r="M822">
        <v>5.1724799999999999E-9</v>
      </c>
      <c r="R822" s="9"/>
      <c r="S822" s="9"/>
    </row>
    <row r="823" spans="1:19" x14ac:dyDescent="0.25">
      <c r="A823" s="1">
        <v>43424</v>
      </c>
      <c r="B823" s="2">
        <v>0.64839120370370373</v>
      </c>
      <c r="C823" s="7">
        <f t="shared" si="158"/>
        <v>9.5023148148148939E-3</v>
      </c>
      <c r="D823" s="8">
        <f t="shared" si="157"/>
        <v>821.00000000000682</v>
      </c>
      <c r="E823">
        <v>4.0147399999999997E-9</v>
      </c>
      <c r="F823">
        <v>2.33E-9</v>
      </c>
      <c r="G823">
        <f>ABS(GhostCurrent_FCup_Vacuum_112018_25min[[#This Row],[IFYGT03PICOdataRead]])</f>
        <v>4.0147399999999997E-9</v>
      </c>
      <c r="I823">
        <f t="shared" si="159"/>
        <v>822</v>
      </c>
      <c r="J823" s="5">
        <v>1.2799999999999999E-9</v>
      </c>
      <c r="K823" s="3">
        <f t="shared" si="160"/>
        <v>3.896430006805016E-11</v>
      </c>
      <c r="L823" s="3">
        <f t="shared" si="161"/>
        <v>5.1939411990710864E-9</v>
      </c>
      <c r="M823">
        <v>5.2072099999999998E-9</v>
      </c>
      <c r="R823" s="9"/>
      <c r="S823" s="9"/>
    </row>
    <row r="824" spans="1:19" x14ac:dyDescent="0.25">
      <c r="A824" s="1">
        <v>43424</v>
      </c>
      <c r="B824" s="2">
        <v>0.64840277777777777</v>
      </c>
      <c r="C824" s="7">
        <f t="shared" si="158"/>
        <v>9.5138888888889328E-3</v>
      </c>
      <c r="D824" s="8">
        <f t="shared" si="157"/>
        <v>822.00000000000375</v>
      </c>
      <c r="E824">
        <v>3.5717500000000002E-9</v>
      </c>
      <c r="F824">
        <v>2.3199999999999998E-9</v>
      </c>
      <c r="G824">
        <f>ABS(GhostCurrent_FCup_Vacuum_112018_25min[[#This Row],[IFYGT03PICOdataRead]])</f>
        <v>3.5717500000000002E-9</v>
      </c>
      <c r="I824">
        <f t="shared" si="159"/>
        <v>823</v>
      </c>
      <c r="J824" s="3">
        <v>1.2799999999999999E-9</v>
      </c>
      <c r="K824" s="3">
        <f t="shared" si="160"/>
        <v>3.896430006805016E-11</v>
      </c>
      <c r="L824" s="3">
        <f t="shared" si="161"/>
        <v>5.1939411990710864E-9</v>
      </c>
      <c r="M824">
        <v>5.1627E-9</v>
      </c>
      <c r="R824" s="9"/>
      <c r="S824" s="9"/>
    </row>
    <row r="825" spans="1:19" x14ac:dyDescent="0.25">
      <c r="A825" s="1">
        <v>43424</v>
      </c>
      <c r="B825" s="2">
        <v>0.64841435185185181</v>
      </c>
      <c r="C825" s="7">
        <f t="shared" si="158"/>
        <v>9.5254629629629717E-3</v>
      </c>
      <c r="D825" s="8">
        <f t="shared" si="157"/>
        <v>823.0000000000008</v>
      </c>
      <c r="E825">
        <v>3.62765E-9</v>
      </c>
      <c r="F825">
        <v>2.3199999999999998E-9</v>
      </c>
      <c r="G825">
        <f>ABS(GhostCurrent_FCup_Vacuum_112018_25min[[#This Row],[IFYGT03PICOdataRead]])</f>
        <v>3.62765E-9</v>
      </c>
      <c r="I825">
        <f t="shared" si="159"/>
        <v>824</v>
      </c>
      <c r="J825" s="5">
        <v>1.2900000000000001E-9</v>
      </c>
      <c r="K825" s="3">
        <f t="shared" si="160"/>
        <v>3.9155801288491074E-11</v>
      </c>
      <c r="L825" s="3">
        <f t="shared" si="161"/>
        <v>5.2194683117558609E-9</v>
      </c>
      <c r="M825">
        <v>5.1483800000000004E-9</v>
      </c>
      <c r="R825" s="9"/>
      <c r="S825" s="9"/>
    </row>
    <row r="826" spans="1:19" x14ac:dyDescent="0.25">
      <c r="A826" s="1">
        <v>43424</v>
      </c>
      <c r="B826" s="2">
        <v>0.64842592592592596</v>
      </c>
      <c r="C826" s="7">
        <f t="shared" si="158"/>
        <v>9.5370370370371216E-3</v>
      </c>
      <c r="D826" s="8">
        <f t="shared" si="157"/>
        <v>824.00000000000728</v>
      </c>
      <c r="E826">
        <v>3.62765E-9</v>
      </c>
      <c r="F826">
        <v>2.3199999999999998E-9</v>
      </c>
      <c r="G826">
        <f>ABS(GhostCurrent_FCup_Vacuum_112018_25min[[#This Row],[IFYGT03PICOdataRead]])</f>
        <v>3.62765E-9</v>
      </c>
      <c r="I826">
        <f t="shared" si="159"/>
        <v>825</v>
      </c>
      <c r="J826" s="3">
        <v>1.2900000000000001E-9</v>
      </c>
      <c r="K826" s="3">
        <f t="shared" si="160"/>
        <v>3.9155801288491074E-11</v>
      </c>
      <c r="L826" s="3">
        <f t="shared" si="161"/>
        <v>5.2194683117558609E-9</v>
      </c>
      <c r="M826">
        <v>5.20173E-9</v>
      </c>
      <c r="R826" s="9"/>
      <c r="S826" s="9"/>
    </row>
    <row r="827" spans="1:19" x14ac:dyDescent="0.25">
      <c r="A827" s="1">
        <v>43424</v>
      </c>
      <c r="B827" s="2">
        <v>0.6484375</v>
      </c>
      <c r="C827" s="7">
        <f t="shared" si="158"/>
        <v>9.5486111111111605E-3</v>
      </c>
      <c r="D827" s="8">
        <f t="shared" si="157"/>
        <v>825.00000000000432</v>
      </c>
      <c r="E827">
        <v>3.66777E-9</v>
      </c>
      <c r="F827">
        <v>2.3199999999999998E-9</v>
      </c>
      <c r="G827">
        <f>ABS(GhostCurrent_FCup_Vacuum_112018_25min[[#This Row],[IFYGT03PICOdataRead]])</f>
        <v>3.66777E-9</v>
      </c>
      <c r="I827">
        <f t="shared" si="159"/>
        <v>826</v>
      </c>
      <c r="J827" s="5">
        <v>1.3000000000000001E-9</v>
      </c>
      <c r="K827" s="3">
        <f t="shared" si="160"/>
        <v>3.9346754022321332E-11</v>
      </c>
      <c r="L827" s="3">
        <f t="shared" si="161"/>
        <v>5.2449223111754343E-9</v>
      </c>
      <c r="M827">
        <v>5.5135E-9</v>
      </c>
      <c r="R827" s="9"/>
      <c r="S827" s="9"/>
    </row>
    <row r="828" spans="1:19" x14ac:dyDescent="0.25">
      <c r="A828" s="1">
        <v>43424</v>
      </c>
      <c r="B828" s="2">
        <v>0.64844907407407404</v>
      </c>
      <c r="C828" s="7">
        <f t="shared" si="158"/>
        <v>9.5601851851851993E-3</v>
      </c>
      <c r="D828" s="8">
        <f t="shared" si="157"/>
        <v>826.00000000000125</v>
      </c>
      <c r="E828">
        <v>3.66777E-9</v>
      </c>
      <c r="F828">
        <v>2.2900000000000002E-9</v>
      </c>
      <c r="G828">
        <f>ABS(GhostCurrent_FCup_Vacuum_112018_25min[[#This Row],[IFYGT03PICOdataRead]])</f>
        <v>3.66777E-9</v>
      </c>
      <c r="I828">
        <f t="shared" si="159"/>
        <v>827</v>
      </c>
      <c r="J828" s="3">
        <v>1.2900000000000001E-9</v>
      </c>
      <c r="K828" s="3">
        <f t="shared" si="160"/>
        <v>3.9155801288491074E-11</v>
      </c>
      <c r="L828" s="3">
        <f t="shared" si="161"/>
        <v>5.2194683117558609E-9</v>
      </c>
      <c r="M828">
        <v>5.07602E-9</v>
      </c>
      <c r="R828" s="9"/>
      <c r="S828" s="9"/>
    </row>
    <row r="829" spans="1:19" x14ac:dyDescent="0.25">
      <c r="A829" s="1">
        <v>43424</v>
      </c>
      <c r="B829" s="2">
        <v>0.64846064814814819</v>
      </c>
      <c r="C829" s="7">
        <f t="shared" si="158"/>
        <v>9.5717592592593492E-3</v>
      </c>
      <c r="D829" s="8">
        <f t="shared" si="157"/>
        <v>827.00000000000773</v>
      </c>
      <c r="E829">
        <v>3.6007100000000001E-9</v>
      </c>
      <c r="F829">
        <v>2.2900000000000002E-9</v>
      </c>
      <c r="G829">
        <f>ABS(GhostCurrent_FCup_Vacuum_112018_25min[[#This Row],[IFYGT03PICOdataRead]])</f>
        <v>3.6007100000000001E-9</v>
      </c>
      <c r="I829">
        <f t="shared" si="159"/>
        <v>828</v>
      </c>
      <c r="J829" s="5">
        <v>1.2900000000000001E-9</v>
      </c>
      <c r="K829" s="3">
        <f t="shared" si="160"/>
        <v>3.9155801288491074E-11</v>
      </c>
      <c r="L829" s="3">
        <f t="shared" si="161"/>
        <v>5.2194683117558609E-9</v>
      </c>
      <c r="M829">
        <v>5.2142900000000002E-9</v>
      </c>
      <c r="R829" s="9"/>
      <c r="S829" s="9"/>
    </row>
    <row r="830" spans="1:19" x14ac:dyDescent="0.25">
      <c r="A830" s="1">
        <v>43424</v>
      </c>
      <c r="B830" s="2">
        <v>0.64847222222222223</v>
      </c>
      <c r="C830" s="7">
        <f t="shared" si="158"/>
        <v>9.5833333333333881E-3</v>
      </c>
      <c r="D830" s="8">
        <f t="shared" si="157"/>
        <v>828.00000000000477</v>
      </c>
      <c r="E830">
        <v>3.6653599999999998E-9</v>
      </c>
      <c r="F830">
        <v>2.28E-9</v>
      </c>
      <c r="G830">
        <f>ABS(GhostCurrent_FCup_Vacuum_112018_25min[[#This Row],[IFYGT03PICOdataRead]])</f>
        <v>3.6653599999999998E-9</v>
      </c>
      <c r="I830">
        <f t="shared" si="159"/>
        <v>829</v>
      </c>
      <c r="J830" s="3">
        <v>1.2900000000000001E-9</v>
      </c>
      <c r="K830" s="3">
        <f t="shared" si="160"/>
        <v>3.9155801288491074E-11</v>
      </c>
      <c r="L830" s="3">
        <f t="shared" si="161"/>
        <v>5.2194683117558609E-9</v>
      </c>
      <c r="M830">
        <v>5.2142900000000002E-9</v>
      </c>
      <c r="R830" s="9"/>
      <c r="S830" s="9"/>
    </row>
    <row r="831" spans="1:19" x14ac:dyDescent="0.25">
      <c r="A831" s="1">
        <v>43424</v>
      </c>
      <c r="B831" s="2">
        <v>0.64848379629629627</v>
      </c>
      <c r="C831" s="7">
        <f t="shared" si="158"/>
        <v>9.594907407407427E-3</v>
      </c>
      <c r="D831" s="8">
        <f t="shared" si="157"/>
        <v>829.00000000000171</v>
      </c>
      <c r="E831">
        <v>3.6522999999999999E-9</v>
      </c>
      <c r="F831">
        <v>2.2699999999999998E-9</v>
      </c>
      <c r="G831">
        <f>ABS(GhostCurrent_FCup_Vacuum_112018_25min[[#This Row],[IFYGT03PICOdataRead]])</f>
        <v>3.6522999999999999E-9</v>
      </c>
      <c r="I831">
        <f t="shared" si="159"/>
        <v>830</v>
      </c>
      <c r="J831" s="5">
        <v>1.27E-9</v>
      </c>
      <c r="K831" s="3">
        <f t="shared" si="160"/>
        <v>3.8772244481865408E-11</v>
      </c>
      <c r="L831" s="3">
        <f t="shared" si="161"/>
        <v>5.1683401894326598E-9</v>
      </c>
      <c r="M831">
        <v>5.1843799999999998E-9</v>
      </c>
      <c r="R831" s="9"/>
      <c r="S831" s="9"/>
    </row>
    <row r="832" spans="1:19" x14ac:dyDescent="0.25">
      <c r="A832" s="1">
        <v>43424</v>
      </c>
      <c r="B832" s="2">
        <v>0.64849537037037042</v>
      </c>
      <c r="C832" s="7">
        <f t="shared" si="158"/>
        <v>9.6064814814815769E-3</v>
      </c>
      <c r="D832" s="8">
        <f t="shared" si="157"/>
        <v>830.00000000000819</v>
      </c>
      <c r="E832">
        <v>3.6876099999999998E-9</v>
      </c>
      <c r="F832">
        <v>2.2699999999999998E-9</v>
      </c>
      <c r="G832">
        <f>ABS(GhostCurrent_FCup_Vacuum_112018_25min[[#This Row],[IFYGT03PICOdataRead]])</f>
        <v>3.6876099999999998E-9</v>
      </c>
      <c r="I832">
        <f t="shared" si="159"/>
        <v>831</v>
      </c>
      <c r="J832" s="3">
        <v>1.27E-9</v>
      </c>
      <c r="K832" s="3">
        <f t="shared" si="160"/>
        <v>3.8772244481865408E-11</v>
      </c>
      <c r="L832" s="3">
        <f t="shared" si="161"/>
        <v>5.1683401894326598E-9</v>
      </c>
      <c r="M832">
        <v>5.1843799999999998E-9</v>
      </c>
      <c r="R832" s="9"/>
      <c r="S832" s="9"/>
    </row>
    <row r="833" spans="1:19" x14ac:dyDescent="0.25">
      <c r="A833" s="1">
        <v>43424</v>
      </c>
      <c r="B833" s="2">
        <v>0.64850694444444446</v>
      </c>
      <c r="C833" s="7">
        <f t="shared" si="158"/>
        <v>9.6180555555556158E-3</v>
      </c>
      <c r="D833" s="8">
        <f t="shared" si="157"/>
        <v>831.00000000000523</v>
      </c>
      <c r="E833">
        <v>4.16975E-9</v>
      </c>
      <c r="F833">
        <v>2.2600000000000001E-9</v>
      </c>
      <c r="G833">
        <f>ABS(GhostCurrent_FCup_Vacuum_112018_25min[[#This Row],[IFYGT03PICOdataRead]])</f>
        <v>4.16975E-9</v>
      </c>
      <c r="I833">
        <f t="shared" si="159"/>
        <v>832</v>
      </c>
      <c r="J833" s="5">
        <v>1.26E-9</v>
      </c>
      <c r="K833" s="3">
        <f t="shared" si="160"/>
        <v>3.8579628540927869E-11</v>
      </c>
      <c r="L833" s="3">
        <f t="shared" si="161"/>
        <v>5.1426644845056853E-9</v>
      </c>
      <c r="M833">
        <v>5.1902499999999999E-9</v>
      </c>
      <c r="R833" s="9"/>
      <c r="S833" s="9"/>
    </row>
    <row r="834" spans="1:19" x14ac:dyDescent="0.25">
      <c r="A834" s="1">
        <v>43424</v>
      </c>
      <c r="B834" s="2">
        <v>0.64851851851851849</v>
      </c>
      <c r="C834" s="7">
        <f t="shared" si="158"/>
        <v>9.6296296296296546E-3</v>
      </c>
      <c r="D834" s="8">
        <f t="shared" ref="D834:D897" si="162">(C834-INT(C834))*24*60*60</f>
        <v>832.00000000000216</v>
      </c>
      <c r="E834">
        <v>5.0642699999999999E-9</v>
      </c>
      <c r="F834">
        <v>2.2400000000000001E-9</v>
      </c>
      <c r="G834">
        <f>ABS(GhostCurrent_FCup_Vacuum_112018_25min[[#This Row],[IFYGT03PICOdataRead]])</f>
        <v>5.0642699999999999E-9</v>
      </c>
      <c r="I834">
        <f t="shared" si="159"/>
        <v>833</v>
      </c>
      <c r="J834" s="3">
        <v>1.26E-9</v>
      </c>
      <c r="K834" s="3">
        <f t="shared" si="160"/>
        <v>3.8579628540927869E-11</v>
      </c>
      <c r="L834" s="3">
        <f t="shared" si="161"/>
        <v>5.1426644845056853E-9</v>
      </c>
      <c r="M834">
        <v>5.2022700000000001E-9</v>
      </c>
      <c r="R834" s="9"/>
      <c r="S834" s="9"/>
    </row>
    <row r="835" spans="1:19" x14ac:dyDescent="0.25">
      <c r="A835" s="1">
        <v>43424</v>
      </c>
      <c r="B835" s="2">
        <v>0.64853009259259264</v>
      </c>
      <c r="C835" s="7">
        <f t="shared" ref="C835:C898" si="163">(B835-B834)+C834</f>
        <v>9.6412037037038045E-3</v>
      </c>
      <c r="D835" s="8">
        <f t="shared" si="162"/>
        <v>833.00000000000875</v>
      </c>
      <c r="E835">
        <v>5.1781799999999996E-9</v>
      </c>
      <c r="F835">
        <v>2.2400000000000001E-9</v>
      </c>
      <c r="G835">
        <f>ABS(GhostCurrent_FCup_Vacuum_112018_25min[[#This Row],[IFYGT03PICOdataRead]])</f>
        <v>5.1781799999999996E-9</v>
      </c>
      <c r="I835">
        <f t="shared" ref="I835:I881" si="164">I834+1</f>
        <v>834</v>
      </c>
      <c r="J835" s="5">
        <v>1.26E-9</v>
      </c>
      <c r="K835" s="3">
        <f t="shared" ref="K835:K881" si="165">(0.0000156)*J835^0.63</f>
        <v>3.8579628540927869E-11</v>
      </c>
      <c r="L835" s="3">
        <f t="shared" ref="L835:L881" si="166">133.3*K835</f>
        <v>5.1426644845056853E-9</v>
      </c>
      <c r="M835">
        <v>5.1517099999999998E-9</v>
      </c>
      <c r="R835" s="9"/>
      <c r="S835" s="9"/>
    </row>
    <row r="836" spans="1:19" x14ac:dyDescent="0.25">
      <c r="A836" s="1">
        <v>43424</v>
      </c>
      <c r="B836" s="2">
        <v>0.64854166666666668</v>
      </c>
      <c r="C836" s="7">
        <f t="shared" si="163"/>
        <v>9.6527777777778434E-3</v>
      </c>
      <c r="D836" s="8">
        <f t="shared" si="162"/>
        <v>834.00000000000568</v>
      </c>
      <c r="E836">
        <v>5.1781799999999996E-9</v>
      </c>
      <c r="F836">
        <v>2.2400000000000001E-9</v>
      </c>
      <c r="G836">
        <f>ABS(GhostCurrent_FCup_Vacuum_112018_25min[[#This Row],[IFYGT03PICOdataRead]])</f>
        <v>5.1781799999999996E-9</v>
      </c>
      <c r="I836">
        <f t="shared" si="164"/>
        <v>835</v>
      </c>
      <c r="J836" s="3">
        <v>1.26E-9</v>
      </c>
      <c r="K836" s="3">
        <f t="shared" si="165"/>
        <v>3.8579628540927869E-11</v>
      </c>
      <c r="L836" s="3">
        <f t="shared" si="166"/>
        <v>5.1426644845056853E-9</v>
      </c>
      <c r="M836">
        <v>5.1875999999999997E-9</v>
      </c>
      <c r="R836" s="9"/>
      <c r="S836" s="9"/>
    </row>
    <row r="837" spans="1:19" x14ac:dyDescent="0.25">
      <c r="A837" s="1">
        <v>43424</v>
      </c>
      <c r="B837" s="2">
        <v>0.64855324074074072</v>
      </c>
      <c r="C837" s="7">
        <f t="shared" si="163"/>
        <v>9.6643518518518823E-3</v>
      </c>
      <c r="D837" s="8">
        <f t="shared" si="162"/>
        <v>835.00000000000261</v>
      </c>
      <c r="E837">
        <v>5.1207499999999997E-9</v>
      </c>
      <c r="F837">
        <v>2.2400000000000001E-9</v>
      </c>
      <c r="G837">
        <f>ABS(GhostCurrent_FCup_Vacuum_112018_25min[[#This Row],[IFYGT03PICOdataRead]])</f>
        <v>5.1207499999999997E-9</v>
      </c>
      <c r="I837">
        <f t="shared" si="164"/>
        <v>836</v>
      </c>
      <c r="J837" s="5">
        <v>1.26E-9</v>
      </c>
      <c r="K837" s="3">
        <f t="shared" si="165"/>
        <v>3.8579628540927869E-11</v>
      </c>
      <c r="L837" s="3">
        <f t="shared" si="166"/>
        <v>5.1426644845056853E-9</v>
      </c>
      <c r="M837">
        <v>5.3803499999999999E-9</v>
      </c>
      <c r="R837" s="9"/>
      <c r="S837" s="9"/>
    </row>
    <row r="838" spans="1:19" x14ac:dyDescent="0.25">
      <c r="A838" s="1">
        <v>43424</v>
      </c>
      <c r="B838" s="2">
        <v>0.64856481481481476</v>
      </c>
      <c r="C838" s="7">
        <f t="shared" si="163"/>
        <v>9.6759259259259212E-3</v>
      </c>
      <c r="D838" s="8">
        <f t="shared" si="162"/>
        <v>835.99999999999955</v>
      </c>
      <c r="E838">
        <v>5.1207499999999997E-9</v>
      </c>
      <c r="F838">
        <v>2.2400000000000001E-9</v>
      </c>
      <c r="G838">
        <f>ABS(GhostCurrent_FCup_Vacuum_112018_25min[[#This Row],[IFYGT03PICOdataRead]])</f>
        <v>5.1207499999999997E-9</v>
      </c>
      <c r="I838">
        <f t="shared" si="164"/>
        <v>837</v>
      </c>
      <c r="J838" s="3">
        <v>1.27E-9</v>
      </c>
      <c r="K838" s="3">
        <f t="shared" si="165"/>
        <v>3.8772244481865408E-11</v>
      </c>
      <c r="L838" s="3">
        <f t="shared" si="166"/>
        <v>5.1683401894326598E-9</v>
      </c>
      <c r="M838">
        <v>5.1030700000000002E-9</v>
      </c>
      <c r="R838" s="9"/>
      <c r="S838" s="9"/>
    </row>
    <row r="839" spans="1:19" x14ac:dyDescent="0.25">
      <c r="A839" s="1">
        <v>43424</v>
      </c>
      <c r="B839" s="2">
        <v>0.64857638888888891</v>
      </c>
      <c r="C839" s="7">
        <f t="shared" si="163"/>
        <v>9.6875000000000711E-3</v>
      </c>
      <c r="D839" s="8">
        <f t="shared" si="162"/>
        <v>837.00000000000614</v>
      </c>
      <c r="E839">
        <v>5.1282200000000003E-9</v>
      </c>
      <c r="F839">
        <v>2.2400000000000001E-9</v>
      </c>
      <c r="G839">
        <f>ABS(GhostCurrent_FCup_Vacuum_112018_25min[[#This Row],[IFYGT03PICOdataRead]])</f>
        <v>5.1282200000000003E-9</v>
      </c>
      <c r="I839">
        <f t="shared" si="164"/>
        <v>838</v>
      </c>
      <c r="J839" s="5">
        <v>1.27E-9</v>
      </c>
      <c r="K839" s="3">
        <f t="shared" si="165"/>
        <v>3.8772244481865408E-11</v>
      </c>
      <c r="L839" s="3">
        <f t="shared" si="166"/>
        <v>5.1683401894326598E-9</v>
      </c>
      <c r="M839">
        <v>5.1977300000000004E-9</v>
      </c>
      <c r="R839" s="9"/>
      <c r="S839" s="9"/>
    </row>
    <row r="840" spans="1:19" x14ac:dyDescent="0.25">
      <c r="A840" s="1">
        <v>43424</v>
      </c>
      <c r="B840" s="2">
        <v>0.64858796296296295</v>
      </c>
      <c r="C840" s="7">
        <f t="shared" si="163"/>
        <v>9.6990740740741099E-3</v>
      </c>
      <c r="D840" s="8">
        <f t="shared" si="162"/>
        <v>838.00000000000307</v>
      </c>
      <c r="E840">
        <v>5.23734E-9</v>
      </c>
      <c r="F840">
        <v>2.2400000000000001E-9</v>
      </c>
      <c r="G840">
        <f>ABS(GhostCurrent_FCup_Vacuum_112018_25min[[#This Row],[IFYGT03PICOdataRead]])</f>
        <v>5.23734E-9</v>
      </c>
      <c r="I840">
        <f t="shared" si="164"/>
        <v>839</v>
      </c>
      <c r="J840" s="3">
        <v>1.26E-9</v>
      </c>
      <c r="K840" s="3">
        <f t="shared" si="165"/>
        <v>3.8579628540927869E-11</v>
      </c>
      <c r="L840" s="3">
        <f t="shared" si="166"/>
        <v>5.1426644845056853E-9</v>
      </c>
      <c r="M840">
        <v>5.1977300000000004E-9</v>
      </c>
      <c r="R840" s="9"/>
      <c r="S840" s="9"/>
    </row>
    <row r="841" spans="1:19" x14ac:dyDescent="0.25">
      <c r="A841" s="1">
        <v>43424</v>
      </c>
      <c r="B841" s="2">
        <v>0.64859953703703699</v>
      </c>
      <c r="C841" s="7">
        <f t="shared" si="163"/>
        <v>9.7106481481481488E-3</v>
      </c>
      <c r="D841" s="8">
        <f t="shared" si="162"/>
        <v>839</v>
      </c>
      <c r="E841">
        <v>5.1941300000000001E-9</v>
      </c>
      <c r="F841">
        <v>2.2400000000000001E-9</v>
      </c>
      <c r="G841">
        <f>ABS(GhostCurrent_FCup_Vacuum_112018_25min[[#This Row],[IFYGT03PICOdataRead]])</f>
        <v>5.1941300000000001E-9</v>
      </c>
      <c r="I841">
        <f t="shared" si="164"/>
        <v>840</v>
      </c>
      <c r="J841" s="5">
        <v>1.27E-9</v>
      </c>
      <c r="K841" s="3">
        <f t="shared" si="165"/>
        <v>3.8772244481865408E-11</v>
      </c>
      <c r="L841" s="3">
        <f t="shared" si="166"/>
        <v>5.1683401894326598E-9</v>
      </c>
      <c r="M841">
        <v>5.1227500000000003E-9</v>
      </c>
      <c r="R841" s="9"/>
      <c r="S841" s="9"/>
    </row>
    <row r="842" spans="1:19" x14ac:dyDescent="0.25">
      <c r="A842" s="1">
        <v>43424</v>
      </c>
      <c r="B842" s="2">
        <v>0.64861111111111114</v>
      </c>
      <c r="C842" s="7">
        <f t="shared" si="163"/>
        <v>9.7222222222222987E-3</v>
      </c>
      <c r="D842" s="8">
        <f t="shared" si="162"/>
        <v>840.00000000000659</v>
      </c>
      <c r="E842">
        <v>5.1312699999999998E-9</v>
      </c>
      <c r="F842">
        <v>2.23E-9</v>
      </c>
      <c r="G842">
        <f>ABS(GhostCurrent_FCup_Vacuum_112018_25min[[#This Row],[IFYGT03PICOdataRead]])</f>
        <v>5.1312699999999998E-9</v>
      </c>
      <c r="I842">
        <f t="shared" si="164"/>
        <v>841</v>
      </c>
      <c r="J842" s="3">
        <v>1.26E-9</v>
      </c>
      <c r="K842" s="3">
        <f t="shared" si="165"/>
        <v>3.8579628540927869E-11</v>
      </c>
      <c r="L842" s="3">
        <f t="shared" si="166"/>
        <v>5.1426644845056853E-9</v>
      </c>
    </row>
    <row r="843" spans="1:19" x14ac:dyDescent="0.25">
      <c r="A843" s="1">
        <v>43424</v>
      </c>
      <c r="B843" s="2">
        <v>0.64862268518518518</v>
      </c>
      <c r="C843" s="7">
        <f t="shared" si="163"/>
        <v>9.7337962962963376E-3</v>
      </c>
      <c r="D843" s="8">
        <f t="shared" si="162"/>
        <v>841.00000000000352</v>
      </c>
      <c r="E843">
        <v>5.2746400000000003E-9</v>
      </c>
      <c r="F843">
        <v>2.23E-9</v>
      </c>
      <c r="G843">
        <f>ABS(GhostCurrent_FCup_Vacuum_112018_25min[[#This Row],[IFYGT03PICOdataRead]])</f>
        <v>5.2746400000000003E-9</v>
      </c>
      <c r="I843">
        <f t="shared" si="164"/>
        <v>842</v>
      </c>
      <c r="J843" s="5">
        <v>1.26E-9</v>
      </c>
      <c r="K843" s="3">
        <f t="shared" si="165"/>
        <v>3.8579628540927869E-11</v>
      </c>
      <c r="L843" s="3">
        <f t="shared" si="166"/>
        <v>5.1426644845056853E-9</v>
      </c>
    </row>
    <row r="844" spans="1:19" x14ac:dyDescent="0.25">
      <c r="A844" s="1">
        <v>43424</v>
      </c>
      <c r="B844" s="2">
        <v>0.64863425925925922</v>
      </c>
      <c r="C844" s="7">
        <f t="shared" si="163"/>
        <v>9.7453703703703765E-3</v>
      </c>
      <c r="D844" s="8">
        <f t="shared" si="162"/>
        <v>842.00000000000057</v>
      </c>
      <c r="E844">
        <v>5.0558099999999997E-9</v>
      </c>
      <c r="F844">
        <v>2.23E-9</v>
      </c>
      <c r="G844">
        <f>ABS(GhostCurrent_FCup_Vacuum_112018_25min[[#This Row],[IFYGT03PICOdataRead]])</f>
        <v>5.0558099999999997E-9</v>
      </c>
      <c r="I844">
        <f t="shared" si="164"/>
        <v>843</v>
      </c>
      <c r="J844" s="3">
        <v>1.26E-9</v>
      </c>
      <c r="K844" s="3">
        <f t="shared" si="165"/>
        <v>3.8579628540927869E-11</v>
      </c>
      <c r="L844" s="3">
        <f t="shared" si="166"/>
        <v>5.1426644845056853E-9</v>
      </c>
    </row>
    <row r="845" spans="1:19" x14ac:dyDescent="0.25">
      <c r="A845" s="1">
        <v>43424</v>
      </c>
      <c r="B845" s="2">
        <v>0.64864583333333337</v>
      </c>
      <c r="C845" s="7">
        <f t="shared" si="163"/>
        <v>9.7569444444445264E-3</v>
      </c>
      <c r="D845" s="8">
        <f t="shared" si="162"/>
        <v>843.00000000000705</v>
      </c>
      <c r="E845">
        <v>4.2404800000000002E-9</v>
      </c>
      <c r="F845">
        <v>2.2200000000000002E-9</v>
      </c>
      <c r="G845">
        <f>ABS(GhostCurrent_FCup_Vacuum_112018_25min[[#This Row],[IFYGT03PICOdataRead]])</f>
        <v>4.2404800000000002E-9</v>
      </c>
      <c r="I845">
        <f t="shared" si="164"/>
        <v>844</v>
      </c>
      <c r="J845" s="5">
        <v>1.26E-9</v>
      </c>
      <c r="K845" s="3">
        <f t="shared" si="165"/>
        <v>3.8579628540927869E-11</v>
      </c>
      <c r="L845" s="3">
        <f t="shared" si="166"/>
        <v>5.1426644845056853E-9</v>
      </c>
    </row>
    <row r="846" spans="1:19" x14ac:dyDescent="0.25">
      <c r="A846" s="1">
        <v>43424</v>
      </c>
      <c r="B846" s="2">
        <v>0.6486574074074074</v>
      </c>
      <c r="C846" s="7">
        <f t="shared" si="163"/>
        <v>9.7685185185185652E-3</v>
      </c>
      <c r="D846" s="8">
        <f t="shared" si="162"/>
        <v>844.00000000000409</v>
      </c>
      <c r="E846">
        <v>4.2404800000000002E-9</v>
      </c>
      <c r="F846">
        <v>2.2200000000000002E-9</v>
      </c>
      <c r="G846">
        <f>ABS(GhostCurrent_FCup_Vacuum_112018_25min[[#This Row],[IFYGT03PICOdataRead]])</f>
        <v>4.2404800000000002E-9</v>
      </c>
      <c r="I846">
        <f t="shared" si="164"/>
        <v>845</v>
      </c>
      <c r="J846" s="3">
        <v>1.26E-9</v>
      </c>
      <c r="K846" s="3">
        <f t="shared" si="165"/>
        <v>3.8579628540927869E-11</v>
      </c>
      <c r="L846" s="3">
        <f t="shared" si="166"/>
        <v>5.1426644845056853E-9</v>
      </c>
    </row>
    <row r="847" spans="1:19" x14ac:dyDescent="0.25">
      <c r="A847" s="1">
        <v>43424</v>
      </c>
      <c r="B847" s="2">
        <v>0.64866898148148144</v>
      </c>
      <c r="C847" s="7">
        <f t="shared" si="163"/>
        <v>9.7800925925926041E-3</v>
      </c>
      <c r="D847" s="8">
        <f t="shared" si="162"/>
        <v>845.00000000000102</v>
      </c>
      <c r="E847">
        <v>3.7398300000000003E-9</v>
      </c>
      <c r="F847">
        <v>2.2200000000000002E-9</v>
      </c>
      <c r="G847">
        <f>ABS(GhostCurrent_FCup_Vacuum_112018_25min[[#This Row],[IFYGT03PICOdataRead]])</f>
        <v>3.7398300000000003E-9</v>
      </c>
      <c r="I847">
        <f t="shared" si="164"/>
        <v>846</v>
      </c>
      <c r="J847" s="5">
        <v>1.26E-9</v>
      </c>
      <c r="K847" s="3">
        <f t="shared" si="165"/>
        <v>3.8579628540927869E-11</v>
      </c>
      <c r="L847" s="3">
        <f t="shared" si="166"/>
        <v>5.1426644845056853E-9</v>
      </c>
    </row>
    <row r="848" spans="1:19" x14ac:dyDescent="0.25">
      <c r="A848" s="1">
        <v>43424</v>
      </c>
      <c r="B848" s="2">
        <v>0.64868055555555559</v>
      </c>
      <c r="C848" s="7">
        <f t="shared" si="163"/>
        <v>9.791666666666754E-3</v>
      </c>
      <c r="D848" s="8">
        <f t="shared" si="162"/>
        <v>846.0000000000075</v>
      </c>
      <c r="E848">
        <v>3.7398300000000003E-9</v>
      </c>
      <c r="F848">
        <v>2.2200000000000002E-9</v>
      </c>
      <c r="G848">
        <f>ABS(GhostCurrent_FCup_Vacuum_112018_25min[[#This Row],[IFYGT03PICOdataRead]])</f>
        <v>3.7398300000000003E-9</v>
      </c>
      <c r="I848">
        <f t="shared" si="164"/>
        <v>847</v>
      </c>
      <c r="J848" s="3">
        <v>1.26E-9</v>
      </c>
      <c r="K848" s="3">
        <f t="shared" si="165"/>
        <v>3.8579628540927869E-11</v>
      </c>
      <c r="L848" s="3">
        <f t="shared" si="166"/>
        <v>5.1426644845056853E-9</v>
      </c>
    </row>
    <row r="849" spans="1:12" x14ac:dyDescent="0.25">
      <c r="A849" s="1">
        <v>43424</v>
      </c>
      <c r="B849" s="2">
        <v>0.64869212962962963</v>
      </c>
      <c r="C849" s="7">
        <f t="shared" si="163"/>
        <v>9.8032407407407929E-3</v>
      </c>
      <c r="D849" s="8">
        <f t="shared" si="162"/>
        <v>847.00000000000455</v>
      </c>
      <c r="E849">
        <v>3.7363799999999999E-9</v>
      </c>
      <c r="F849">
        <v>2.2200000000000002E-9</v>
      </c>
      <c r="G849">
        <f>ABS(GhostCurrent_FCup_Vacuum_112018_25min[[#This Row],[IFYGT03PICOdataRead]])</f>
        <v>3.7363799999999999E-9</v>
      </c>
      <c r="I849">
        <f t="shared" si="164"/>
        <v>848</v>
      </c>
      <c r="J849" s="5">
        <v>1.26E-9</v>
      </c>
      <c r="K849" s="3">
        <f t="shared" si="165"/>
        <v>3.8579628540927869E-11</v>
      </c>
      <c r="L849" s="3">
        <f t="shared" si="166"/>
        <v>5.1426644845056853E-9</v>
      </c>
    </row>
    <row r="850" spans="1:12" x14ac:dyDescent="0.25">
      <c r="A850" s="1">
        <v>43424</v>
      </c>
      <c r="B850" s="2">
        <v>0.64870370370370367</v>
      </c>
      <c r="C850" s="7">
        <f t="shared" si="163"/>
        <v>9.8148148148148318E-3</v>
      </c>
      <c r="D850" s="8">
        <f t="shared" si="162"/>
        <v>848.00000000000148</v>
      </c>
      <c r="E850">
        <v>3.7405200000000002E-9</v>
      </c>
      <c r="F850">
        <v>2.1900000000000001E-9</v>
      </c>
      <c r="G850">
        <f>ABS(GhostCurrent_FCup_Vacuum_112018_25min[[#This Row],[IFYGT03PICOdataRead]])</f>
        <v>3.7405200000000002E-9</v>
      </c>
      <c r="I850">
        <f t="shared" si="164"/>
        <v>849</v>
      </c>
      <c r="J850" s="3">
        <v>1.26E-9</v>
      </c>
      <c r="K850" s="3">
        <f t="shared" si="165"/>
        <v>3.8579628540927869E-11</v>
      </c>
      <c r="L850" s="3">
        <f t="shared" si="166"/>
        <v>5.1426644845056853E-9</v>
      </c>
    </row>
    <row r="851" spans="1:12" x14ac:dyDescent="0.25">
      <c r="A851" s="1">
        <v>43424</v>
      </c>
      <c r="B851" s="2">
        <v>0.64871527777777782</v>
      </c>
      <c r="C851" s="7">
        <f t="shared" si="163"/>
        <v>9.8263888888889817E-3</v>
      </c>
      <c r="D851" s="8">
        <f t="shared" si="162"/>
        <v>849.00000000000796</v>
      </c>
      <c r="E851">
        <v>3.7665000000000002E-9</v>
      </c>
      <c r="F851">
        <v>2.1999999999999998E-9</v>
      </c>
      <c r="G851">
        <f>ABS(GhostCurrent_FCup_Vacuum_112018_25min[[#This Row],[IFYGT03PICOdataRead]])</f>
        <v>3.7665000000000002E-9</v>
      </c>
      <c r="I851">
        <f t="shared" si="164"/>
        <v>850</v>
      </c>
      <c r="J851" s="5">
        <v>1.26E-9</v>
      </c>
      <c r="K851" s="3">
        <f t="shared" si="165"/>
        <v>3.8579628540927869E-11</v>
      </c>
      <c r="L851" s="3">
        <f t="shared" si="166"/>
        <v>5.1426644845056853E-9</v>
      </c>
    </row>
    <row r="852" spans="1:12" x14ac:dyDescent="0.25">
      <c r="A852" s="1">
        <v>43424</v>
      </c>
      <c r="B852" s="2">
        <v>0.64872685185185186</v>
      </c>
      <c r="C852" s="7">
        <f t="shared" si="163"/>
        <v>9.8379629629630205E-3</v>
      </c>
      <c r="D852" s="8">
        <f t="shared" si="162"/>
        <v>850.000000000005</v>
      </c>
      <c r="E852">
        <v>3.7565399999999999E-9</v>
      </c>
      <c r="F852">
        <v>2.1999999999999998E-9</v>
      </c>
      <c r="G852">
        <f>ABS(GhostCurrent_FCup_Vacuum_112018_25min[[#This Row],[IFYGT03PICOdataRead]])</f>
        <v>3.7565399999999999E-9</v>
      </c>
      <c r="I852">
        <f t="shared" si="164"/>
        <v>851</v>
      </c>
      <c r="J852" s="3">
        <v>1.27E-9</v>
      </c>
      <c r="K852" s="3">
        <f t="shared" si="165"/>
        <v>3.8772244481865408E-11</v>
      </c>
      <c r="L852" s="3">
        <f t="shared" si="166"/>
        <v>5.1683401894326598E-9</v>
      </c>
    </row>
    <row r="853" spans="1:12" x14ac:dyDescent="0.25">
      <c r="A853" s="1">
        <v>43424</v>
      </c>
      <c r="B853" s="2">
        <v>0.6487384259259259</v>
      </c>
      <c r="C853" s="7">
        <f t="shared" si="163"/>
        <v>9.8495370370370594E-3</v>
      </c>
      <c r="D853" s="8">
        <f t="shared" si="162"/>
        <v>851.00000000000193</v>
      </c>
      <c r="E853">
        <v>3.9278699999999996E-9</v>
      </c>
      <c r="F853">
        <v>2.1999999999999998E-9</v>
      </c>
      <c r="G853">
        <f>ABS(GhostCurrent_FCup_Vacuum_112018_25min[[#This Row],[IFYGT03PICOdataRead]])</f>
        <v>3.9278699999999996E-9</v>
      </c>
      <c r="I853">
        <f t="shared" si="164"/>
        <v>852</v>
      </c>
      <c r="J853" s="5">
        <v>1.26E-9</v>
      </c>
      <c r="K853" s="3">
        <f t="shared" si="165"/>
        <v>3.8579628540927869E-11</v>
      </c>
      <c r="L853" s="3">
        <f t="shared" si="166"/>
        <v>5.1426644845056853E-9</v>
      </c>
    </row>
    <row r="854" spans="1:12" x14ac:dyDescent="0.25">
      <c r="A854" s="1">
        <v>43424</v>
      </c>
      <c r="B854" s="2">
        <v>0.64875000000000005</v>
      </c>
      <c r="C854" s="7">
        <f t="shared" si="163"/>
        <v>9.8611111111112093E-3</v>
      </c>
      <c r="D854" s="8">
        <f t="shared" si="162"/>
        <v>852.00000000000853</v>
      </c>
      <c r="E854">
        <v>3.6376200000000001E-9</v>
      </c>
      <c r="F854">
        <v>2.16E-9</v>
      </c>
      <c r="G854">
        <f>ABS(GhostCurrent_FCup_Vacuum_112018_25min[[#This Row],[IFYGT03PICOdataRead]])</f>
        <v>3.6376200000000001E-9</v>
      </c>
      <c r="I854">
        <f t="shared" si="164"/>
        <v>853</v>
      </c>
      <c r="J854" s="3">
        <v>1.26E-9</v>
      </c>
      <c r="K854" s="3">
        <f t="shared" si="165"/>
        <v>3.8579628540927869E-11</v>
      </c>
      <c r="L854" s="3">
        <f t="shared" si="166"/>
        <v>5.1426644845056853E-9</v>
      </c>
    </row>
    <row r="855" spans="1:12" x14ac:dyDescent="0.25">
      <c r="A855" s="1">
        <v>43424</v>
      </c>
      <c r="B855" s="2">
        <v>0.64876157407407409</v>
      </c>
      <c r="C855" s="7">
        <f t="shared" si="163"/>
        <v>9.8726851851852482E-3</v>
      </c>
      <c r="D855" s="8">
        <f t="shared" si="162"/>
        <v>853.00000000000546</v>
      </c>
      <c r="E855">
        <v>3.7419000000000001E-9</v>
      </c>
      <c r="F855">
        <v>2.16E-9</v>
      </c>
      <c r="G855">
        <f>ABS(GhostCurrent_FCup_Vacuum_112018_25min[[#This Row],[IFYGT03PICOdataRead]])</f>
        <v>3.7419000000000001E-9</v>
      </c>
      <c r="I855">
        <f t="shared" si="164"/>
        <v>854</v>
      </c>
      <c r="J855" s="5">
        <v>1.25E-9</v>
      </c>
      <c r="K855" s="3">
        <f t="shared" si="165"/>
        <v>3.8386446143409052E-11</v>
      </c>
      <c r="L855" s="3">
        <f t="shared" si="166"/>
        <v>5.1169132709164274E-9</v>
      </c>
    </row>
    <row r="856" spans="1:12" x14ac:dyDescent="0.25">
      <c r="A856" s="1">
        <v>43424</v>
      </c>
      <c r="B856" s="2">
        <v>0.64877314814814813</v>
      </c>
      <c r="C856" s="7">
        <f t="shared" si="163"/>
        <v>9.8842592592592871E-3</v>
      </c>
      <c r="D856" s="8">
        <f t="shared" si="162"/>
        <v>854.00000000000239</v>
      </c>
      <c r="E856">
        <v>3.7419000000000001E-9</v>
      </c>
      <c r="F856">
        <v>2.16E-9</v>
      </c>
      <c r="G856">
        <f>ABS(GhostCurrent_FCup_Vacuum_112018_25min[[#This Row],[IFYGT03PICOdataRead]])</f>
        <v>3.7419000000000001E-9</v>
      </c>
      <c r="I856">
        <f t="shared" si="164"/>
        <v>855</v>
      </c>
      <c r="J856" s="3">
        <v>1.25E-9</v>
      </c>
      <c r="K856" s="3">
        <f t="shared" si="165"/>
        <v>3.8386446143409052E-11</v>
      </c>
      <c r="L856" s="3">
        <f t="shared" si="166"/>
        <v>5.1169132709164274E-9</v>
      </c>
    </row>
    <row r="857" spans="1:12" x14ac:dyDescent="0.25">
      <c r="A857" s="1">
        <v>43424</v>
      </c>
      <c r="B857" s="2">
        <v>0.64878472222222228</v>
      </c>
      <c r="C857" s="7">
        <f t="shared" si="163"/>
        <v>9.895833333333437E-3</v>
      </c>
      <c r="D857" s="8">
        <f t="shared" si="162"/>
        <v>855.00000000000898</v>
      </c>
      <c r="E857">
        <v>3.7541100000000004E-9</v>
      </c>
      <c r="F857">
        <v>2.1700000000000002E-9</v>
      </c>
      <c r="G857">
        <f>ABS(GhostCurrent_FCup_Vacuum_112018_25min[[#This Row],[IFYGT03PICOdataRead]])</f>
        <v>3.7541100000000004E-9</v>
      </c>
      <c r="I857">
        <f t="shared" si="164"/>
        <v>856</v>
      </c>
      <c r="J857" s="5">
        <v>1.2400000000000001E-9</v>
      </c>
      <c r="K857" s="3">
        <f t="shared" si="165"/>
        <v>3.8192691071615089E-11</v>
      </c>
      <c r="L857" s="3">
        <f t="shared" si="166"/>
        <v>5.0910857198462921E-9</v>
      </c>
    </row>
    <row r="858" spans="1:12" x14ac:dyDescent="0.25">
      <c r="A858" s="1">
        <v>43424</v>
      </c>
      <c r="B858" s="2">
        <v>0.64879629629629632</v>
      </c>
      <c r="C858" s="7">
        <f t="shared" si="163"/>
        <v>9.9074074074074758E-3</v>
      </c>
      <c r="D858" s="8">
        <f t="shared" si="162"/>
        <v>856.00000000000591</v>
      </c>
      <c r="E858">
        <v>3.7541100000000004E-9</v>
      </c>
      <c r="F858">
        <v>2.1700000000000002E-9</v>
      </c>
      <c r="G858">
        <f>ABS(GhostCurrent_FCup_Vacuum_112018_25min[[#This Row],[IFYGT03PICOdataRead]])</f>
        <v>3.7541100000000004E-9</v>
      </c>
      <c r="I858">
        <f t="shared" si="164"/>
        <v>857</v>
      </c>
      <c r="J858" s="3">
        <v>1.2400000000000001E-9</v>
      </c>
      <c r="K858" s="3">
        <f t="shared" si="165"/>
        <v>3.8192691071615089E-11</v>
      </c>
      <c r="L858" s="3">
        <f t="shared" si="166"/>
        <v>5.0910857198462921E-9</v>
      </c>
    </row>
    <row r="859" spans="1:12" x14ac:dyDescent="0.25">
      <c r="A859" s="1">
        <v>43424</v>
      </c>
      <c r="B859" s="2">
        <v>0.64880787037037035</v>
      </c>
      <c r="C859" s="7">
        <f t="shared" si="163"/>
        <v>9.9189814814815147E-3</v>
      </c>
      <c r="D859" s="8">
        <f t="shared" si="162"/>
        <v>857.00000000000284</v>
      </c>
      <c r="E859">
        <v>3.7785699999999997E-9</v>
      </c>
      <c r="F859">
        <v>2.16E-9</v>
      </c>
      <c r="G859">
        <f>ABS(GhostCurrent_FCup_Vacuum_112018_25min[[#This Row],[IFYGT03PICOdataRead]])</f>
        <v>3.7785699999999997E-9</v>
      </c>
      <c r="I859">
        <f t="shared" si="164"/>
        <v>858</v>
      </c>
      <c r="J859" s="5">
        <v>1.2400000000000001E-9</v>
      </c>
      <c r="K859" s="3">
        <f t="shared" si="165"/>
        <v>3.8192691071615089E-11</v>
      </c>
      <c r="L859" s="3">
        <f t="shared" si="166"/>
        <v>5.0910857198462921E-9</v>
      </c>
    </row>
    <row r="860" spans="1:12" x14ac:dyDescent="0.25">
      <c r="A860" s="1">
        <v>43424</v>
      </c>
      <c r="B860" s="2">
        <v>0.64881944444444439</v>
      </c>
      <c r="C860" s="7">
        <f t="shared" si="163"/>
        <v>9.9305555555555536E-3</v>
      </c>
      <c r="D860" s="8">
        <f t="shared" si="162"/>
        <v>857.99999999999977</v>
      </c>
      <c r="E860">
        <v>3.75175E-9</v>
      </c>
      <c r="F860">
        <v>2.16E-9</v>
      </c>
      <c r="G860">
        <f>ABS(GhostCurrent_FCup_Vacuum_112018_25min[[#This Row],[IFYGT03PICOdataRead]])</f>
        <v>3.75175E-9</v>
      </c>
      <c r="I860">
        <f t="shared" si="164"/>
        <v>859</v>
      </c>
      <c r="J860" s="3">
        <v>1.2400000000000001E-9</v>
      </c>
      <c r="K860" s="3">
        <f t="shared" si="165"/>
        <v>3.8192691071615089E-11</v>
      </c>
      <c r="L860" s="3">
        <f t="shared" si="166"/>
        <v>5.0910857198462921E-9</v>
      </c>
    </row>
    <row r="861" spans="1:12" x14ac:dyDescent="0.25">
      <c r="A861" s="1">
        <v>43424</v>
      </c>
      <c r="B861" s="2">
        <v>0.64883101851851854</v>
      </c>
      <c r="C861" s="7">
        <f t="shared" si="163"/>
        <v>9.9421296296297035E-3</v>
      </c>
      <c r="D861" s="8">
        <f t="shared" si="162"/>
        <v>859.00000000000637</v>
      </c>
      <c r="E861">
        <v>3.7480199999999996E-9</v>
      </c>
      <c r="F861">
        <v>2.1799999999999999E-9</v>
      </c>
      <c r="G861">
        <f>ABS(GhostCurrent_FCup_Vacuum_112018_25min[[#This Row],[IFYGT03PICOdataRead]])</f>
        <v>3.7480199999999996E-9</v>
      </c>
      <c r="I861">
        <f t="shared" si="164"/>
        <v>860</v>
      </c>
      <c r="J861" s="5">
        <v>1.2400000000000001E-9</v>
      </c>
      <c r="K861" s="3">
        <f t="shared" si="165"/>
        <v>3.8192691071615089E-11</v>
      </c>
      <c r="L861" s="3">
        <f t="shared" si="166"/>
        <v>5.0910857198462921E-9</v>
      </c>
    </row>
    <row r="862" spans="1:12" x14ac:dyDescent="0.25">
      <c r="A862" s="1">
        <v>43424</v>
      </c>
      <c r="B862" s="2">
        <v>0.64884259259259258</v>
      </c>
      <c r="C862" s="7">
        <f t="shared" si="163"/>
        <v>9.9537037037037424E-3</v>
      </c>
      <c r="D862" s="8">
        <f t="shared" si="162"/>
        <v>860.0000000000033</v>
      </c>
      <c r="E862">
        <v>3.7791099999999998E-9</v>
      </c>
      <c r="F862">
        <v>2.1799999999999999E-9</v>
      </c>
      <c r="G862">
        <f>ABS(GhostCurrent_FCup_Vacuum_112018_25min[[#This Row],[IFYGT03PICOdataRead]])</f>
        <v>3.7791099999999998E-9</v>
      </c>
      <c r="I862">
        <f t="shared" si="164"/>
        <v>861</v>
      </c>
      <c r="J862" s="3">
        <v>1.2400000000000001E-9</v>
      </c>
      <c r="K862" s="3">
        <f t="shared" si="165"/>
        <v>3.8192691071615089E-11</v>
      </c>
      <c r="L862" s="3">
        <f t="shared" si="166"/>
        <v>5.0910857198462921E-9</v>
      </c>
    </row>
    <row r="863" spans="1:12" x14ac:dyDescent="0.25">
      <c r="A863" s="1">
        <v>43424</v>
      </c>
      <c r="B863" s="2">
        <v>0.64885416666666662</v>
      </c>
      <c r="C863" s="7">
        <f t="shared" si="163"/>
        <v>9.9652777777777812E-3</v>
      </c>
      <c r="D863" s="8">
        <f t="shared" si="162"/>
        <v>861.00000000000034</v>
      </c>
      <c r="E863">
        <v>3.5158000000000002E-9</v>
      </c>
      <c r="F863">
        <v>2.1799999999999999E-9</v>
      </c>
      <c r="G863">
        <f>ABS(GhostCurrent_FCup_Vacuum_112018_25min[[#This Row],[IFYGT03PICOdataRead]])</f>
        <v>3.5158000000000002E-9</v>
      </c>
      <c r="I863">
        <f t="shared" si="164"/>
        <v>862</v>
      </c>
      <c r="J863" s="5">
        <v>1.2400000000000001E-9</v>
      </c>
      <c r="K863" s="3">
        <f t="shared" si="165"/>
        <v>3.8192691071615089E-11</v>
      </c>
      <c r="L863" s="3">
        <f t="shared" si="166"/>
        <v>5.0910857198462921E-9</v>
      </c>
    </row>
    <row r="864" spans="1:12" x14ac:dyDescent="0.25">
      <c r="A864" s="1">
        <v>43424</v>
      </c>
      <c r="B864" s="2">
        <v>0.64886574074074077</v>
      </c>
      <c r="C864" s="7">
        <f t="shared" si="163"/>
        <v>9.9768518518519311E-3</v>
      </c>
      <c r="D864" s="8">
        <f t="shared" si="162"/>
        <v>862.00000000000682</v>
      </c>
      <c r="E864">
        <v>3.6729799999999999E-9</v>
      </c>
      <c r="F864">
        <v>2.1400000000000001E-9</v>
      </c>
      <c r="G864">
        <f>ABS(GhostCurrent_FCup_Vacuum_112018_25min[[#This Row],[IFYGT03PICOdataRead]])</f>
        <v>3.6729799999999999E-9</v>
      </c>
      <c r="I864">
        <f t="shared" si="164"/>
        <v>863</v>
      </c>
      <c r="J864" s="3">
        <v>1.2400000000000001E-9</v>
      </c>
      <c r="K864" s="3">
        <f t="shared" si="165"/>
        <v>3.8192691071615089E-11</v>
      </c>
      <c r="L864" s="3">
        <f t="shared" si="166"/>
        <v>5.0910857198462921E-9</v>
      </c>
    </row>
    <row r="865" spans="1:12" x14ac:dyDescent="0.25">
      <c r="A865" s="1">
        <v>43424</v>
      </c>
      <c r="B865" s="2">
        <v>0.64887731481481481</v>
      </c>
      <c r="C865" s="7">
        <f t="shared" si="163"/>
        <v>9.98842592592597E-3</v>
      </c>
      <c r="D865" s="8">
        <f t="shared" si="162"/>
        <v>863.00000000000387</v>
      </c>
      <c r="E865">
        <v>3.7829499999999996E-9</v>
      </c>
      <c r="F865">
        <v>2.1400000000000001E-9</v>
      </c>
      <c r="G865">
        <f>ABS(GhostCurrent_FCup_Vacuum_112018_25min[[#This Row],[IFYGT03PICOdataRead]])</f>
        <v>3.7829499999999996E-9</v>
      </c>
      <c r="I865">
        <f t="shared" si="164"/>
        <v>864</v>
      </c>
      <c r="J865" s="5">
        <v>1.2400000000000001E-9</v>
      </c>
      <c r="K865" s="3">
        <f t="shared" si="165"/>
        <v>3.8192691071615089E-11</v>
      </c>
      <c r="L865" s="3">
        <f t="shared" si="166"/>
        <v>5.0910857198462921E-9</v>
      </c>
    </row>
    <row r="866" spans="1:12" x14ac:dyDescent="0.25">
      <c r="A866" s="1">
        <v>43424</v>
      </c>
      <c r="B866" s="2">
        <v>0.64888888888888885</v>
      </c>
      <c r="C866" s="7">
        <f t="shared" si="163"/>
        <v>1.0000000000000009E-2</v>
      </c>
      <c r="D866" s="8">
        <f t="shared" si="162"/>
        <v>864.0000000000008</v>
      </c>
      <c r="E866">
        <v>3.7829499999999996E-9</v>
      </c>
      <c r="F866">
        <v>2.1299999999999999E-9</v>
      </c>
      <c r="G866">
        <f>ABS(GhostCurrent_FCup_Vacuum_112018_25min[[#This Row],[IFYGT03PICOdataRead]])</f>
        <v>3.7829499999999996E-9</v>
      </c>
      <c r="I866">
        <f t="shared" si="164"/>
        <v>865</v>
      </c>
      <c r="J866" s="3">
        <v>1.2400000000000001E-9</v>
      </c>
      <c r="K866" s="3">
        <f t="shared" si="165"/>
        <v>3.8192691071615089E-11</v>
      </c>
      <c r="L866" s="3">
        <f t="shared" si="166"/>
        <v>5.0910857198462921E-9</v>
      </c>
    </row>
    <row r="867" spans="1:12" x14ac:dyDescent="0.25">
      <c r="A867" s="1">
        <v>43424</v>
      </c>
      <c r="B867" s="2">
        <v>0.648900462962963</v>
      </c>
      <c r="C867" s="7">
        <f t="shared" si="163"/>
        <v>1.0011574074074159E-2</v>
      </c>
      <c r="D867" s="8">
        <f t="shared" si="162"/>
        <v>865.00000000000728</v>
      </c>
      <c r="E867">
        <v>3.77075E-9</v>
      </c>
      <c r="F867">
        <v>2.1200000000000001E-9</v>
      </c>
      <c r="G867">
        <f>ABS(GhostCurrent_FCup_Vacuum_112018_25min[[#This Row],[IFYGT03PICOdataRead]])</f>
        <v>3.77075E-9</v>
      </c>
      <c r="I867">
        <f t="shared" si="164"/>
        <v>866</v>
      </c>
      <c r="J867" s="5">
        <v>1.2400000000000001E-9</v>
      </c>
      <c r="K867" s="3">
        <f t="shared" si="165"/>
        <v>3.8192691071615089E-11</v>
      </c>
      <c r="L867" s="3">
        <f t="shared" si="166"/>
        <v>5.0910857198462921E-9</v>
      </c>
    </row>
    <row r="868" spans="1:12" x14ac:dyDescent="0.25">
      <c r="A868" s="1">
        <v>43424</v>
      </c>
      <c r="B868" s="2">
        <v>0.64891203703703704</v>
      </c>
      <c r="C868" s="7">
        <f t="shared" si="163"/>
        <v>1.0023148148148198E-2</v>
      </c>
      <c r="D868" s="8">
        <f t="shared" si="162"/>
        <v>866.00000000000432</v>
      </c>
      <c r="E868">
        <v>3.77075E-9</v>
      </c>
      <c r="F868">
        <v>2.1200000000000001E-9</v>
      </c>
      <c r="G868">
        <f>ABS(GhostCurrent_FCup_Vacuum_112018_25min[[#This Row],[IFYGT03PICOdataRead]])</f>
        <v>3.77075E-9</v>
      </c>
      <c r="I868">
        <f t="shared" si="164"/>
        <v>867</v>
      </c>
      <c r="J868" s="3">
        <v>1.2400000000000001E-9</v>
      </c>
      <c r="K868" s="3">
        <f t="shared" si="165"/>
        <v>3.8192691071615089E-11</v>
      </c>
      <c r="L868" s="3">
        <f t="shared" si="166"/>
        <v>5.0910857198462921E-9</v>
      </c>
    </row>
    <row r="869" spans="1:12" x14ac:dyDescent="0.25">
      <c r="A869" s="1">
        <v>43424</v>
      </c>
      <c r="B869" s="2">
        <v>0.64892361111111108</v>
      </c>
      <c r="C869" s="7">
        <f t="shared" si="163"/>
        <v>1.0034722222222237E-2</v>
      </c>
      <c r="D869" s="8">
        <f t="shared" si="162"/>
        <v>867.00000000000125</v>
      </c>
      <c r="E869">
        <v>3.8219099999999997E-9</v>
      </c>
      <c r="F869">
        <v>2.1200000000000001E-9</v>
      </c>
      <c r="G869">
        <f>ABS(GhostCurrent_FCup_Vacuum_112018_25min[[#This Row],[IFYGT03PICOdataRead]])</f>
        <v>3.8219099999999997E-9</v>
      </c>
      <c r="I869">
        <f t="shared" si="164"/>
        <v>868</v>
      </c>
      <c r="J869" s="5">
        <v>1.2400000000000001E-9</v>
      </c>
      <c r="K869" s="3">
        <f t="shared" si="165"/>
        <v>3.8192691071615089E-11</v>
      </c>
      <c r="L869" s="3">
        <f t="shared" si="166"/>
        <v>5.0910857198462921E-9</v>
      </c>
    </row>
    <row r="870" spans="1:12" x14ac:dyDescent="0.25">
      <c r="A870" s="1">
        <v>43424</v>
      </c>
      <c r="B870" s="2">
        <v>0.64893518518518523</v>
      </c>
      <c r="C870" s="7">
        <f t="shared" si="163"/>
        <v>1.0046296296296386E-2</v>
      </c>
      <c r="D870" s="8">
        <f t="shared" si="162"/>
        <v>868.00000000000773</v>
      </c>
      <c r="E870">
        <v>3.77718E-9</v>
      </c>
      <c r="F870">
        <v>2.1200000000000001E-9</v>
      </c>
      <c r="G870">
        <f>ABS(GhostCurrent_FCup_Vacuum_112018_25min[[#This Row],[IFYGT03PICOdataRead]])</f>
        <v>3.77718E-9</v>
      </c>
      <c r="I870">
        <f t="shared" si="164"/>
        <v>869</v>
      </c>
      <c r="J870" s="3">
        <v>1.2400000000000001E-9</v>
      </c>
      <c r="K870" s="3">
        <f t="shared" si="165"/>
        <v>3.8192691071615089E-11</v>
      </c>
      <c r="L870" s="3">
        <f t="shared" si="166"/>
        <v>5.0910857198462921E-9</v>
      </c>
    </row>
    <row r="871" spans="1:12" x14ac:dyDescent="0.25">
      <c r="A871" s="1">
        <v>43424</v>
      </c>
      <c r="B871" s="2">
        <v>0.64894675925925926</v>
      </c>
      <c r="C871" s="7">
        <f t="shared" si="163"/>
        <v>1.0057870370370425E-2</v>
      </c>
      <c r="D871" s="8">
        <f t="shared" si="162"/>
        <v>869.00000000000477</v>
      </c>
      <c r="E871">
        <v>3.7488199999999999E-9</v>
      </c>
      <c r="F871">
        <v>2.1200000000000001E-9</v>
      </c>
      <c r="G871">
        <f>ABS(GhostCurrent_FCup_Vacuum_112018_25min[[#This Row],[IFYGT03PICOdataRead]])</f>
        <v>3.7488199999999999E-9</v>
      </c>
      <c r="I871">
        <f t="shared" si="164"/>
        <v>870</v>
      </c>
      <c r="J871" s="5">
        <v>1.25E-9</v>
      </c>
      <c r="K871" s="3">
        <f t="shared" si="165"/>
        <v>3.8386446143409052E-11</v>
      </c>
      <c r="L871" s="3">
        <f t="shared" si="166"/>
        <v>5.1169132709164274E-9</v>
      </c>
    </row>
    <row r="872" spans="1:12" x14ac:dyDescent="0.25">
      <c r="A872" s="1">
        <v>43424</v>
      </c>
      <c r="B872" s="2">
        <v>0.6489583333333333</v>
      </c>
      <c r="C872" s="7">
        <f t="shared" si="163"/>
        <v>1.0069444444444464E-2</v>
      </c>
      <c r="D872" s="8">
        <f t="shared" si="162"/>
        <v>870.00000000000171</v>
      </c>
      <c r="E872">
        <v>3.8040300000000001E-9</v>
      </c>
      <c r="F872">
        <v>2.1200000000000001E-9</v>
      </c>
      <c r="G872">
        <f>ABS(GhostCurrent_FCup_Vacuum_112018_25min[[#This Row],[IFYGT03PICOdataRead]])</f>
        <v>3.8040300000000001E-9</v>
      </c>
      <c r="I872">
        <f t="shared" si="164"/>
        <v>871</v>
      </c>
      <c r="J872" s="3">
        <v>1.26E-9</v>
      </c>
      <c r="K872" s="3">
        <f t="shared" si="165"/>
        <v>3.8579628540927869E-11</v>
      </c>
      <c r="L872" s="3">
        <f t="shared" si="166"/>
        <v>5.1426644845056853E-9</v>
      </c>
    </row>
    <row r="873" spans="1:12" x14ac:dyDescent="0.25">
      <c r="A873" s="1">
        <v>43424</v>
      </c>
      <c r="B873" s="2">
        <v>0.64896990740740745</v>
      </c>
      <c r="C873" s="7">
        <f t="shared" si="163"/>
        <v>1.0081018518518614E-2</v>
      </c>
      <c r="D873" s="8">
        <f t="shared" si="162"/>
        <v>871.0000000000083</v>
      </c>
      <c r="E873">
        <v>3.4600099999999999E-9</v>
      </c>
      <c r="F873">
        <v>2.1200000000000001E-9</v>
      </c>
      <c r="G873">
        <f>ABS(GhostCurrent_FCup_Vacuum_112018_25min[[#This Row],[IFYGT03PICOdataRead]])</f>
        <v>3.4600099999999999E-9</v>
      </c>
      <c r="I873">
        <f t="shared" si="164"/>
        <v>872</v>
      </c>
      <c r="J873" s="5">
        <v>1.26E-9</v>
      </c>
      <c r="K873" s="3">
        <f t="shared" si="165"/>
        <v>3.8579628540927869E-11</v>
      </c>
      <c r="L873" s="3">
        <f t="shared" si="166"/>
        <v>5.1426644845056853E-9</v>
      </c>
    </row>
    <row r="874" spans="1:12" x14ac:dyDescent="0.25">
      <c r="A874" s="1">
        <v>43424</v>
      </c>
      <c r="B874" s="2">
        <v>0.64898148148148149</v>
      </c>
      <c r="C874" s="7">
        <f t="shared" si="163"/>
        <v>1.0092592592592653E-2</v>
      </c>
      <c r="D874" s="8">
        <f t="shared" si="162"/>
        <v>872.00000000000523</v>
      </c>
      <c r="E874">
        <v>3.7217600000000002E-9</v>
      </c>
      <c r="F874">
        <v>2.1200000000000001E-9</v>
      </c>
      <c r="G874">
        <f>ABS(GhostCurrent_FCup_Vacuum_112018_25min[[#This Row],[IFYGT03PICOdataRead]])</f>
        <v>3.7217600000000002E-9</v>
      </c>
      <c r="I874">
        <f t="shared" si="164"/>
        <v>873</v>
      </c>
      <c r="J874" s="3">
        <v>1.26E-9</v>
      </c>
      <c r="K874" s="3">
        <f t="shared" si="165"/>
        <v>3.8579628540927869E-11</v>
      </c>
      <c r="L874" s="3">
        <f t="shared" si="166"/>
        <v>5.1426644845056853E-9</v>
      </c>
    </row>
    <row r="875" spans="1:12" x14ac:dyDescent="0.25">
      <c r="A875" s="1">
        <v>43424</v>
      </c>
      <c r="B875" s="2">
        <v>0.64899305555555553</v>
      </c>
      <c r="C875" s="7">
        <f t="shared" si="163"/>
        <v>1.0104166666666692E-2</v>
      </c>
      <c r="D875" s="8">
        <f t="shared" si="162"/>
        <v>873.00000000000216</v>
      </c>
      <c r="E875">
        <v>3.7769799999999999E-9</v>
      </c>
      <c r="F875">
        <v>2.1200000000000001E-9</v>
      </c>
      <c r="G875">
        <f>ABS(GhostCurrent_FCup_Vacuum_112018_25min[[#This Row],[IFYGT03PICOdataRead]])</f>
        <v>3.7769799999999999E-9</v>
      </c>
      <c r="I875">
        <f t="shared" si="164"/>
        <v>874</v>
      </c>
      <c r="J875" s="5">
        <v>1.26E-9</v>
      </c>
      <c r="K875" s="3">
        <f t="shared" si="165"/>
        <v>3.8579628540927869E-11</v>
      </c>
      <c r="L875" s="3">
        <f t="shared" si="166"/>
        <v>5.1426644845056853E-9</v>
      </c>
    </row>
    <row r="876" spans="1:12" x14ac:dyDescent="0.25">
      <c r="A876" s="1">
        <v>43424</v>
      </c>
      <c r="B876" s="2">
        <v>0.64900462962962968</v>
      </c>
      <c r="C876" s="7">
        <f t="shared" si="163"/>
        <v>1.0115740740740842E-2</v>
      </c>
      <c r="D876" s="8">
        <f t="shared" si="162"/>
        <v>874.00000000000875</v>
      </c>
      <c r="E876">
        <v>3.7769799999999999E-9</v>
      </c>
      <c r="F876">
        <v>2.1200000000000001E-9</v>
      </c>
      <c r="G876">
        <f>ABS(GhostCurrent_FCup_Vacuum_112018_25min[[#This Row],[IFYGT03PICOdataRead]])</f>
        <v>3.7769799999999999E-9</v>
      </c>
      <c r="I876">
        <f t="shared" si="164"/>
        <v>875</v>
      </c>
      <c r="J876" s="3">
        <v>1.26E-9</v>
      </c>
      <c r="K876" s="3">
        <f t="shared" si="165"/>
        <v>3.8579628540927869E-11</v>
      </c>
      <c r="L876" s="3">
        <f t="shared" si="166"/>
        <v>5.1426644845056853E-9</v>
      </c>
    </row>
    <row r="877" spans="1:12" x14ac:dyDescent="0.25">
      <c r="A877" s="1">
        <v>43424</v>
      </c>
      <c r="B877" s="2">
        <v>0.64901620370370372</v>
      </c>
      <c r="C877" s="7">
        <f t="shared" si="163"/>
        <v>1.0127314814814881E-2</v>
      </c>
      <c r="D877" s="8">
        <f t="shared" si="162"/>
        <v>875.00000000000568</v>
      </c>
      <c r="E877">
        <v>3.8449700000000002E-9</v>
      </c>
      <c r="F877">
        <v>2.1000000000000002E-9</v>
      </c>
      <c r="G877">
        <f>ABS(GhostCurrent_FCup_Vacuum_112018_25min[[#This Row],[IFYGT03PICOdataRead]])</f>
        <v>3.8449700000000002E-9</v>
      </c>
      <c r="I877">
        <f t="shared" si="164"/>
        <v>876</v>
      </c>
      <c r="J877" s="5">
        <v>1.26E-9</v>
      </c>
      <c r="K877" s="3">
        <f t="shared" si="165"/>
        <v>3.8579628540927869E-11</v>
      </c>
      <c r="L877" s="3">
        <f t="shared" si="166"/>
        <v>5.1426644845056853E-9</v>
      </c>
    </row>
    <row r="878" spans="1:12" x14ac:dyDescent="0.25">
      <c r="A878" s="1">
        <v>43424</v>
      </c>
      <c r="B878" s="2">
        <v>0.64902777777777776</v>
      </c>
      <c r="C878" s="7">
        <f t="shared" si="163"/>
        <v>1.0138888888888919E-2</v>
      </c>
      <c r="D878" s="8">
        <f t="shared" si="162"/>
        <v>876.00000000000261</v>
      </c>
      <c r="E878">
        <v>5.1050899999999998E-9</v>
      </c>
      <c r="F878">
        <v>2.1000000000000002E-9</v>
      </c>
      <c r="G878">
        <f>ABS(GhostCurrent_FCup_Vacuum_112018_25min[[#This Row],[IFYGT03PICOdataRead]])</f>
        <v>5.1050899999999998E-9</v>
      </c>
      <c r="I878">
        <f t="shared" si="164"/>
        <v>877</v>
      </c>
      <c r="J878" s="3">
        <v>1.2400000000000001E-9</v>
      </c>
      <c r="K878" s="3">
        <f t="shared" si="165"/>
        <v>3.8192691071615089E-11</v>
      </c>
      <c r="L878" s="3">
        <f t="shared" si="166"/>
        <v>5.0910857198462921E-9</v>
      </c>
    </row>
    <row r="879" spans="1:12" x14ac:dyDescent="0.25">
      <c r="A879" s="1">
        <v>43424</v>
      </c>
      <c r="B879" s="2">
        <v>0.6490393518518518</v>
      </c>
      <c r="C879" s="7">
        <f t="shared" si="163"/>
        <v>1.0150462962962958E-2</v>
      </c>
      <c r="D879" s="8">
        <f t="shared" si="162"/>
        <v>876.99999999999955</v>
      </c>
      <c r="E879">
        <v>5.1169299999999996E-9</v>
      </c>
      <c r="F879">
        <v>2.0799999999999998E-9</v>
      </c>
      <c r="G879">
        <f>ABS(GhostCurrent_FCup_Vacuum_112018_25min[[#This Row],[IFYGT03PICOdataRead]])</f>
        <v>5.1169299999999996E-9</v>
      </c>
      <c r="I879">
        <f t="shared" si="164"/>
        <v>878</v>
      </c>
      <c r="J879" s="5">
        <v>1.2400000000000001E-9</v>
      </c>
      <c r="K879" s="3">
        <f t="shared" si="165"/>
        <v>3.8192691071615089E-11</v>
      </c>
      <c r="L879" s="3">
        <f t="shared" si="166"/>
        <v>5.0910857198462921E-9</v>
      </c>
    </row>
    <row r="880" spans="1:12" x14ac:dyDescent="0.25">
      <c r="A880" s="1">
        <v>43424</v>
      </c>
      <c r="B880" s="2">
        <v>0.64905092592592595</v>
      </c>
      <c r="C880" s="7">
        <f t="shared" si="163"/>
        <v>1.0162037037037108E-2</v>
      </c>
      <c r="D880" s="8">
        <f t="shared" si="162"/>
        <v>878.00000000000614</v>
      </c>
      <c r="E880">
        <v>5.1462100000000002E-9</v>
      </c>
      <c r="F880">
        <v>2.09E-9</v>
      </c>
      <c r="G880">
        <f>ABS(GhostCurrent_FCup_Vacuum_112018_25min[[#This Row],[IFYGT03PICOdataRead]])</f>
        <v>5.1462100000000002E-9</v>
      </c>
      <c r="I880">
        <f t="shared" si="164"/>
        <v>879</v>
      </c>
      <c r="J880" s="3">
        <v>1.25E-9</v>
      </c>
      <c r="K880" s="3">
        <f t="shared" si="165"/>
        <v>3.8386446143409052E-11</v>
      </c>
      <c r="L880" s="3">
        <f t="shared" si="166"/>
        <v>5.1169132709164274E-9</v>
      </c>
    </row>
    <row r="881" spans="1:12" x14ac:dyDescent="0.25">
      <c r="A881" s="1">
        <v>43424</v>
      </c>
      <c r="B881" s="2">
        <v>0.64906249999999999</v>
      </c>
      <c r="C881" s="7">
        <f t="shared" si="163"/>
        <v>1.0173611111111147E-2</v>
      </c>
      <c r="D881" s="8">
        <f t="shared" si="162"/>
        <v>879.00000000000307</v>
      </c>
      <c r="E881">
        <v>5.5337699999999996E-9</v>
      </c>
      <c r="F881">
        <v>2.09E-9</v>
      </c>
      <c r="G881">
        <f>ABS(GhostCurrent_FCup_Vacuum_112018_25min[[#This Row],[IFYGT03PICOdataRead]])</f>
        <v>5.5337699999999996E-9</v>
      </c>
      <c r="I881">
        <f t="shared" si="164"/>
        <v>880</v>
      </c>
      <c r="J881" s="5">
        <v>1.2400000000000001E-9</v>
      </c>
      <c r="K881" s="3">
        <f t="shared" si="165"/>
        <v>3.8192691071615089E-11</v>
      </c>
      <c r="L881" s="3">
        <f t="shared" si="166"/>
        <v>5.0910857198462921E-9</v>
      </c>
    </row>
    <row r="882" spans="1:12" x14ac:dyDescent="0.25">
      <c r="A882" s="1">
        <v>43424</v>
      </c>
      <c r="B882" s="2">
        <v>0.64907407407407403</v>
      </c>
      <c r="C882" s="7">
        <f t="shared" si="163"/>
        <v>1.0185185185185186E-2</v>
      </c>
      <c r="D882" s="8">
        <f t="shared" si="162"/>
        <v>880.00000000000011</v>
      </c>
      <c r="E882">
        <v>5.0930499999999999E-9</v>
      </c>
      <c r="F882">
        <v>2.1000000000000002E-9</v>
      </c>
      <c r="G882">
        <f>ABS(GhostCurrent_FCup_Vacuum_112018_25min[[#This Row],[IFYGT03PICOdataRead]])</f>
        <v>5.0930499999999999E-9</v>
      </c>
    </row>
    <row r="883" spans="1:12" x14ac:dyDescent="0.25">
      <c r="A883" s="1">
        <v>43424</v>
      </c>
      <c r="B883" s="2">
        <v>0.64908564814814818</v>
      </c>
      <c r="C883" s="7">
        <f t="shared" si="163"/>
        <v>1.0196759259259336E-2</v>
      </c>
      <c r="D883" s="8">
        <f t="shared" si="162"/>
        <v>881.00000000000659</v>
      </c>
      <c r="E883">
        <v>5.1441600000000002E-9</v>
      </c>
      <c r="F883">
        <v>2.1000000000000002E-9</v>
      </c>
      <c r="G883">
        <f>ABS(GhostCurrent_FCup_Vacuum_112018_25min[[#This Row],[IFYGT03PICOdataRead]])</f>
        <v>5.1441600000000002E-9</v>
      </c>
    </row>
    <row r="884" spans="1:12" x14ac:dyDescent="0.25">
      <c r="A884" s="1">
        <v>43424</v>
      </c>
      <c r="B884" s="2">
        <v>0.64909722222222221</v>
      </c>
      <c r="C884" s="7">
        <f t="shared" si="163"/>
        <v>1.0208333333333375E-2</v>
      </c>
      <c r="D884" s="8">
        <f t="shared" si="162"/>
        <v>882.00000000000364</v>
      </c>
      <c r="E884">
        <v>5.1441600000000002E-9</v>
      </c>
      <c r="F884">
        <v>2.1000000000000002E-9</v>
      </c>
      <c r="G884">
        <f>ABS(GhostCurrent_FCup_Vacuum_112018_25min[[#This Row],[IFYGT03PICOdataRead]])</f>
        <v>5.1441600000000002E-9</v>
      </c>
    </row>
    <row r="885" spans="1:12" x14ac:dyDescent="0.25">
      <c r="A885" s="1">
        <v>43424</v>
      </c>
      <c r="B885" s="2">
        <v>0.64910879629629625</v>
      </c>
      <c r="C885" s="7">
        <f t="shared" si="163"/>
        <v>1.0219907407407414E-2</v>
      </c>
      <c r="D885" s="8">
        <f t="shared" si="162"/>
        <v>883.00000000000057</v>
      </c>
      <c r="E885">
        <v>5.1413E-9</v>
      </c>
      <c r="F885">
        <v>2.11E-9</v>
      </c>
      <c r="G885">
        <f>ABS(GhostCurrent_FCup_Vacuum_112018_25min[[#This Row],[IFYGT03PICOdataRead]])</f>
        <v>5.1413E-9</v>
      </c>
    </row>
    <row r="886" spans="1:12" x14ac:dyDescent="0.25">
      <c r="A886" s="1">
        <v>43424</v>
      </c>
      <c r="B886" s="2">
        <v>0.6491203703703704</v>
      </c>
      <c r="C886" s="7">
        <f t="shared" si="163"/>
        <v>1.0231481481481564E-2</v>
      </c>
      <c r="D886" s="8">
        <f t="shared" si="162"/>
        <v>884.00000000000705</v>
      </c>
      <c r="E886">
        <v>5.1413E-9</v>
      </c>
      <c r="F886">
        <v>2.11E-9</v>
      </c>
      <c r="G886">
        <f>ABS(GhostCurrent_FCup_Vacuum_112018_25min[[#This Row],[IFYGT03PICOdataRead]])</f>
        <v>5.1413E-9</v>
      </c>
    </row>
    <row r="887" spans="1:12" x14ac:dyDescent="0.25">
      <c r="A887" s="1">
        <v>43424</v>
      </c>
      <c r="B887" s="2">
        <v>0.64913194444444444</v>
      </c>
      <c r="C887" s="7">
        <f t="shared" si="163"/>
        <v>1.0243055555555602E-2</v>
      </c>
      <c r="D887" s="8">
        <f t="shared" si="162"/>
        <v>885.00000000000409</v>
      </c>
      <c r="E887">
        <v>5.1370099999999998E-9</v>
      </c>
      <c r="F887">
        <v>2.11E-9</v>
      </c>
      <c r="G887">
        <f>ABS(GhostCurrent_FCup_Vacuum_112018_25min[[#This Row],[IFYGT03PICOdataRead]])</f>
        <v>5.1370099999999998E-9</v>
      </c>
    </row>
    <row r="888" spans="1:12" x14ac:dyDescent="0.25">
      <c r="A888" s="1">
        <v>43424</v>
      </c>
      <c r="B888" s="2">
        <v>0.64914351851851848</v>
      </c>
      <c r="C888" s="7">
        <f t="shared" si="163"/>
        <v>1.0254629629629641E-2</v>
      </c>
      <c r="D888" s="8">
        <f t="shared" si="162"/>
        <v>886.00000000000102</v>
      </c>
      <c r="E888">
        <v>5.1512899999999999E-9</v>
      </c>
      <c r="F888">
        <v>2.0700000000000001E-9</v>
      </c>
      <c r="G888">
        <f>ABS(GhostCurrent_FCup_Vacuum_112018_25min[[#This Row],[IFYGT03PICOdataRead]])</f>
        <v>5.1512899999999999E-9</v>
      </c>
    </row>
    <row r="889" spans="1:12" x14ac:dyDescent="0.25">
      <c r="A889" s="1">
        <v>43424</v>
      </c>
      <c r="B889" s="2">
        <v>0.64915509259259263</v>
      </c>
      <c r="C889" s="7">
        <f t="shared" si="163"/>
        <v>1.0266203703703791E-2</v>
      </c>
      <c r="D889" s="8">
        <f t="shared" si="162"/>
        <v>887.0000000000075</v>
      </c>
      <c r="E889">
        <v>5.1214399999999996E-9</v>
      </c>
      <c r="F889">
        <v>2.0599999999999999E-9</v>
      </c>
      <c r="G889">
        <f>ABS(GhostCurrent_FCup_Vacuum_112018_25min[[#This Row],[IFYGT03PICOdataRead]])</f>
        <v>5.1214399999999996E-9</v>
      </c>
    </row>
    <row r="890" spans="1:12" x14ac:dyDescent="0.25">
      <c r="A890" s="1">
        <v>43424</v>
      </c>
      <c r="B890" s="2">
        <v>0.64916666666666667</v>
      </c>
      <c r="C890" s="7">
        <f t="shared" si="163"/>
        <v>1.027777777777783E-2</v>
      </c>
      <c r="D890" s="8">
        <f t="shared" si="162"/>
        <v>888.00000000000455</v>
      </c>
      <c r="E890">
        <v>3.8908500000000001E-9</v>
      </c>
      <c r="F890">
        <v>2.0599999999999999E-9</v>
      </c>
      <c r="G890">
        <f>ABS(GhostCurrent_FCup_Vacuum_112018_25min[[#This Row],[IFYGT03PICOdataRead]])</f>
        <v>3.8908500000000001E-9</v>
      </c>
    </row>
    <row r="891" spans="1:12" x14ac:dyDescent="0.25">
      <c r="A891" s="1">
        <v>43424</v>
      </c>
      <c r="B891" s="2">
        <v>0.64917824074074071</v>
      </c>
      <c r="C891" s="7">
        <f t="shared" si="163"/>
        <v>1.0289351851851869E-2</v>
      </c>
      <c r="D891" s="8">
        <f t="shared" si="162"/>
        <v>889.00000000000148</v>
      </c>
      <c r="E891">
        <v>4.1259800000000003E-9</v>
      </c>
      <c r="F891">
        <v>2.0599999999999999E-9</v>
      </c>
      <c r="G891">
        <f>ABS(GhostCurrent_FCup_Vacuum_112018_25min[[#This Row],[IFYGT03PICOdataRead]])</f>
        <v>4.1259800000000003E-9</v>
      </c>
    </row>
    <row r="892" spans="1:12" x14ac:dyDescent="0.25">
      <c r="A892" s="1">
        <v>43424</v>
      </c>
      <c r="B892" s="2">
        <v>0.64918981481481486</v>
      </c>
      <c r="C892" s="7">
        <f t="shared" si="163"/>
        <v>1.0300925925926019E-2</v>
      </c>
      <c r="D892" s="8">
        <f t="shared" si="162"/>
        <v>890.00000000000807</v>
      </c>
      <c r="E892">
        <v>3.7656499999999997E-9</v>
      </c>
      <c r="F892">
        <v>2.0299999999999998E-9</v>
      </c>
      <c r="G892">
        <f>ABS(GhostCurrent_FCup_Vacuum_112018_25min[[#This Row],[IFYGT03PICOdataRead]])</f>
        <v>3.7656499999999997E-9</v>
      </c>
    </row>
    <row r="893" spans="1:12" x14ac:dyDescent="0.25">
      <c r="A893" s="1">
        <v>43424</v>
      </c>
      <c r="B893" s="2">
        <v>0.6492013888888889</v>
      </c>
      <c r="C893" s="7">
        <f t="shared" si="163"/>
        <v>1.0312500000000058E-2</v>
      </c>
      <c r="D893" s="8">
        <f t="shared" si="162"/>
        <v>891.000000000005</v>
      </c>
      <c r="E893">
        <v>3.8205399999999997E-9</v>
      </c>
      <c r="F893">
        <v>2.04E-9</v>
      </c>
      <c r="G893">
        <f>ABS(GhostCurrent_FCup_Vacuum_112018_25min[[#This Row],[IFYGT03PICOdataRead]])</f>
        <v>3.8205399999999997E-9</v>
      </c>
    </row>
    <row r="894" spans="1:12" x14ac:dyDescent="0.25">
      <c r="A894" s="1">
        <v>43424</v>
      </c>
      <c r="B894" s="2">
        <v>0.64921296296296294</v>
      </c>
      <c r="C894" s="7">
        <f t="shared" si="163"/>
        <v>1.0324074074074097E-2</v>
      </c>
      <c r="D894" s="8">
        <f t="shared" si="162"/>
        <v>892.00000000000193</v>
      </c>
      <c r="E894">
        <v>3.8205399999999997E-9</v>
      </c>
      <c r="F894">
        <v>2.04E-9</v>
      </c>
      <c r="G894">
        <f>ABS(GhostCurrent_FCup_Vacuum_112018_25min[[#This Row],[IFYGT03PICOdataRead]])</f>
        <v>3.8205399999999997E-9</v>
      </c>
    </row>
    <row r="895" spans="1:12" x14ac:dyDescent="0.25">
      <c r="A895" s="1">
        <v>43424</v>
      </c>
      <c r="B895" s="2">
        <v>0.64922453703703709</v>
      </c>
      <c r="C895" s="7">
        <f t="shared" si="163"/>
        <v>1.0335648148148247E-2</v>
      </c>
      <c r="D895" s="8">
        <f t="shared" si="162"/>
        <v>893.00000000000853</v>
      </c>
      <c r="E895">
        <v>3.8412800000000002E-9</v>
      </c>
      <c r="F895">
        <v>2.04E-9</v>
      </c>
      <c r="G895">
        <f>ABS(GhostCurrent_FCup_Vacuum_112018_25min[[#This Row],[IFYGT03PICOdataRead]])</f>
        <v>3.8412800000000002E-9</v>
      </c>
    </row>
    <row r="896" spans="1:12" x14ac:dyDescent="0.25">
      <c r="A896" s="1">
        <v>43424</v>
      </c>
      <c r="B896" s="2">
        <v>0.64923611111111112</v>
      </c>
      <c r="C896" s="7">
        <f t="shared" si="163"/>
        <v>1.0347222222222285E-2</v>
      </c>
      <c r="D896" s="8">
        <f t="shared" si="162"/>
        <v>894.00000000000546</v>
      </c>
      <c r="E896">
        <v>3.8412800000000002E-9</v>
      </c>
      <c r="F896">
        <v>2.0500000000000002E-9</v>
      </c>
      <c r="G896">
        <f>ABS(GhostCurrent_FCup_Vacuum_112018_25min[[#This Row],[IFYGT03PICOdataRead]])</f>
        <v>3.8412800000000002E-9</v>
      </c>
    </row>
    <row r="897" spans="1:7" x14ac:dyDescent="0.25">
      <c r="A897" s="1">
        <v>43424</v>
      </c>
      <c r="B897" s="2">
        <v>0.64924768518518516</v>
      </c>
      <c r="C897" s="7">
        <f t="shared" si="163"/>
        <v>1.0358796296296324E-2</v>
      </c>
      <c r="D897" s="8">
        <f t="shared" si="162"/>
        <v>895.00000000000239</v>
      </c>
      <c r="E897">
        <v>3.8008399999999999E-9</v>
      </c>
      <c r="F897">
        <v>2.0500000000000002E-9</v>
      </c>
      <c r="G897">
        <f>ABS(GhostCurrent_FCup_Vacuum_112018_25min[[#This Row],[IFYGT03PICOdataRead]])</f>
        <v>3.8008399999999999E-9</v>
      </c>
    </row>
    <row r="898" spans="1:7" x14ac:dyDescent="0.25">
      <c r="A898" s="1">
        <v>43424</v>
      </c>
      <c r="B898" s="2">
        <v>0.64925925925925931</v>
      </c>
      <c r="C898" s="7">
        <f t="shared" si="163"/>
        <v>1.0370370370370474E-2</v>
      </c>
      <c r="D898" s="8">
        <f t="shared" ref="D898:D961" si="167">(C898-INT(C898))*24*60*60</f>
        <v>896.00000000000898</v>
      </c>
      <c r="E898">
        <v>3.7954000000000004E-9</v>
      </c>
      <c r="F898">
        <v>2.0500000000000002E-9</v>
      </c>
      <c r="G898">
        <f>ABS(GhostCurrent_FCup_Vacuum_112018_25min[[#This Row],[IFYGT03PICOdataRead]])</f>
        <v>3.7954000000000004E-9</v>
      </c>
    </row>
    <row r="899" spans="1:7" x14ac:dyDescent="0.25">
      <c r="A899" s="1">
        <v>43424</v>
      </c>
      <c r="B899" s="2">
        <v>0.64927083333333335</v>
      </c>
      <c r="C899" s="7">
        <f t="shared" ref="C899:C962" si="168">(B899-B898)+C898</f>
        <v>1.0381944444444513E-2</v>
      </c>
      <c r="D899" s="8">
        <f t="shared" si="167"/>
        <v>897.00000000000591</v>
      </c>
      <c r="E899">
        <v>3.9008499999999998E-9</v>
      </c>
      <c r="F899">
        <v>2.0299999999999998E-9</v>
      </c>
      <c r="G899">
        <f>ABS(GhostCurrent_FCup_Vacuum_112018_25min[[#This Row],[IFYGT03PICOdataRead]])</f>
        <v>3.9008499999999998E-9</v>
      </c>
    </row>
    <row r="900" spans="1:7" x14ac:dyDescent="0.25">
      <c r="A900" s="1">
        <v>43424</v>
      </c>
      <c r="B900" s="2">
        <v>0.64928240740740739</v>
      </c>
      <c r="C900" s="7">
        <f t="shared" si="168"/>
        <v>1.0393518518518552E-2</v>
      </c>
      <c r="D900" s="8">
        <f t="shared" si="167"/>
        <v>898.00000000000284</v>
      </c>
      <c r="E900">
        <v>3.8258099999999996E-9</v>
      </c>
      <c r="F900">
        <v>2.04E-9</v>
      </c>
      <c r="G900">
        <f>ABS(GhostCurrent_FCup_Vacuum_112018_25min[[#This Row],[IFYGT03PICOdataRead]])</f>
        <v>3.8258099999999996E-9</v>
      </c>
    </row>
    <row r="901" spans="1:7" x14ac:dyDescent="0.25">
      <c r="A901" s="1">
        <v>43424</v>
      </c>
      <c r="B901" s="2">
        <v>0.64929398148148143</v>
      </c>
      <c r="C901" s="7">
        <f t="shared" si="168"/>
        <v>1.0405092592592591E-2</v>
      </c>
      <c r="D901" s="8">
        <f t="shared" si="167"/>
        <v>898.99999999999989</v>
      </c>
      <c r="E901">
        <v>4.1706200000000002E-9</v>
      </c>
      <c r="F901">
        <v>2.04E-9</v>
      </c>
      <c r="G901">
        <f>ABS(GhostCurrent_FCup_Vacuum_112018_25min[[#This Row],[IFYGT03PICOdataRead]])</f>
        <v>4.1706200000000002E-9</v>
      </c>
    </row>
    <row r="902" spans="1:7" x14ac:dyDescent="0.25">
      <c r="A902" s="1">
        <v>43424</v>
      </c>
      <c r="B902" s="2">
        <v>0.64930555555555558</v>
      </c>
      <c r="C902" s="7">
        <f t="shared" si="168"/>
        <v>1.0416666666666741E-2</v>
      </c>
      <c r="D902" s="8">
        <f t="shared" si="167"/>
        <v>900.00000000000637</v>
      </c>
      <c r="E902">
        <v>3.7874900000000001E-9</v>
      </c>
      <c r="F902">
        <v>2.04E-9</v>
      </c>
      <c r="G902">
        <f>ABS(GhostCurrent_FCup_Vacuum_112018_25min[[#This Row],[IFYGT03PICOdataRead]])</f>
        <v>3.7874900000000001E-9</v>
      </c>
    </row>
    <row r="903" spans="1:7" x14ac:dyDescent="0.25">
      <c r="A903" s="1">
        <v>43424</v>
      </c>
      <c r="B903" s="2">
        <v>0.64931712962962962</v>
      </c>
      <c r="C903" s="7">
        <f t="shared" si="168"/>
        <v>1.042824074074078E-2</v>
      </c>
      <c r="D903" s="8">
        <f t="shared" si="167"/>
        <v>901.00000000000341</v>
      </c>
      <c r="E903">
        <v>3.8616400000000003E-9</v>
      </c>
      <c r="F903">
        <v>2.0099999999999999E-9</v>
      </c>
      <c r="G903">
        <f>ABS(GhostCurrent_FCup_Vacuum_112018_25min[[#This Row],[IFYGT03PICOdataRead]])</f>
        <v>3.8616400000000003E-9</v>
      </c>
    </row>
    <row r="904" spans="1:7" x14ac:dyDescent="0.25">
      <c r="A904" s="1">
        <v>43424</v>
      </c>
      <c r="B904" s="2">
        <v>0.64932870370370366</v>
      </c>
      <c r="C904" s="7">
        <f t="shared" si="168"/>
        <v>1.0439814814814818E-2</v>
      </c>
      <c r="D904" s="8">
        <f t="shared" si="167"/>
        <v>902.00000000000034</v>
      </c>
      <c r="E904">
        <v>3.8616400000000003E-9</v>
      </c>
      <c r="F904">
        <v>2.0000000000000001E-9</v>
      </c>
      <c r="G904">
        <f>ABS(GhostCurrent_FCup_Vacuum_112018_25min[[#This Row],[IFYGT03PICOdataRead]])</f>
        <v>3.8616400000000003E-9</v>
      </c>
    </row>
    <row r="905" spans="1:7" x14ac:dyDescent="0.25">
      <c r="A905" s="1">
        <v>43424</v>
      </c>
      <c r="B905" s="2">
        <v>0.64934027777777781</v>
      </c>
      <c r="C905" s="7">
        <f t="shared" si="168"/>
        <v>1.0451388888888968E-2</v>
      </c>
      <c r="D905" s="8">
        <f t="shared" si="167"/>
        <v>903.00000000000682</v>
      </c>
      <c r="E905">
        <v>3.8637999999999998E-9</v>
      </c>
      <c r="F905">
        <v>2.0000000000000001E-9</v>
      </c>
      <c r="G905">
        <f>ABS(GhostCurrent_FCup_Vacuum_112018_25min[[#This Row],[IFYGT03PICOdataRead]])</f>
        <v>3.8637999999999998E-9</v>
      </c>
    </row>
    <row r="906" spans="1:7" x14ac:dyDescent="0.25">
      <c r="A906" s="1">
        <v>43424</v>
      </c>
      <c r="B906" s="2">
        <v>0.64935185185185185</v>
      </c>
      <c r="C906" s="7">
        <f t="shared" si="168"/>
        <v>1.0462962962963007E-2</v>
      </c>
      <c r="D906" s="8">
        <f t="shared" si="167"/>
        <v>904.00000000000387</v>
      </c>
      <c r="E906">
        <v>3.8637999999999998E-9</v>
      </c>
      <c r="F906">
        <v>2.0000000000000001E-9</v>
      </c>
      <c r="G906">
        <f>ABS(GhostCurrent_FCup_Vacuum_112018_25min[[#This Row],[IFYGT03PICOdataRead]])</f>
        <v>3.8637999999999998E-9</v>
      </c>
    </row>
    <row r="907" spans="1:7" x14ac:dyDescent="0.25">
      <c r="A907" s="1">
        <v>43424</v>
      </c>
      <c r="B907" s="2">
        <v>0.64936342592592589</v>
      </c>
      <c r="C907" s="7">
        <f t="shared" si="168"/>
        <v>1.0474537037037046E-2</v>
      </c>
      <c r="D907" s="8">
        <f t="shared" si="167"/>
        <v>905.0000000000008</v>
      </c>
      <c r="E907">
        <v>3.8807100000000003E-9</v>
      </c>
      <c r="F907">
        <v>1.99E-9</v>
      </c>
      <c r="G907">
        <f>ABS(GhostCurrent_FCup_Vacuum_112018_25min[[#This Row],[IFYGT03PICOdataRead]])</f>
        <v>3.8807100000000003E-9</v>
      </c>
    </row>
    <row r="908" spans="1:7" x14ac:dyDescent="0.25">
      <c r="A908" s="1">
        <v>43424</v>
      </c>
      <c r="B908" s="2">
        <v>0.64937500000000004</v>
      </c>
      <c r="C908" s="7">
        <f t="shared" si="168"/>
        <v>1.0486111111111196E-2</v>
      </c>
      <c r="D908" s="8">
        <f t="shared" si="167"/>
        <v>906.00000000000728</v>
      </c>
      <c r="E908">
        <v>3.9126699999999999E-9</v>
      </c>
      <c r="F908">
        <v>1.9800000000000002E-9</v>
      </c>
      <c r="G908">
        <f>ABS(GhostCurrent_FCup_Vacuum_112018_25min[[#This Row],[IFYGT03PICOdataRead]])</f>
        <v>3.9126699999999999E-9</v>
      </c>
    </row>
    <row r="909" spans="1:7" x14ac:dyDescent="0.25">
      <c r="A909" s="1">
        <v>43424</v>
      </c>
      <c r="B909" s="2">
        <v>0.64938657407407407</v>
      </c>
      <c r="C909" s="7">
        <f t="shared" si="168"/>
        <v>1.0497685185185235E-2</v>
      </c>
      <c r="D909" s="8">
        <f t="shared" si="167"/>
        <v>907.00000000000432</v>
      </c>
      <c r="E909">
        <v>3.84629E-9</v>
      </c>
      <c r="F909">
        <v>1.9800000000000002E-9</v>
      </c>
      <c r="G909">
        <f>ABS(GhostCurrent_FCup_Vacuum_112018_25min[[#This Row],[IFYGT03PICOdataRead]])</f>
        <v>3.84629E-9</v>
      </c>
    </row>
    <row r="910" spans="1:7" x14ac:dyDescent="0.25">
      <c r="A910" s="1">
        <v>43424</v>
      </c>
      <c r="B910" s="2">
        <v>0.64939814814814811</v>
      </c>
      <c r="C910" s="7">
        <f t="shared" si="168"/>
        <v>1.0509259259259274E-2</v>
      </c>
      <c r="D910" s="8">
        <f t="shared" si="167"/>
        <v>908.00000000000125</v>
      </c>
      <c r="E910">
        <v>3.84451E-9</v>
      </c>
      <c r="F910">
        <v>1.99E-9</v>
      </c>
      <c r="G910">
        <f>ABS(GhostCurrent_FCup_Vacuum_112018_25min[[#This Row],[IFYGT03PICOdataRead]])</f>
        <v>3.84451E-9</v>
      </c>
    </row>
    <row r="911" spans="1:7" x14ac:dyDescent="0.25">
      <c r="A911" s="1">
        <v>43424</v>
      </c>
      <c r="B911" s="2">
        <v>0.64940972222222226</v>
      </c>
      <c r="C911" s="7">
        <f t="shared" si="168"/>
        <v>1.0520833333333424E-2</v>
      </c>
      <c r="D911" s="8">
        <f t="shared" si="167"/>
        <v>909.00000000000784</v>
      </c>
      <c r="E911">
        <v>4.2994299999999999E-9</v>
      </c>
      <c r="F911">
        <v>2.0000000000000001E-9</v>
      </c>
      <c r="G911">
        <f>ABS(GhostCurrent_FCup_Vacuum_112018_25min[[#This Row],[IFYGT03PICOdataRead]])</f>
        <v>4.2994299999999999E-9</v>
      </c>
    </row>
    <row r="912" spans="1:7" x14ac:dyDescent="0.25">
      <c r="A912" s="1">
        <v>43424</v>
      </c>
      <c r="B912" s="2">
        <v>0.6494212962962963</v>
      </c>
      <c r="C912" s="7">
        <f t="shared" si="168"/>
        <v>1.0532407407407463E-2</v>
      </c>
      <c r="D912" s="8">
        <f t="shared" si="167"/>
        <v>910.00000000000477</v>
      </c>
      <c r="E912">
        <v>3.8514000000000002E-9</v>
      </c>
      <c r="F912">
        <v>2.0000000000000001E-9</v>
      </c>
      <c r="G912">
        <f>ABS(GhostCurrent_FCup_Vacuum_112018_25min[[#This Row],[IFYGT03PICOdataRead]])</f>
        <v>3.8514000000000002E-9</v>
      </c>
    </row>
    <row r="913" spans="1:7" x14ac:dyDescent="0.25">
      <c r="A913" s="1">
        <v>43424</v>
      </c>
      <c r="B913" s="2">
        <v>0.64943287037037034</v>
      </c>
      <c r="C913" s="7">
        <f t="shared" si="168"/>
        <v>1.0543981481481501E-2</v>
      </c>
      <c r="D913" s="8">
        <f t="shared" si="167"/>
        <v>911.00000000000171</v>
      </c>
      <c r="E913">
        <v>3.8872800000000002E-9</v>
      </c>
      <c r="F913">
        <v>1.99E-9</v>
      </c>
      <c r="G913">
        <f>ABS(GhostCurrent_FCup_Vacuum_112018_25min[[#This Row],[IFYGT03PICOdataRead]])</f>
        <v>3.8872800000000002E-9</v>
      </c>
    </row>
    <row r="914" spans="1:7" x14ac:dyDescent="0.25">
      <c r="A914" s="1">
        <v>43424</v>
      </c>
      <c r="B914" s="2">
        <v>0.64944444444444449</v>
      </c>
      <c r="C914" s="7">
        <f t="shared" si="168"/>
        <v>1.0555555555555651E-2</v>
      </c>
      <c r="D914" s="8">
        <f t="shared" si="167"/>
        <v>912.0000000000083</v>
      </c>
      <c r="E914">
        <v>3.8872800000000002E-9</v>
      </c>
      <c r="F914">
        <v>1.99E-9</v>
      </c>
      <c r="G914">
        <f>ABS(GhostCurrent_FCup_Vacuum_112018_25min[[#This Row],[IFYGT03PICOdataRead]])</f>
        <v>3.8872800000000002E-9</v>
      </c>
    </row>
    <row r="915" spans="1:7" x14ac:dyDescent="0.25">
      <c r="A915" s="1">
        <v>43424</v>
      </c>
      <c r="B915" s="2">
        <v>0.64945601851851853</v>
      </c>
      <c r="C915" s="7">
        <f t="shared" si="168"/>
        <v>1.056712962962969E-2</v>
      </c>
      <c r="D915" s="8">
        <f t="shared" si="167"/>
        <v>913.00000000000523</v>
      </c>
      <c r="E915">
        <v>3.9320299999999997E-9</v>
      </c>
      <c r="F915">
        <v>1.99E-9</v>
      </c>
      <c r="G915">
        <f>ABS(GhostCurrent_FCup_Vacuum_112018_25min[[#This Row],[IFYGT03PICOdataRead]])</f>
        <v>3.9320299999999997E-9</v>
      </c>
    </row>
    <row r="916" spans="1:7" x14ac:dyDescent="0.25">
      <c r="A916" s="1">
        <v>43424</v>
      </c>
      <c r="B916" s="2">
        <v>0.64946759259259257</v>
      </c>
      <c r="C916" s="7">
        <f t="shared" si="168"/>
        <v>1.0578703703703729E-2</v>
      </c>
      <c r="D916" s="8">
        <f t="shared" si="167"/>
        <v>914.00000000000216</v>
      </c>
      <c r="E916">
        <v>3.9320299999999997E-9</v>
      </c>
      <c r="F916">
        <v>1.99E-9</v>
      </c>
      <c r="G916">
        <f>ABS(GhostCurrent_FCup_Vacuum_112018_25min[[#This Row],[IFYGT03PICOdataRead]])</f>
        <v>3.9320299999999997E-9</v>
      </c>
    </row>
    <row r="917" spans="1:7" x14ac:dyDescent="0.25">
      <c r="A917" s="1">
        <v>43424</v>
      </c>
      <c r="B917" s="2">
        <v>0.64947916666666672</v>
      </c>
      <c r="C917" s="7">
        <f t="shared" si="168"/>
        <v>1.0590277777777879E-2</v>
      </c>
      <c r="D917" s="8">
        <f t="shared" si="167"/>
        <v>915.00000000000875</v>
      </c>
      <c r="E917">
        <v>3.9293200000000002E-9</v>
      </c>
      <c r="F917">
        <v>1.9800000000000002E-9</v>
      </c>
      <c r="G917">
        <f>ABS(GhostCurrent_FCup_Vacuum_112018_25min[[#This Row],[IFYGT03PICOdataRead]])</f>
        <v>3.9293200000000002E-9</v>
      </c>
    </row>
    <row r="918" spans="1:7" x14ac:dyDescent="0.25">
      <c r="A918" s="1">
        <v>43424</v>
      </c>
      <c r="B918" s="2">
        <v>0.64949074074074076</v>
      </c>
      <c r="C918" s="7">
        <f t="shared" si="168"/>
        <v>1.0601851851851918E-2</v>
      </c>
      <c r="D918" s="8">
        <f t="shared" si="167"/>
        <v>916.00000000000568</v>
      </c>
      <c r="E918">
        <v>3.9067199999999999E-9</v>
      </c>
      <c r="F918">
        <v>1.99E-9</v>
      </c>
      <c r="G918">
        <f>ABS(GhostCurrent_FCup_Vacuum_112018_25min[[#This Row],[IFYGT03PICOdataRead]])</f>
        <v>3.9067199999999999E-9</v>
      </c>
    </row>
    <row r="919" spans="1:7" x14ac:dyDescent="0.25">
      <c r="A919" s="1">
        <v>43424</v>
      </c>
      <c r="B919" s="2">
        <v>0.6495023148148148</v>
      </c>
      <c r="C919" s="7">
        <f t="shared" si="168"/>
        <v>1.0613425925925957E-2</v>
      </c>
      <c r="D919" s="8">
        <f t="shared" si="167"/>
        <v>917.00000000000261</v>
      </c>
      <c r="E919">
        <v>3.8930800000000004E-9</v>
      </c>
      <c r="F919">
        <v>2.0000000000000001E-9</v>
      </c>
      <c r="G919">
        <f>ABS(GhostCurrent_FCup_Vacuum_112018_25min[[#This Row],[IFYGT03PICOdataRead]])</f>
        <v>3.8930800000000004E-9</v>
      </c>
    </row>
    <row r="920" spans="1:7" x14ac:dyDescent="0.25">
      <c r="A920" s="1">
        <v>43424</v>
      </c>
      <c r="B920" s="2">
        <v>0.64951388888888884</v>
      </c>
      <c r="C920" s="7">
        <f t="shared" si="168"/>
        <v>1.0624999999999996E-2</v>
      </c>
      <c r="D920" s="8">
        <f t="shared" si="167"/>
        <v>917.99999999999966</v>
      </c>
      <c r="E920">
        <v>3.9713000000000001E-9</v>
      </c>
      <c r="F920">
        <v>2.0000000000000001E-9</v>
      </c>
      <c r="G920">
        <f>ABS(GhostCurrent_FCup_Vacuum_112018_25min[[#This Row],[IFYGT03PICOdataRead]])</f>
        <v>3.9713000000000001E-9</v>
      </c>
    </row>
    <row r="921" spans="1:7" x14ac:dyDescent="0.25">
      <c r="A921" s="1">
        <v>43424</v>
      </c>
      <c r="B921" s="2">
        <v>0.64952546296296299</v>
      </c>
      <c r="C921" s="7">
        <f t="shared" si="168"/>
        <v>1.0636574074074145E-2</v>
      </c>
      <c r="D921" s="8">
        <f t="shared" si="167"/>
        <v>919.00000000000614</v>
      </c>
      <c r="E921">
        <v>5.6417300000000001E-9</v>
      </c>
      <c r="F921">
        <v>2.0000000000000001E-9</v>
      </c>
      <c r="G921">
        <f>ABS(GhostCurrent_FCup_Vacuum_112018_25min[[#This Row],[IFYGT03PICOdataRead]])</f>
        <v>5.6417300000000001E-9</v>
      </c>
    </row>
    <row r="922" spans="1:7" x14ac:dyDescent="0.25">
      <c r="A922" s="1">
        <v>43424</v>
      </c>
      <c r="B922" s="2">
        <v>0.64953703703703702</v>
      </c>
      <c r="C922" s="7">
        <f t="shared" si="168"/>
        <v>1.0648148148148184E-2</v>
      </c>
      <c r="D922" s="8">
        <f t="shared" si="167"/>
        <v>920.00000000000318</v>
      </c>
      <c r="E922">
        <v>5.0855299999999999E-9</v>
      </c>
      <c r="F922">
        <v>1.99E-9</v>
      </c>
      <c r="G922">
        <f>ABS(GhostCurrent_FCup_Vacuum_112018_25min[[#This Row],[IFYGT03PICOdataRead]])</f>
        <v>5.0855299999999999E-9</v>
      </c>
    </row>
    <row r="923" spans="1:7" x14ac:dyDescent="0.25">
      <c r="A923" s="1">
        <v>43424</v>
      </c>
      <c r="B923" s="2">
        <v>0.64954861111111106</v>
      </c>
      <c r="C923" s="7">
        <f t="shared" si="168"/>
        <v>1.0659722222222223E-2</v>
      </c>
      <c r="D923" s="8">
        <f t="shared" si="167"/>
        <v>921.00000000000011</v>
      </c>
      <c r="E923">
        <v>5.2144599999999998E-9</v>
      </c>
      <c r="F923">
        <v>1.99E-9</v>
      </c>
      <c r="G923">
        <f>ABS(GhostCurrent_FCup_Vacuum_112018_25min[[#This Row],[IFYGT03PICOdataRead]])</f>
        <v>5.2144599999999998E-9</v>
      </c>
    </row>
    <row r="924" spans="1:7" x14ac:dyDescent="0.25">
      <c r="A924" s="1">
        <v>43424</v>
      </c>
      <c r="B924" s="2">
        <v>0.64956018518518521</v>
      </c>
      <c r="C924" s="7">
        <f t="shared" si="168"/>
        <v>1.0671296296296373E-2</v>
      </c>
      <c r="D924" s="8">
        <f t="shared" si="167"/>
        <v>922.00000000000659</v>
      </c>
      <c r="E924">
        <v>5.2144599999999998E-9</v>
      </c>
      <c r="F924">
        <v>1.99E-9</v>
      </c>
      <c r="G924">
        <f>ABS(GhostCurrent_FCup_Vacuum_112018_25min[[#This Row],[IFYGT03PICOdataRead]])</f>
        <v>5.2144599999999998E-9</v>
      </c>
    </row>
    <row r="925" spans="1:7" x14ac:dyDescent="0.25">
      <c r="A925" s="1">
        <v>43424</v>
      </c>
      <c r="B925" s="2">
        <v>0.64957175925925925</v>
      </c>
      <c r="C925" s="7">
        <f t="shared" si="168"/>
        <v>1.0682870370370412E-2</v>
      </c>
      <c r="D925" s="8">
        <f t="shared" si="167"/>
        <v>923.00000000000364</v>
      </c>
      <c r="E925">
        <v>5.2046199999999998E-9</v>
      </c>
      <c r="F925">
        <v>1.9800000000000002E-9</v>
      </c>
      <c r="G925">
        <f>ABS(GhostCurrent_FCup_Vacuum_112018_25min[[#This Row],[IFYGT03PICOdataRead]])</f>
        <v>5.2046199999999998E-9</v>
      </c>
    </row>
    <row r="926" spans="1:7" x14ac:dyDescent="0.25">
      <c r="A926" s="1">
        <v>43424</v>
      </c>
      <c r="B926" s="2">
        <v>0.64958333333333329</v>
      </c>
      <c r="C926" s="7">
        <f t="shared" si="168"/>
        <v>1.0694444444444451E-2</v>
      </c>
      <c r="D926" s="8">
        <f t="shared" si="167"/>
        <v>924.00000000000057</v>
      </c>
      <c r="E926">
        <v>5.2046199999999998E-9</v>
      </c>
      <c r="F926">
        <v>1.9800000000000002E-9</v>
      </c>
      <c r="G926">
        <f>ABS(GhostCurrent_FCup_Vacuum_112018_25min[[#This Row],[IFYGT03PICOdataRead]])</f>
        <v>5.2046199999999998E-9</v>
      </c>
    </row>
    <row r="927" spans="1:7" x14ac:dyDescent="0.25">
      <c r="A927" s="1">
        <v>43424</v>
      </c>
      <c r="B927" s="2">
        <v>0.64959490740740744</v>
      </c>
      <c r="C927" s="7">
        <f t="shared" si="168"/>
        <v>1.0706018518518601E-2</v>
      </c>
      <c r="D927" s="8">
        <f t="shared" si="167"/>
        <v>925.00000000000705</v>
      </c>
      <c r="E927">
        <v>5.1654100000000003E-9</v>
      </c>
      <c r="F927">
        <v>1.9800000000000002E-9</v>
      </c>
      <c r="G927">
        <f>ABS(GhostCurrent_FCup_Vacuum_112018_25min[[#This Row],[IFYGT03PICOdataRead]])</f>
        <v>5.1654100000000003E-9</v>
      </c>
    </row>
    <row r="928" spans="1:7" x14ac:dyDescent="0.25">
      <c r="A928" s="1">
        <v>43424</v>
      </c>
      <c r="B928" s="2">
        <v>0.64960648148148148</v>
      </c>
      <c r="C928" s="7">
        <f t="shared" si="168"/>
        <v>1.071759259259264E-2</v>
      </c>
      <c r="D928" s="8">
        <f t="shared" si="167"/>
        <v>926.00000000000409</v>
      </c>
      <c r="E928">
        <v>5.1674899999999999E-9</v>
      </c>
      <c r="F928">
        <v>1.9599999999999998E-9</v>
      </c>
      <c r="G928">
        <f>ABS(GhostCurrent_FCup_Vacuum_112018_25min[[#This Row],[IFYGT03PICOdataRead]])</f>
        <v>5.1674899999999999E-9</v>
      </c>
    </row>
    <row r="929" spans="1:7" x14ac:dyDescent="0.25">
      <c r="A929" s="1">
        <v>43424</v>
      </c>
      <c r="B929" s="2">
        <v>0.64961805555555552</v>
      </c>
      <c r="C929" s="7">
        <f t="shared" si="168"/>
        <v>1.0729166666666679E-2</v>
      </c>
      <c r="D929" s="8">
        <f t="shared" si="167"/>
        <v>927.00000000000102</v>
      </c>
      <c r="E929">
        <v>5.1616099999999999E-9</v>
      </c>
      <c r="F929">
        <v>1.9599999999999998E-9</v>
      </c>
      <c r="G929">
        <f>ABS(GhostCurrent_FCup_Vacuum_112018_25min[[#This Row],[IFYGT03PICOdataRead]])</f>
        <v>5.1616099999999999E-9</v>
      </c>
    </row>
    <row r="930" spans="1:7" x14ac:dyDescent="0.25">
      <c r="A930" s="1">
        <v>43424</v>
      </c>
      <c r="B930" s="2">
        <v>0.64962962962962967</v>
      </c>
      <c r="C930" s="7">
        <f t="shared" si="168"/>
        <v>1.0740740740740828E-2</v>
      </c>
      <c r="D930" s="8">
        <f t="shared" si="167"/>
        <v>928.00000000000762</v>
      </c>
      <c r="E930">
        <v>5.2023300000000002E-9</v>
      </c>
      <c r="F930">
        <v>1.9599999999999998E-9</v>
      </c>
      <c r="G930">
        <f>ABS(GhostCurrent_FCup_Vacuum_112018_25min[[#This Row],[IFYGT03PICOdataRead]])</f>
        <v>5.2023300000000002E-9</v>
      </c>
    </row>
    <row r="931" spans="1:7" x14ac:dyDescent="0.25">
      <c r="A931" s="1">
        <v>43424</v>
      </c>
      <c r="B931" s="2">
        <v>0.64964120370370371</v>
      </c>
      <c r="C931" s="7">
        <f t="shared" si="168"/>
        <v>1.0752314814814867E-2</v>
      </c>
      <c r="D931" s="8">
        <f t="shared" si="167"/>
        <v>929.00000000000455</v>
      </c>
      <c r="E931">
        <v>5.3373200000000003E-9</v>
      </c>
      <c r="F931">
        <v>1.9500000000000001E-9</v>
      </c>
      <c r="G931">
        <f>ABS(GhostCurrent_FCup_Vacuum_112018_25min[[#This Row],[IFYGT03PICOdataRead]])</f>
        <v>5.3373200000000003E-9</v>
      </c>
    </row>
    <row r="932" spans="1:7" x14ac:dyDescent="0.25">
      <c r="A932" s="1">
        <v>43424</v>
      </c>
      <c r="B932" s="2">
        <v>0.64965277777777775</v>
      </c>
      <c r="C932" s="7">
        <f t="shared" si="168"/>
        <v>1.0763888888888906E-2</v>
      </c>
      <c r="D932" s="8">
        <f t="shared" si="167"/>
        <v>930.00000000000148</v>
      </c>
      <c r="E932">
        <v>4.2070600000000002E-9</v>
      </c>
      <c r="F932">
        <v>1.9500000000000001E-9</v>
      </c>
      <c r="G932">
        <f>ABS(GhostCurrent_FCup_Vacuum_112018_25min[[#This Row],[IFYGT03PICOdataRead]])</f>
        <v>4.2070600000000002E-9</v>
      </c>
    </row>
    <row r="933" spans="1:7" x14ac:dyDescent="0.25">
      <c r="A933" s="1">
        <v>43424</v>
      </c>
      <c r="B933" s="2">
        <v>0.6496643518518519</v>
      </c>
      <c r="C933" s="7">
        <f t="shared" si="168"/>
        <v>1.0775462962963056E-2</v>
      </c>
      <c r="D933" s="8">
        <f t="shared" si="167"/>
        <v>931.00000000000807</v>
      </c>
      <c r="E933">
        <v>3.9819999999999997E-9</v>
      </c>
      <c r="F933">
        <v>1.9500000000000001E-9</v>
      </c>
      <c r="G933">
        <f>ABS(GhostCurrent_FCup_Vacuum_112018_25min[[#This Row],[IFYGT03PICOdataRead]])</f>
        <v>3.9819999999999997E-9</v>
      </c>
    </row>
    <row r="934" spans="1:7" x14ac:dyDescent="0.25">
      <c r="A934" s="1">
        <v>43424</v>
      </c>
      <c r="B934" s="2">
        <v>0.64967592592592593</v>
      </c>
      <c r="C934" s="7">
        <f t="shared" si="168"/>
        <v>1.0787037037037095E-2</v>
      </c>
      <c r="D934" s="8">
        <f t="shared" si="167"/>
        <v>932.000000000005</v>
      </c>
      <c r="E934">
        <v>3.9819999999999997E-9</v>
      </c>
      <c r="F934">
        <v>1.9500000000000001E-9</v>
      </c>
      <c r="G934">
        <f>ABS(GhostCurrent_FCup_Vacuum_112018_25min[[#This Row],[IFYGT03PICOdataRead]])</f>
        <v>3.9819999999999997E-9</v>
      </c>
    </row>
    <row r="935" spans="1:7" x14ac:dyDescent="0.25">
      <c r="A935" s="1">
        <v>43424</v>
      </c>
      <c r="B935" s="2">
        <v>0.64968749999999997</v>
      </c>
      <c r="C935" s="7">
        <f t="shared" si="168"/>
        <v>1.0798611111111134E-2</v>
      </c>
      <c r="D935" s="8">
        <f t="shared" si="167"/>
        <v>933.00000000000193</v>
      </c>
      <c r="E935">
        <v>3.91088E-9</v>
      </c>
      <c r="F935">
        <v>1.9500000000000001E-9</v>
      </c>
      <c r="G935">
        <f>ABS(GhostCurrent_FCup_Vacuum_112018_25min[[#This Row],[IFYGT03PICOdataRead]])</f>
        <v>3.91088E-9</v>
      </c>
    </row>
    <row r="936" spans="1:7" x14ac:dyDescent="0.25">
      <c r="A936" s="1">
        <v>43424</v>
      </c>
      <c r="B936" s="2">
        <v>0.64969907407407412</v>
      </c>
      <c r="C936" s="7">
        <f t="shared" si="168"/>
        <v>1.0810185185185284E-2</v>
      </c>
      <c r="D936" s="8">
        <f t="shared" si="167"/>
        <v>934.00000000000853</v>
      </c>
      <c r="E936">
        <v>3.9276499999999998E-9</v>
      </c>
      <c r="F936">
        <v>1.9399999999999999E-9</v>
      </c>
      <c r="G936">
        <f>ABS(GhostCurrent_FCup_Vacuum_112018_25min[[#This Row],[IFYGT03PICOdataRead]])</f>
        <v>3.9276499999999998E-9</v>
      </c>
    </row>
    <row r="937" spans="1:7" x14ac:dyDescent="0.25">
      <c r="A937" s="1">
        <v>43424</v>
      </c>
      <c r="B937" s="2">
        <v>0.64971064814814816</v>
      </c>
      <c r="C937" s="7">
        <f t="shared" si="168"/>
        <v>1.0821759259259323E-2</v>
      </c>
      <c r="D937" s="8">
        <f t="shared" si="167"/>
        <v>935.00000000000546</v>
      </c>
      <c r="E937">
        <v>3.9139500000000001E-9</v>
      </c>
      <c r="F937">
        <v>1.9300000000000002E-9</v>
      </c>
      <c r="G937">
        <f>ABS(GhostCurrent_FCup_Vacuum_112018_25min[[#This Row],[IFYGT03PICOdataRead]])</f>
        <v>3.9139500000000001E-9</v>
      </c>
    </row>
    <row r="938" spans="1:7" x14ac:dyDescent="0.25">
      <c r="A938" s="1">
        <v>43424</v>
      </c>
      <c r="B938" s="2">
        <v>0.6497222222222222</v>
      </c>
      <c r="C938" s="7">
        <f t="shared" si="168"/>
        <v>1.0833333333333361E-2</v>
      </c>
      <c r="D938" s="8">
        <f t="shared" si="167"/>
        <v>936.00000000000239</v>
      </c>
      <c r="E938">
        <v>3.8903399999999996E-9</v>
      </c>
      <c r="F938">
        <v>1.92E-9</v>
      </c>
      <c r="G938">
        <f>ABS(GhostCurrent_FCup_Vacuum_112018_25min[[#This Row],[IFYGT03PICOdataRead]])</f>
        <v>3.8903399999999996E-9</v>
      </c>
    </row>
    <row r="939" spans="1:7" x14ac:dyDescent="0.25">
      <c r="A939" s="1">
        <v>43424</v>
      </c>
      <c r="B939" s="2">
        <v>0.64973379629629635</v>
      </c>
      <c r="C939" s="7">
        <f t="shared" si="168"/>
        <v>1.0844907407407511E-2</v>
      </c>
      <c r="D939" s="8">
        <f t="shared" si="167"/>
        <v>937.00000000000898</v>
      </c>
      <c r="E939">
        <v>3.7440100000000002E-9</v>
      </c>
      <c r="F939">
        <v>1.92E-9</v>
      </c>
      <c r="G939">
        <f>ABS(GhostCurrent_FCup_Vacuum_112018_25min[[#This Row],[IFYGT03PICOdataRead]])</f>
        <v>3.7440100000000002E-9</v>
      </c>
    </row>
    <row r="940" spans="1:7" x14ac:dyDescent="0.25">
      <c r="A940" s="1">
        <v>43424</v>
      </c>
      <c r="B940" s="2">
        <v>0.64974537037037039</v>
      </c>
      <c r="C940" s="7">
        <f t="shared" si="168"/>
        <v>1.085648148148155E-2</v>
      </c>
      <c r="D940" s="8">
        <f t="shared" si="167"/>
        <v>938.00000000000591</v>
      </c>
      <c r="E940">
        <v>3.8654900000000001E-9</v>
      </c>
      <c r="F940">
        <v>1.92E-9</v>
      </c>
      <c r="G940">
        <f>ABS(GhostCurrent_FCup_Vacuum_112018_25min[[#This Row],[IFYGT03PICOdataRead]])</f>
        <v>3.8654900000000001E-9</v>
      </c>
    </row>
    <row r="941" spans="1:7" x14ac:dyDescent="0.25">
      <c r="A941" s="1">
        <v>43424</v>
      </c>
      <c r="B941" s="2">
        <v>0.64975694444444443</v>
      </c>
      <c r="C941" s="7">
        <f t="shared" si="168"/>
        <v>1.0868055555555589E-2</v>
      </c>
      <c r="D941" s="8">
        <f t="shared" si="167"/>
        <v>939.00000000000296</v>
      </c>
      <c r="E941">
        <v>3.9155200000000001E-9</v>
      </c>
      <c r="F941">
        <v>1.92E-9</v>
      </c>
      <c r="G941">
        <f>ABS(GhostCurrent_FCup_Vacuum_112018_25min[[#This Row],[IFYGT03PICOdataRead]])</f>
        <v>3.9155200000000001E-9</v>
      </c>
    </row>
    <row r="942" spans="1:7" x14ac:dyDescent="0.25">
      <c r="A942" s="1">
        <v>43424</v>
      </c>
      <c r="B942" s="2">
        <v>0.64976851851851847</v>
      </c>
      <c r="C942" s="7">
        <f t="shared" si="168"/>
        <v>1.0879629629629628E-2</v>
      </c>
      <c r="D942" s="8">
        <f t="shared" si="167"/>
        <v>939.99999999999989</v>
      </c>
      <c r="E942">
        <v>3.9155200000000001E-9</v>
      </c>
      <c r="F942">
        <v>1.92E-9</v>
      </c>
      <c r="G942">
        <f>ABS(GhostCurrent_FCup_Vacuum_112018_25min[[#This Row],[IFYGT03PICOdataRead]])</f>
        <v>3.9155200000000001E-9</v>
      </c>
    </row>
    <row r="943" spans="1:7" x14ac:dyDescent="0.25">
      <c r="A943" s="1">
        <v>43424</v>
      </c>
      <c r="B943" s="2">
        <v>0.64978009259259262</v>
      </c>
      <c r="C943" s="7">
        <f t="shared" si="168"/>
        <v>1.0891203703703778E-2</v>
      </c>
      <c r="D943" s="8">
        <f t="shared" si="167"/>
        <v>941.00000000000637</v>
      </c>
      <c r="E943">
        <v>3.9951899999999997E-9</v>
      </c>
      <c r="F943">
        <v>1.92E-9</v>
      </c>
      <c r="G943">
        <f>ABS(GhostCurrent_FCup_Vacuum_112018_25min[[#This Row],[IFYGT03PICOdataRead]])</f>
        <v>3.9951899999999997E-9</v>
      </c>
    </row>
    <row r="944" spans="1:7" x14ac:dyDescent="0.25">
      <c r="A944" s="1">
        <v>43424</v>
      </c>
      <c r="B944" s="2">
        <v>0.64979166666666666</v>
      </c>
      <c r="C944" s="7">
        <f t="shared" si="168"/>
        <v>1.0902777777777817E-2</v>
      </c>
      <c r="D944" s="8">
        <f t="shared" si="167"/>
        <v>942.00000000000341</v>
      </c>
      <c r="E944">
        <v>3.9951899999999997E-9</v>
      </c>
      <c r="F944">
        <v>1.9300000000000002E-9</v>
      </c>
      <c r="G944">
        <f>ABS(GhostCurrent_FCup_Vacuum_112018_25min[[#This Row],[IFYGT03PICOdataRead]])</f>
        <v>3.9951899999999997E-9</v>
      </c>
    </row>
    <row r="945" spans="1:7" x14ac:dyDescent="0.25">
      <c r="A945" s="1">
        <v>43424</v>
      </c>
      <c r="B945" s="2">
        <v>0.6498032407407407</v>
      </c>
      <c r="C945" s="7">
        <f t="shared" si="168"/>
        <v>1.0914351851851856E-2</v>
      </c>
      <c r="D945" s="8">
        <f t="shared" si="167"/>
        <v>943.00000000000034</v>
      </c>
      <c r="E945">
        <v>3.9612500000000002E-9</v>
      </c>
      <c r="F945">
        <v>1.9300000000000002E-9</v>
      </c>
      <c r="G945">
        <f>ABS(GhostCurrent_FCup_Vacuum_112018_25min[[#This Row],[IFYGT03PICOdataRead]])</f>
        <v>3.9612500000000002E-9</v>
      </c>
    </row>
    <row r="946" spans="1:7" x14ac:dyDescent="0.25">
      <c r="A946" s="1">
        <v>43424</v>
      </c>
      <c r="B946" s="2">
        <v>0.64981481481481485</v>
      </c>
      <c r="C946" s="7">
        <f t="shared" si="168"/>
        <v>1.0925925925926006E-2</v>
      </c>
      <c r="D946" s="8">
        <f t="shared" si="167"/>
        <v>944.00000000000682</v>
      </c>
      <c r="E946">
        <v>3.9477100000000002E-9</v>
      </c>
      <c r="F946">
        <v>1.9300000000000002E-9</v>
      </c>
      <c r="G946">
        <f>ABS(GhostCurrent_FCup_Vacuum_112018_25min[[#This Row],[IFYGT03PICOdataRead]])</f>
        <v>3.9477100000000002E-9</v>
      </c>
    </row>
    <row r="947" spans="1:7" x14ac:dyDescent="0.25">
      <c r="A947" s="1">
        <v>43424</v>
      </c>
      <c r="B947" s="2">
        <v>0.64982638888888888</v>
      </c>
      <c r="C947" s="7">
        <f t="shared" si="168"/>
        <v>1.0937500000000044E-2</v>
      </c>
      <c r="D947" s="8">
        <f t="shared" si="167"/>
        <v>945.00000000000387</v>
      </c>
      <c r="E947">
        <v>3.9645800000000004E-9</v>
      </c>
      <c r="F947">
        <v>1.92E-9</v>
      </c>
      <c r="G947">
        <f>ABS(GhostCurrent_FCup_Vacuum_112018_25min[[#This Row],[IFYGT03PICOdataRead]])</f>
        <v>3.9645800000000004E-9</v>
      </c>
    </row>
    <row r="948" spans="1:7" x14ac:dyDescent="0.25">
      <c r="A948" s="1">
        <v>43424</v>
      </c>
      <c r="B948" s="2">
        <v>0.64983796296296292</v>
      </c>
      <c r="C948" s="7">
        <f t="shared" si="168"/>
        <v>1.0949074074074083E-2</v>
      </c>
      <c r="D948" s="8">
        <f t="shared" si="167"/>
        <v>946.0000000000008</v>
      </c>
      <c r="E948">
        <v>3.98553E-9</v>
      </c>
      <c r="F948">
        <v>1.9300000000000002E-9</v>
      </c>
      <c r="G948">
        <f>ABS(GhostCurrent_FCup_Vacuum_112018_25min[[#This Row],[IFYGT03PICOdataRead]])</f>
        <v>3.98553E-9</v>
      </c>
    </row>
    <row r="949" spans="1:7" x14ac:dyDescent="0.25">
      <c r="A949" s="1">
        <v>43424</v>
      </c>
      <c r="B949" s="2">
        <v>0.64984953703703707</v>
      </c>
      <c r="C949" s="7">
        <f t="shared" si="168"/>
        <v>1.0960648148148233E-2</v>
      </c>
      <c r="D949" s="8">
        <f t="shared" si="167"/>
        <v>947.00000000000739</v>
      </c>
      <c r="E949">
        <v>3.4668899999999998E-9</v>
      </c>
      <c r="F949">
        <v>1.92E-9</v>
      </c>
      <c r="G949">
        <f>ABS(GhostCurrent_FCup_Vacuum_112018_25min[[#This Row],[IFYGT03PICOdataRead]])</f>
        <v>3.4668899999999998E-9</v>
      </c>
    </row>
    <row r="950" spans="1:7" x14ac:dyDescent="0.25">
      <c r="A950" s="1">
        <v>43424</v>
      </c>
      <c r="B950" s="2">
        <v>0.64986111111111111</v>
      </c>
      <c r="C950" s="7">
        <f t="shared" si="168"/>
        <v>1.0972222222222272E-2</v>
      </c>
      <c r="D950" s="8">
        <f t="shared" si="167"/>
        <v>948.00000000000432</v>
      </c>
      <c r="E950">
        <v>3.8925500000000002E-9</v>
      </c>
      <c r="F950">
        <v>1.9099999999999998E-9</v>
      </c>
      <c r="G950">
        <f>ABS(GhostCurrent_FCup_Vacuum_112018_25min[[#This Row],[IFYGT03PICOdataRead]])</f>
        <v>3.8925500000000002E-9</v>
      </c>
    </row>
    <row r="951" spans="1:7" x14ac:dyDescent="0.25">
      <c r="A951" s="1">
        <v>43424</v>
      </c>
      <c r="B951" s="2">
        <v>0.64987268518518515</v>
      </c>
      <c r="C951" s="7">
        <f t="shared" si="168"/>
        <v>1.0983796296296311E-2</v>
      </c>
      <c r="D951" s="8">
        <f t="shared" si="167"/>
        <v>949.00000000000125</v>
      </c>
      <c r="E951">
        <v>3.9776600000000001E-9</v>
      </c>
      <c r="F951">
        <v>1.9000000000000001E-9</v>
      </c>
      <c r="G951">
        <f>ABS(GhostCurrent_FCup_Vacuum_112018_25min[[#This Row],[IFYGT03PICOdataRead]])</f>
        <v>3.9776600000000001E-9</v>
      </c>
    </row>
    <row r="952" spans="1:7" x14ac:dyDescent="0.25">
      <c r="A952" s="1">
        <v>43424</v>
      </c>
      <c r="B952" s="2">
        <v>0.6498842592592593</v>
      </c>
      <c r="C952" s="7">
        <f t="shared" si="168"/>
        <v>1.0995370370370461E-2</v>
      </c>
      <c r="D952" s="8">
        <f t="shared" si="167"/>
        <v>950.00000000000784</v>
      </c>
      <c r="E952">
        <v>3.9776600000000001E-9</v>
      </c>
      <c r="F952">
        <v>1.9099999999999998E-9</v>
      </c>
      <c r="G952">
        <f>ABS(GhostCurrent_FCup_Vacuum_112018_25min[[#This Row],[IFYGT03PICOdataRead]])</f>
        <v>3.9776600000000001E-9</v>
      </c>
    </row>
    <row r="953" spans="1:7" x14ac:dyDescent="0.25">
      <c r="A953" s="1">
        <v>43424</v>
      </c>
      <c r="B953" s="2">
        <v>0.64989583333333334</v>
      </c>
      <c r="C953" s="7">
        <f t="shared" si="168"/>
        <v>1.10069444444445E-2</v>
      </c>
      <c r="D953" s="8">
        <f t="shared" si="167"/>
        <v>951.00000000000477</v>
      </c>
      <c r="E953">
        <v>3.9941800000000004E-9</v>
      </c>
      <c r="F953">
        <v>1.9099999999999998E-9</v>
      </c>
      <c r="G953">
        <f>ABS(GhostCurrent_FCup_Vacuum_112018_25min[[#This Row],[IFYGT03PICOdataRead]])</f>
        <v>3.9941800000000004E-9</v>
      </c>
    </row>
    <row r="954" spans="1:7" x14ac:dyDescent="0.25">
      <c r="A954" s="1">
        <v>43424</v>
      </c>
      <c r="B954" s="2">
        <v>0.64990740740740738</v>
      </c>
      <c r="C954" s="7">
        <f t="shared" si="168"/>
        <v>1.1018518518518539E-2</v>
      </c>
      <c r="D954" s="8">
        <f t="shared" si="167"/>
        <v>952.00000000000171</v>
      </c>
      <c r="E954">
        <v>3.9941800000000004E-9</v>
      </c>
      <c r="F954">
        <v>1.9099999999999998E-9</v>
      </c>
      <c r="G954">
        <f>ABS(GhostCurrent_FCup_Vacuum_112018_25min[[#This Row],[IFYGT03PICOdataRead]])</f>
        <v>3.9941800000000004E-9</v>
      </c>
    </row>
    <row r="955" spans="1:7" x14ac:dyDescent="0.25">
      <c r="A955" s="1">
        <v>43424</v>
      </c>
      <c r="B955" s="2">
        <v>0.64991898148148153</v>
      </c>
      <c r="C955" s="7">
        <f t="shared" si="168"/>
        <v>1.1030092592592688E-2</v>
      </c>
      <c r="D955" s="8">
        <f t="shared" si="167"/>
        <v>953.0000000000083</v>
      </c>
      <c r="E955">
        <v>3.9733699999999999E-9</v>
      </c>
      <c r="F955">
        <v>1.9000000000000001E-9</v>
      </c>
      <c r="G955">
        <f>ABS(GhostCurrent_FCup_Vacuum_112018_25min[[#This Row],[IFYGT03PICOdataRead]])</f>
        <v>3.9733699999999999E-9</v>
      </c>
    </row>
    <row r="956" spans="1:7" x14ac:dyDescent="0.25">
      <c r="A956" s="1">
        <v>43424</v>
      </c>
      <c r="B956" s="2">
        <v>0.64993055555555557</v>
      </c>
      <c r="C956" s="7">
        <f t="shared" si="168"/>
        <v>1.1041666666666727E-2</v>
      </c>
      <c r="D956" s="8">
        <f t="shared" si="167"/>
        <v>954.00000000000523</v>
      </c>
      <c r="E956">
        <v>3.9872699999999996E-9</v>
      </c>
      <c r="F956">
        <v>1.9000000000000001E-9</v>
      </c>
      <c r="G956">
        <f>ABS(GhostCurrent_FCup_Vacuum_112018_25min[[#This Row],[IFYGT03PICOdataRead]])</f>
        <v>3.9872699999999996E-9</v>
      </c>
    </row>
    <row r="957" spans="1:7" x14ac:dyDescent="0.25">
      <c r="A957" s="1">
        <v>43424</v>
      </c>
      <c r="B957" s="2">
        <v>0.64994212962962961</v>
      </c>
      <c r="C957" s="7">
        <f t="shared" si="168"/>
        <v>1.1053240740740766E-2</v>
      </c>
      <c r="D957" s="8">
        <f t="shared" si="167"/>
        <v>955.00000000000216</v>
      </c>
      <c r="E957">
        <v>3.9592999999999998E-9</v>
      </c>
      <c r="F957">
        <v>1.9000000000000001E-9</v>
      </c>
      <c r="G957">
        <f>ABS(GhostCurrent_FCup_Vacuum_112018_25min[[#This Row],[IFYGT03PICOdataRead]])</f>
        <v>3.9592999999999998E-9</v>
      </c>
    </row>
    <row r="958" spans="1:7" x14ac:dyDescent="0.25">
      <c r="A958" s="1">
        <v>43424</v>
      </c>
      <c r="B958" s="2">
        <v>0.64995370370370376</v>
      </c>
      <c r="C958" s="7">
        <f t="shared" si="168"/>
        <v>1.1064814814814916E-2</v>
      </c>
      <c r="D958" s="8">
        <f t="shared" si="167"/>
        <v>956.00000000000875</v>
      </c>
      <c r="E958">
        <v>3.9897199999999997E-9</v>
      </c>
      <c r="F958">
        <v>1.9000000000000001E-9</v>
      </c>
      <c r="G958">
        <f>ABS(GhostCurrent_FCup_Vacuum_112018_25min[[#This Row],[IFYGT03PICOdataRead]])</f>
        <v>3.9897199999999997E-9</v>
      </c>
    </row>
    <row r="959" spans="1:7" x14ac:dyDescent="0.25">
      <c r="A959" s="1">
        <v>43424</v>
      </c>
      <c r="B959" s="2">
        <v>0.64996527777777779</v>
      </c>
      <c r="C959" s="7">
        <f t="shared" si="168"/>
        <v>1.1076388888888955E-2</v>
      </c>
      <c r="D959" s="8">
        <f t="shared" si="167"/>
        <v>957.00000000000568</v>
      </c>
      <c r="E959">
        <v>3.9375900000000003E-9</v>
      </c>
      <c r="F959">
        <v>1.9000000000000001E-9</v>
      </c>
      <c r="G959">
        <f>ABS(GhostCurrent_FCup_Vacuum_112018_25min[[#This Row],[IFYGT03PICOdataRead]])</f>
        <v>3.9375900000000003E-9</v>
      </c>
    </row>
    <row r="960" spans="1:7" x14ac:dyDescent="0.25">
      <c r="A960" s="1">
        <v>43424</v>
      </c>
      <c r="B960" s="2">
        <v>0.64997685185185183</v>
      </c>
      <c r="C960" s="7">
        <f t="shared" si="168"/>
        <v>1.1087962962962994E-2</v>
      </c>
      <c r="D960" s="8">
        <f t="shared" si="167"/>
        <v>958.00000000000273</v>
      </c>
      <c r="E960">
        <v>3.8533700000000003E-9</v>
      </c>
      <c r="F960">
        <v>1.8899999999999999E-9</v>
      </c>
      <c r="G960">
        <f>ABS(GhostCurrent_FCup_Vacuum_112018_25min[[#This Row],[IFYGT03PICOdataRead]])</f>
        <v>3.8533700000000003E-9</v>
      </c>
    </row>
    <row r="961" spans="1:7" x14ac:dyDescent="0.25">
      <c r="A961" s="1">
        <v>43424</v>
      </c>
      <c r="B961" s="2">
        <v>0.64998842592592587</v>
      </c>
      <c r="C961" s="7">
        <f t="shared" si="168"/>
        <v>1.1099537037037033E-2</v>
      </c>
      <c r="D961" s="8">
        <f t="shared" si="167"/>
        <v>958.99999999999966</v>
      </c>
      <c r="E961">
        <v>3.9490100000000002E-9</v>
      </c>
      <c r="F961">
        <v>1.8899999999999999E-9</v>
      </c>
      <c r="G961">
        <f>ABS(GhostCurrent_FCup_Vacuum_112018_25min[[#This Row],[IFYGT03PICOdataRead]])</f>
        <v>3.9490100000000002E-9</v>
      </c>
    </row>
    <row r="962" spans="1:7" x14ac:dyDescent="0.25">
      <c r="A962" s="1">
        <v>43424</v>
      </c>
      <c r="B962" s="2">
        <v>0.65</v>
      </c>
      <c r="C962" s="7">
        <f t="shared" si="168"/>
        <v>1.1111111111111183E-2</v>
      </c>
      <c r="D962" s="8">
        <f t="shared" ref="D962:D1025" si="169">(C962-INT(C962))*24*60*60</f>
        <v>960.00000000000614</v>
      </c>
      <c r="E962">
        <v>3.9490100000000002E-9</v>
      </c>
      <c r="F962">
        <v>1.8899999999999999E-9</v>
      </c>
      <c r="G962">
        <f>ABS(GhostCurrent_FCup_Vacuum_112018_25min[[#This Row],[IFYGT03PICOdataRead]])</f>
        <v>3.9490100000000002E-9</v>
      </c>
    </row>
    <row r="963" spans="1:7" x14ac:dyDescent="0.25">
      <c r="A963" s="1">
        <v>43424</v>
      </c>
      <c r="B963" s="2">
        <v>0.65001157407407406</v>
      </c>
      <c r="C963" s="7">
        <f t="shared" ref="C963:C1026" si="170">(B963-B962)+C962</f>
        <v>1.1122685185185222E-2</v>
      </c>
      <c r="D963" s="8">
        <f t="shared" si="169"/>
        <v>961.00000000000318</v>
      </c>
      <c r="E963">
        <v>4.0059899999999997E-9</v>
      </c>
      <c r="F963">
        <v>1.87E-9</v>
      </c>
      <c r="G963">
        <f>ABS(GhostCurrent_FCup_Vacuum_112018_25min[[#This Row],[IFYGT03PICOdataRead]])</f>
        <v>4.0059899999999997E-9</v>
      </c>
    </row>
    <row r="964" spans="1:7" x14ac:dyDescent="0.25">
      <c r="A964" s="1">
        <v>43424</v>
      </c>
      <c r="B964" s="2">
        <v>0.6500231481481481</v>
      </c>
      <c r="C964" s="7">
        <f t="shared" si="170"/>
        <v>1.113425925925926E-2</v>
      </c>
      <c r="D964" s="8">
        <f t="shared" si="169"/>
        <v>962.00000000000011</v>
      </c>
      <c r="E964">
        <v>4.0059899999999997E-9</v>
      </c>
      <c r="F964">
        <v>1.86E-9</v>
      </c>
      <c r="G964">
        <f>ABS(GhostCurrent_FCup_Vacuum_112018_25min[[#This Row],[IFYGT03PICOdataRead]])</f>
        <v>4.0059899999999997E-9</v>
      </c>
    </row>
    <row r="965" spans="1:7" x14ac:dyDescent="0.25">
      <c r="A965" s="1">
        <v>43424</v>
      </c>
      <c r="B965" s="2">
        <v>0.65003472222222225</v>
      </c>
      <c r="C965" s="7">
        <f t="shared" si="170"/>
        <v>1.114583333333341E-2</v>
      </c>
      <c r="D965" s="8">
        <f t="shared" si="169"/>
        <v>963.00000000000659</v>
      </c>
      <c r="E965">
        <v>3.94841E-9</v>
      </c>
      <c r="F965">
        <v>1.86E-9</v>
      </c>
      <c r="G965">
        <f>ABS(GhostCurrent_FCup_Vacuum_112018_25min[[#This Row],[IFYGT03PICOdataRead]])</f>
        <v>3.94841E-9</v>
      </c>
    </row>
    <row r="966" spans="1:7" x14ac:dyDescent="0.25">
      <c r="A966" s="1">
        <v>43424</v>
      </c>
      <c r="B966" s="2">
        <v>0.65004629629629629</v>
      </c>
      <c r="C966" s="7">
        <f t="shared" si="170"/>
        <v>1.1157407407407449E-2</v>
      </c>
      <c r="D966" s="8">
        <f t="shared" si="169"/>
        <v>964.00000000000364</v>
      </c>
      <c r="E966">
        <v>5.1849899999999999E-9</v>
      </c>
      <c r="F966">
        <v>1.86E-9</v>
      </c>
      <c r="G966">
        <f>ABS(GhostCurrent_FCup_Vacuum_112018_25min[[#This Row],[IFYGT03PICOdataRead]])</f>
        <v>5.1849899999999999E-9</v>
      </c>
    </row>
    <row r="967" spans="1:7" x14ac:dyDescent="0.25">
      <c r="A967" s="1">
        <v>43424</v>
      </c>
      <c r="B967" s="2">
        <v>0.65005787037037033</v>
      </c>
      <c r="C967" s="7">
        <f t="shared" si="170"/>
        <v>1.1168981481481488E-2</v>
      </c>
      <c r="D967" s="8">
        <f t="shared" si="169"/>
        <v>965.00000000000057</v>
      </c>
      <c r="E967">
        <v>5.1315800000000002E-9</v>
      </c>
      <c r="F967">
        <v>1.87E-9</v>
      </c>
      <c r="G967">
        <f>ABS(GhostCurrent_FCup_Vacuum_112018_25min[[#This Row],[IFYGT03PICOdataRead]])</f>
        <v>5.1315800000000002E-9</v>
      </c>
    </row>
    <row r="968" spans="1:7" x14ac:dyDescent="0.25">
      <c r="A968" s="1">
        <v>43424</v>
      </c>
      <c r="B968" s="2">
        <v>0.65006944444444448</v>
      </c>
      <c r="C968" s="7">
        <f t="shared" si="170"/>
        <v>1.1180555555555638E-2</v>
      </c>
      <c r="D968" s="8">
        <f t="shared" si="169"/>
        <v>966.00000000000716</v>
      </c>
      <c r="E968">
        <v>5.1563100000000004E-9</v>
      </c>
      <c r="F968">
        <v>1.87E-9</v>
      </c>
      <c r="G968">
        <f>ABS(GhostCurrent_FCup_Vacuum_112018_25min[[#This Row],[IFYGT03PICOdataRead]])</f>
        <v>5.1563100000000004E-9</v>
      </c>
    </row>
    <row r="969" spans="1:7" x14ac:dyDescent="0.25">
      <c r="A969" s="1">
        <v>43424</v>
      </c>
      <c r="B969" s="2">
        <v>0.65008101851851852</v>
      </c>
      <c r="C969" s="7">
        <f t="shared" si="170"/>
        <v>1.1192129629629677E-2</v>
      </c>
      <c r="D969" s="8">
        <f t="shared" si="169"/>
        <v>967.00000000000409</v>
      </c>
      <c r="E969">
        <v>5.5901800000000002E-9</v>
      </c>
      <c r="F969">
        <v>1.87E-9</v>
      </c>
      <c r="G969">
        <f>ABS(GhostCurrent_FCup_Vacuum_112018_25min[[#This Row],[IFYGT03PICOdataRead]])</f>
        <v>5.5901800000000002E-9</v>
      </c>
    </row>
    <row r="970" spans="1:7" x14ac:dyDescent="0.25">
      <c r="A970" s="1">
        <v>43424</v>
      </c>
      <c r="B970" s="2">
        <v>0.65009259259259256</v>
      </c>
      <c r="C970" s="7">
        <f t="shared" si="170"/>
        <v>1.1203703703703716E-2</v>
      </c>
      <c r="D970" s="8">
        <f t="shared" si="169"/>
        <v>968.00000000000102</v>
      </c>
      <c r="E970">
        <v>5.0580100000000004E-9</v>
      </c>
      <c r="F970">
        <v>1.87E-9</v>
      </c>
      <c r="G970">
        <f>ABS(GhostCurrent_FCup_Vacuum_112018_25min[[#This Row],[IFYGT03PICOdataRead]])</f>
        <v>5.0580100000000004E-9</v>
      </c>
    </row>
    <row r="971" spans="1:7" x14ac:dyDescent="0.25">
      <c r="A971" s="1">
        <v>43424</v>
      </c>
      <c r="B971" s="2">
        <v>0.65010416666666671</v>
      </c>
      <c r="C971" s="7">
        <f t="shared" si="170"/>
        <v>1.1215277777777866E-2</v>
      </c>
      <c r="D971" s="8">
        <f t="shared" si="169"/>
        <v>969.00000000000762</v>
      </c>
      <c r="E971">
        <v>5.2022399999999996E-9</v>
      </c>
      <c r="F971">
        <v>1.87E-9</v>
      </c>
      <c r="G971">
        <f>ABS(GhostCurrent_FCup_Vacuum_112018_25min[[#This Row],[IFYGT03PICOdataRead]])</f>
        <v>5.2022399999999996E-9</v>
      </c>
    </row>
    <row r="972" spans="1:7" x14ac:dyDescent="0.25">
      <c r="A972" s="1">
        <v>43424</v>
      </c>
      <c r="B972" s="2">
        <v>0.65011574074074074</v>
      </c>
      <c r="C972" s="7">
        <f t="shared" si="170"/>
        <v>1.1226851851851904E-2</v>
      </c>
      <c r="D972" s="8">
        <f t="shared" si="169"/>
        <v>970.00000000000455</v>
      </c>
      <c r="E972">
        <v>5.2022399999999996E-9</v>
      </c>
      <c r="F972">
        <v>1.8400000000000001E-9</v>
      </c>
      <c r="G972">
        <f>ABS(GhostCurrent_FCup_Vacuum_112018_25min[[#This Row],[IFYGT03PICOdataRead]])</f>
        <v>5.2022399999999996E-9</v>
      </c>
    </row>
    <row r="973" spans="1:7" x14ac:dyDescent="0.25">
      <c r="A973" s="1">
        <v>43424</v>
      </c>
      <c r="B973" s="2">
        <v>0.65012731481481478</v>
      </c>
      <c r="C973" s="7">
        <f t="shared" si="170"/>
        <v>1.1238425925925943E-2</v>
      </c>
      <c r="D973" s="8">
        <f t="shared" si="169"/>
        <v>971.00000000000148</v>
      </c>
      <c r="E973">
        <v>5.2083899999999996E-9</v>
      </c>
      <c r="F973">
        <v>1.8400000000000001E-9</v>
      </c>
      <c r="G973">
        <f>ABS(GhostCurrent_FCup_Vacuum_112018_25min[[#This Row],[IFYGT03PICOdataRead]])</f>
        <v>5.2083899999999996E-9</v>
      </c>
    </row>
    <row r="974" spans="1:7" x14ac:dyDescent="0.25">
      <c r="A974" s="1">
        <v>43424</v>
      </c>
      <c r="B974" s="2">
        <v>0.65013888888888893</v>
      </c>
      <c r="C974" s="7">
        <f t="shared" si="170"/>
        <v>1.1250000000000093E-2</v>
      </c>
      <c r="D974" s="8">
        <f t="shared" si="169"/>
        <v>972.00000000000807</v>
      </c>
      <c r="E974">
        <v>5.2083899999999996E-9</v>
      </c>
      <c r="F974">
        <v>1.85E-9</v>
      </c>
      <c r="G974">
        <f>ABS(GhostCurrent_FCup_Vacuum_112018_25min[[#This Row],[IFYGT03PICOdataRead]])</f>
        <v>5.2083899999999996E-9</v>
      </c>
    </row>
    <row r="975" spans="1:7" x14ac:dyDescent="0.25">
      <c r="A975" s="1">
        <v>43424</v>
      </c>
      <c r="B975" s="2">
        <v>0.65015046296296297</v>
      </c>
      <c r="C975" s="7">
        <f t="shared" si="170"/>
        <v>1.1261574074074132E-2</v>
      </c>
      <c r="D975" s="8">
        <f t="shared" si="169"/>
        <v>973.000000000005</v>
      </c>
      <c r="E975">
        <v>5.1804600000000001E-9</v>
      </c>
      <c r="F975">
        <v>1.86E-9</v>
      </c>
      <c r="G975">
        <f>ABS(GhostCurrent_FCup_Vacuum_112018_25min[[#This Row],[IFYGT03PICOdataRead]])</f>
        <v>5.1804600000000001E-9</v>
      </c>
    </row>
    <row r="976" spans="1:7" x14ac:dyDescent="0.25">
      <c r="A976" s="1">
        <v>43424</v>
      </c>
      <c r="B976" s="2">
        <v>0.65016203703703701</v>
      </c>
      <c r="C976" s="7">
        <f t="shared" si="170"/>
        <v>1.1273148148148171E-2</v>
      </c>
      <c r="D976" s="8">
        <f t="shared" si="169"/>
        <v>974.00000000000193</v>
      </c>
      <c r="E976">
        <v>5.1653899999999997E-9</v>
      </c>
      <c r="F976">
        <v>1.86E-9</v>
      </c>
      <c r="G976">
        <f>ABS(GhostCurrent_FCup_Vacuum_112018_25min[[#This Row],[IFYGT03PICOdataRead]])</f>
        <v>5.1653899999999997E-9</v>
      </c>
    </row>
    <row r="977" spans="1:7" x14ac:dyDescent="0.25">
      <c r="A977" s="1">
        <v>43424</v>
      </c>
      <c r="B977" s="2">
        <v>0.65017361111111116</v>
      </c>
      <c r="C977" s="7">
        <f t="shared" si="170"/>
        <v>1.1284722222222321E-2</v>
      </c>
      <c r="D977" s="8">
        <f t="shared" si="169"/>
        <v>975.00000000000853</v>
      </c>
      <c r="E977">
        <v>5.2237599999999998E-9</v>
      </c>
      <c r="F977">
        <v>1.86E-9</v>
      </c>
      <c r="G977">
        <f>ABS(GhostCurrent_FCup_Vacuum_112018_25min[[#This Row],[IFYGT03PICOdataRead]])</f>
        <v>5.2237599999999998E-9</v>
      </c>
    </row>
    <row r="978" spans="1:7" x14ac:dyDescent="0.25">
      <c r="A978" s="1">
        <v>43424</v>
      </c>
      <c r="B978" s="2">
        <v>0.6501851851851852</v>
      </c>
      <c r="C978" s="7">
        <f t="shared" si="170"/>
        <v>1.129629629629636E-2</v>
      </c>
      <c r="D978" s="8">
        <f t="shared" si="169"/>
        <v>976.00000000000546</v>
      </c>
      <c r="E978">
        <v>5.2034900000000002E-9</v>
      </c>
      <c r="F978">
        <v>1.86E-9</v>
      </c>
      <c r="G978">
        <f>ABS(GhostCurrent_FCup_Vacuum_112018_25min[[#This Row],[IFYGT03PICOdataRead]])</f>
        <v>5.2034900000000002E-9</v>
      </c>
    </row>
    <row r="979" spans="1:7" x14ac:dyDescent="0.25">
      <c r="A979" s="1">
        <v>43424</v>
      </c>
      <c r="B979" s="2">
        <v>0.65019675925925924</v>
      </c>
      <c r="C979" s="7">
        <f t="shared" si="170"/>
        <v>1.1307870370370399E-2</v>
      </c>
      <c r="D979" s="8">
        <f t="shared" si="169"/>
        <v>977.0000000000025</v>
      </c>
      <c r="E979">
        <v>5.3420699999999999E-9</v>
      </c>
      <c r="F979">
        <v>1.86E-9</v>
      </c>
      <c r="G979">
        <f>ABS(GhostCurrent_FCup_Vacuum_112018_25min[[#This Row],[IFYGT03PICOdataRead]])</f>
        <v>5.3420699999999999E-9</v>
      </c>
    </row>
    <row r="980" spans="1:7" x14ac:dyDescent="0.25">
      <c r="A980" s="1">
        <v>43424</v>
      </c>
      <c r="B980" s="2">
        <v>0.65020833333333339</v>
      </c>
      <c r="C980" s="7">
        <f t="shared" si="170"/>
        <v>1.1319444444444549E-2</v>
      </c>
      <c r="D980" s="8">
        <f t="shared" si="169"/>
        <v>978.00000000000898</v>
      </c>
      <c r="E980">
        <v>5.0765400000000003E-9</v>
      </c>
      <c r="F980">
        <v>1.86E-9</v>
      </c>
      <c r="G980">
        <f>ABS(GhostCurrent_FCup_Vacuum_112018_25min[[#This Row],[IFYGT03PICOdataRead]])</f>
        <v>5.0765400000000003E-9</v>
      </c>
    </row>
    <row r="981" spans="1:7" x14ac:dyDescent="0.25">
      <c r="A981" s="1">
        <v>43424</v>
      </c>
      <c r="B981" s="2">
        <v>0.65021990740740743</v>
      </c>
      <c r="C981" s="7">
        <f t="shared" si="170"/>
        <v>1.1331018518518587E-2</v>
      </c>
      <c r="D981" s="8">
        <f t="shared" si="169"/>
        <v>979.00000000000591</v>
      </c>
      <c r="E981">
        <v>5.1559800000000002E-9</v>
      </c>
      <c r="F981">
        <v>1.86E-9</v>
      </c>
      <c r="G981">
        <f>ABS(GhostCurrent_FCup_Vacuum_112018_25min[[#This Row],[IFYGT03PICOdataRead]])</f>
        <v>5.1559800000000002E-9</v>
      </c>
    </row>
    <row r="982" spans="1:7" x14ac:dyDescent="0.25">
      <c r="A982" s="1">
        <v>43424</v>
      </c>
      <c r="B982" s="2">
        <v>0.65023148148148147</v>
      </c>
      <c r="C982" s="7">
        <f t="shared" si="170"/>
        <v>1.1342592592592626E-2</v>
      </c>
      <c r="D982" s="8">
        <f t="shared" si="169"/>
        <v>980.00000000000296</v>
      </c>
      <c r="E982">
        <v>5.1559800000000002E-9</v>
      </c>
      <c r="F982">
        <v>1.86E-9</v>
      </c>
      <c r="G982">
        <f>ABS(GhostCurrent_FCup_Vacuum_112018_25min[[#This Row],[IFYGT03PICOdataRead]])</f>
        <v>5.1559800000000002E-9</v>
      </c>
    </row>
    <row r="983" spans="1:7" x14ac:dyDescent="0.25">
      <c r="A983" s="1">
        <v>43424</v>
      </c>
      <c r="B983" s="2">
        <v>0.6502430555555555</v>
      </c>
      <c r="C983" s="7">
        <f t="shared" si="170"/>
        <v>1.1354166666666665E-2</v>
      </c>
      <c r="D983" s="8">
        <f t="shared" si="169"/>
        <v>980.99999999999989</v>
      </c>
      <c r="E983">
        <v>4.01239E-9</v>
      </c>
      <c r="F983">
        <v>1.86E-9</v>
      </c>
      <c r="G983">
        <f>ABS(GhostCurrent_FCup_Vacuum_112018_25min[[#This Row],[IFYGT03PICOdataRead]])</f>
        <v>4.01239E-9</v>
      </c>
    </row>
    <row r="984" spans="1:7" x14ac:dyDescent="0.25">
      <c r="A984" s="1">
        <v>43424</v>
      </c>
      <c r="B984" s="2">
        <v>0.65025462962962965</v>
      </c>
      <c r="C984" s="7">
        <f t="shared" si="170"/>
        <v>1.1365740740740815E-2</v>
      </c>
      <c r="D984" s="8">
        <f t="shared" si="169"/>
        <v>982.00000000000637</v>
      </c>
      <c r="E984">
        <v>4.01239E-9</v>
      </c>
      <c r="F984">
        <v>1.86E-9</v>
      </c>
      <c r="G984">
        <f>ABS(GhostCurrent_FCup_Vacuum_112018_25min[[#This Row],[IFYGT03PICOdataRead]])</f>
        <v>4.01239E-9</v>
      </c>
    </row>
    <row r="985" spans="1:7" x14ac:dyDescent="0.25">
      <c r="A985" s="1">
        <v>43424</v>
      </c>
      <c r="B985" s="2">
        <v>0.65026620370370369</v>
      </c>
      <c r="C985" s="7">
        <f t="shared" si="170"/>
        <v>1.1377314814814854E-2</v>
      </c>
      <c r="D985" s="8">
        <f t="shared" si="169"/>
        <v>983.00000000000341</v>
      </c>
      <c r="E985">
        <v>4.0210299999999997E-9</v>
      </c>
      <c r="F985">
        <v>1.86E-9</v>
      </c>
      <c r="G985">
        <f>ABS(GhostCurrent_FCup_Vacuum_112018_25min[[#This Row],[IFYGT03PICOdataRead]])</f>
        <v>4.0210299999999997E-9</v>
      </c>
    </row>
    <row r="986" spans="1:7" x14ac:dyDescent="0.25">
      <c r="A986" s="1">
        <v>43424</v>
      </c>
      <c r="B986" s="2">
        <v>0.65027777777777773</v>
      </c>
      <c r="C986" s="7">
        <f t="shared" si="170"/>
        <v>1.1388888888888893E-2</v>
      </c>
      <c r="D986" s="8">
        <f t="shared" si="169"/>
        <v>984.00000000000034</v>
      </c>
      <c r="E986">
        <v>4.0419000000000003E-9</v>
      </c>
      <c r="F986">
        <v>1.8300000000000001E-9</v>
      </c>
      <c r="G986">
        <f>ABS(GhostCurrent_FCup_Vacuum_112018_25min[[#This Row],[IFYGT03PICOdataRead]])</f>
        <v>4.0419000000000003E-9</v>
      </c>
    </row>
    <row r="987" spans="1:7" x14ac:dyDescent="0.25">
      <c r="A987" s="1">
        <v>43424</v>
      </c>
      <c r="B987" s="2">
        <v>0.65028935185185188</v>
      </c>
      <c r="C987" s="7">
        <f t="shared" si="170"/>
        <v>1.1400462962963043E-2</v>
      </c>
      <c r="D987" s="8">
        <f t="shared" si="169"/>
        <v>985.00000000000693</v>
      </c>
      <c r="E987">
        <v>4.0165199999999997E-9</v>
      </c>
      <c r="F987">
        <v>1.8400000000000001E-9</v>
      </c>
      <c r="G987">
        <f>ABS(GhostCurrent_FCup_Vacuum_112018_25min[[#This Row],[IFYGT03PICOdataRead]])</f>
        <v>4.0165199999999997E-9</v>
      </c>
    </row>
    <row r="988" spans="1:7" x14ac:dyDescent="0.25">
      <c r="A988" s="1">
        <v>43424</v>
      </c>
      <c r="B988" s="2">
        <v>0.65030092592592592</v>
      </c>
      <c r="C988" s="7">
        <f t="shared" si="170"/>
        <v>1.1412037037037082E-2</v>
      </c>
      <c r="D988" s="8">
        <f t="shared" si="169"/>
        <v>986.00000000000387</v>
      </c>
      <c r="E988">
        <v>4.0437600000000001E-9</v>
      </c>
      <c r="F988">
        <v>1.8400000000000001E-9</v>
      </c>
      <c r="G988">
        <f>ABS(GhostCurrent_FCup_Vacuum_112018_25min[[#This Row],[IFYGT03PICOdataRead]])</f>
        <v>4.0437600000000001E-9</v>
      </c>
    </row>
    <row r="989" spans="1:7" x14ac:dyDescent="0.25">
      <c r="A989" s="1">
        <v>43424</v>
      </c>
      <c r="B989" s="2">
        <v>0.65031249999999996</v>
      </c>
      <c r="C989" s="7">
        <f t="shared" si="170"/>
        <v>1.142361111111112E-2</v>
      </c>
      <c r="D989" s="8">
        <f t="shared" si="169"/>
        <v>987.0000000000008</v>
      </c>
      <c r="E989">
        <v>3.7086100000000001E-9</v>
      </c>
      <c r="F989">
        <v>1.8400000000000001E-9</v>
      </c>
      <c r="G989">
        <f>ABS(GhostCurrent_FCup_Vacuum_112018_25min[[#This Row],[IFYGT03PICOdataRead]])</f>
        <v>3.7086100000000001E-9</v>
      </c>
    </row>
    <row r="990" spans="1:7" x14ac:dyDescent="0.25">
      <c r="A990" s="1">
        <v>43424</v>
      </c>
      <c r="B990" s="2">
        <v>0.65032407407407411</v>
      </c>
      <c r="C990" s="7">
        <f t="shared" si="170"/>
        <v>1.143518518518527E-2</v>
      </c>
      <c r="D990" s="8">
        <f t="shared" si="169"/>
        <v>988.00000000000739</v>
      </c>
      <c r="E990">
        <v>3.9731400000000002E-9</v>
      </c>
      <c r="F990">
        <v>1.8400000000000001E-9</v>
      </c>
      <c r="G990">
        <f>ABS(GhostCurrent_FCup_Vacuum_112018_25min[[#This Row],[IFYGT03PICOdataRead]])</f>
        <v>3.9731400000000002E-9</v>
      </c>
    </row>
    <row r="991" spans="1:7" x14ac:dyDescent="0.25">
      <c r="A991" s="1">
        <v>43424</v>
      </c>
      <c r="B991" s="2">
        <v>0.65033564814814815</v>
      </c>
      <c r="C991" s="7">
        <f t="shared" si="170"/>
        <v>1.1446759259259309E-2</v>
      </c>
      <c r="D991" s="8">
        <f t="shared" si="169"/>
        <v>989.00000000000432</v>
      </c>
      <c r="E991">
        <v>4.0169400000000004E-9</v>
      </c>
      <c r="F991">
        <v>1.8400000000000001E-9</v>
      </c>
      <c r="G991">
        <f>ABS(GhostCurrent_FCup_Vacuum_112018_25min[[#This Row],[IFYGT03PICOdataRead]])</f>
        <v>4.0169400000000004E-9</v>
      </c>
    </row>
    <row r="992" spans="1:7" x14ac:dyDescent="0.25">
      <c r="A992" s="1">
        <v>43424</v>
      </c>
      <c r="B992" s="2">
        <v>0.65034722222222219</v>
      </c>
      <c r="C992" s="7">
        <f t="shared" si="170"/>
        <v>1.1458333333333348E-2</v>
      </c>
      <c r="D992" s="8">
        <f t="shared" si="169"/>
        <v>990.00000000000125</v>
      </c>
      <c r="E992">
        <v>4.0169400000000004E-9</v>
      </c>
      <c r="F992">
        <v>1.8400000000000001E-9</v>
      </c>
      <c r="G992">
        <f>ABS(GhostCurrent_FCup_Vacuum_112018_25min[[#This Row],[IFYGT03PICOdataRead]])</f>
        <v>4.0169400000000004E-9</v>
      </c>
    </row>
    <row r="993" spans="1:7" x14ac:dyDescent="0.25">
      <c r="A993" s="1">
        <v>43424</v>
      </c>
      <c r="B993" s="2">
        <v>0.65035879629629634</v>
      </c>
      <c r="C993" s="7">
        <f t="shared" si="170"/>
        <v>1.1469907407407498E-2</v>
      </c>
      <c r="D993" s="8">
        <f t="shared" si="169"/>
        <v>991.00000000000784</v>
      </c>
      <c r="E993">
        <v>4.0647599999999999E-9</v>
      </c>
      <c r="F993">
        <v>1.7800000000000001E-9</v>
      </c>
      <c r="G993">
        <f>ABS(GhostCurrent_FCup_Vacuum_112018_25min[[#This Row],[IFYGT03PICOdataRead]])</f>
        <v>4.0647599999999999E-9</v>
      </c>
    </row>
    <row r="994" spans="1:7" x14ac:dyDescent="0.25">
      <c r="A994" s="1">
        <v>43424</v>
      </c>
      <c r="B994" s="2">
        <v>0.65037037037037038</v>
      </c>
      <c r="C994" s="7">
        <f t="shared" si="170"/>
        <v>1.1481481481481537E-2</v>
      </c>
      <c r="D994" s="8">
        <f t="shared" si="169"/>
        <v>992.00000000000477</v>
      </c>
      <c r="E994">
        <v>4.0647599999999999E-9</v>
      </c>
      <c r="F994">
        <v>1.79E-9</v>
      </c>
      <c r="G994">
        <f>ABS(GhostCurrent_FCup_Vacuum_112018_25min[[#This Row],[IFYGT03PICOdataRead]])</f>
        <v>4.0647599999999999E-9</v>
      </c>
    </row>
    <row r="995" spans="1:7" x14ac:dyDescent="0.25">
      <c r="A995" s="1">
        <v>43424</v>
      </c>
      <c r="B995" s="2">
        <v>0.65038194444444442</v>
      </c>
      <c r="C995" s="7">
        <f t="shared" si="170"/>
        <v>1.1493055555555576E-2</v>
      </c>
      <c r="D995" s="8">
        <f t="shared" si="169"/>
        <v>993.00000000000171</v>
      </c>
      <c r="E995">
        <v>4.0249600000000001E-9</v>
      </c>
      <c r="F995">
        <v>1.81E-9</v>
      </c>
      <c r="G995">
        <f>ABS(GhostCurrent_FCup_Vacuum_112018_25min[[#This Row],[IFYGT03PICOdataRead]])</f>
        <v>4.0249600000000001E-9</v>
      </c>
    </row>
    <row r="996" spans="1:7" x14ac:dyDescent="0.25">
      <c r="A996" s="1">
        <v>43424</v>
      </c>
      <c r="B996" s="2">
        <v>0.65039351851851857</v>
      </c>
      <c r="C996" s="7">
        <f t="shared" si="170"/>
        <v>1.1504629629629726E-2</v>
      </c>
      <c r="D996" s="8">
        <f t="shared" si="169"/>
        <v>994.0000000000083</v>
      </c>
      <c r="E996">
        <v>4.09791E-9</v>
      </c>
      <c r="F996">
        <v>1.8300000000000001E-9</v>
      </c>
      <c r="G996">
        <f>ABS(GhostCurrent_FCup_Vacuum_112018_25min[[#This Row],[IFYGT03PICOdataRead]])</f>
        <v>4.09791E-9</v>
      </c>
    </row>
    <row r="997" spans="1:7" x14ac:dyDescent="0.25">
      <c r="A997" s="1">
        <v>43424</v>
      </c>
      <c r="B997" s="2">
        <v>0.6504050925925926</v>
      </c>
      <c r="C997" s="7">
        <f t="shared" si="170"/>
        <v>1.1516203703703765E-2</v>
      </c>
      <c r="D997" s="8">
        <f t="shared" si="169"/>
        <v>995.00000000000523</v>
      </c>
      <c r="E997">
        <v>4.0434999999999999E-9</v>
      </c>
      <c r="F997">
        <v>1.8300000000000001E-9</v>
      </c>
      <c r="G997">
        <f>ABS(GhostCurrent_FCup_Vacuum_112018_25min[[#This Row],[IFYGT03PICOdataRead]])</f>
        <v>4.0434999999999999E-9</v>
      </c>
    </row>
    <row r="998" spans="1:7" x14ac:dyDescent="0.25">
      <c r="A998" s="1">
        <v>43424</v>
      </c>
      <c r="B998" s="2">
        <v>0.65041666666666664</v>
      </c>
      <c r="C998" s="7">
        <f t="shared" si="170"/>
        <v>1.1527777777777803E-2</v>
      </c>
      <c r="D998" s="8">
        <f t="shared" si="169"/>
        <v>996.00000000000227</v>
      </c>
      <c r="E998">
        <v>4.08389E-9</v>
      </c>
      <c r="F998">
        <v>1.8300000000000001E-9</v>
      </c>
      <c r="G998">
        <f>ABS(GhostCurrent_FCup_Vacuum_112018_25min[[#This Row],[IFYGT03PICOdataRead]])</f>
        <v>4.08389E-9</v>
      </c>
    </row>
    <row r="999" spans="1:7" x14ac:dyDescent="0.25">
      <c r="A999" s="1">
        <v>43424</v>
      </c>
      <c r="B999" s="2">
        <v>0.65042824074074079</v>
      </c>
      <c r="C999" s="7">
        <f t="shared" si="170"/>
        <v>1.1539351851851953E-2</v>
      </c>
      <c r="D999" s="8">
        <f t="shared" si="169"/>
        <v>997.00000000000875</v>
      </c>
      <c r="E999">
        <v>4.2390799999999998E-9</v>
      </c>
      <c r="F999">
        <v>1.8300000000000001E-9</v>
      </c>
      <c r="G999">
        <f>ABS(GhostCurrent_FCup_Vacuum_112018_25min[[#This Row],[IFYGT03PICOdataRead]])</f>
        <v>4.2390799999999998E-9</v>
      </c>
    </row>
    <row r="1000" spans="1:7" x14ac:dyDescent="0.25">
      <c r="A1000" s="1">
        <v>43424</v>
      </c>
      <c r="B1000" s="2">
        <v>0.65043981481481483</v>
      </c>
      <c r="C1000" s="7">
        <f t="shared" si="170"/>
        <v>1.1550925925925992E-2</v>
      </c>
      <c r="D1000" s="8">
        <f t="shared" si="169"/>
        <v>998.00000000000568</v>
      </c>
      <c r="E1000">
        <v>3.9482199999999998E-9</v>
      </c>
      <c r="F1000">
        <v>1.8300000000000001E-9</v>
      </c>
      <c r="G1000">
        <f>ABS(GhostCurrent_FCup_Vacuum_112018_25min[[#This Row],[IFYGT03PICOdataRead]])</f>
        <v>3.9482199999999998E-9</v>
      </c>
    </row>
    <row r="1001" spans="1:7" x14ac:dyDescent="0.25">
      <c r="A1001" s="1">
        <v>43424</v>
      </c>
      <c r="B1001" s="2">
        <v>0.65045138888888887</v>
      </c>
      <c r="C1001" s="7">
        <f t="shared" si="170"/>
        <v>1.1562500000000031E-2</v>
      </c>
      <c r="D1001" s="8">
        <f t="shared" si="169"/>
        <v>999.00000000000273</v>
      </c>
      <c r="E1001">
        <v>4.0699699999999998E-9</v>
      </c>
      <c r="F1001">
        <v>1.8300000000000001E-9</v>
      </c>
      <c r="G1001">
        <f>ABS(GhostCurrent_FCup_Vacuum_112018_25min[[#This Row],[IFYGT03PICOdataRead]])</f>
        <v>4.0699699999999998E-9</v>
      </c>
    </row>
    <row r="1002" spans="1:7" x14ac:dyDescent="0.25">
      <c r="A1002" s="1">
        <v>43424</v>
      </c>
      <c r="B1002" s="2">
        <v>0.65046296296296291</v>
      </c>
      <c r="C1002" s="7">
        <f t="shared" si="170"/>
        <v>1.157407407407407E-2</v>
      </c>
      <c r="D1002" s="8">
        <f t="shared" si="169"/>
        <v>999.99999999999966</v>
      </c>
      <c r="E1002">
        <v>4.0699699999999998E-9</v>
      </c>
      <c r="F1002">
        <v>1.8300000000000001E-9</v>
      </c>
      <c r="G1002">
        <f>ABS(GhostCurrent_FCup_Vacuum_112018_25min[[#This Row],[IFYGT03PICOdataRead]])</f>
        <v>4.0699699999999998E-9</v>
      </c>
    </row>
    <row r="1003" spans="1:7" x14ac:dyDescent="0.25">
      <c r="A1003" s="1">
        <v>43424</v>
      </c>
      <c r="B1003" s="2">
        <v>0.65047453703703706</v>
      </c>
      <c r="C1003" s="7">
        <f t="shared" si="170"/>
        <v>1.158564814814822E-2</v>
      </c>
      <c r="D1003" s="8">
        <f t="shared" si="169"/>
        <v>1001.0000000000061</v>
      </c>
      <c r="E1003">
        <v>4.0391299999999999E-9</v>
      </c>
      <c r="F1003">
        <v>1.8300000000000001E-9</v>
      </c>
      <c r="G1003">
        <f>ABS(GhostCurrent_FCup_Vacuum_112018_25min[[#This Row],[IFYGT03PICOdataRead]])</f>
        <v>4.0391299999999999E-9</v>
      </c>
    </row>
    <row r="1004" spans="1:7" x14ac:dyDescent="0.25">
      <c r="A1004" s="1">
        <v>43424</v>
      </c>
      <c r="B1004" s="2">
        <v>0.6504861111111111</v>
      </c>
      <c r="C1004" s="7">
        <f t="shared" si="170"/>
        <v>1.1597222222222259E-2</v>
      </c>
      <c r="D1004" s="8">
        <f t="shared" si="169"/>
        <v>1002.0000000000032</v>
      </c>
      <c r="E1004">
        <v>4.0391299999999999E-9</v>
      </c>
      <c r="F1004">
        <v>1.8199999999999999E-9</v>
      </c>
      <c r="G1004">
        <f>ABS(GhostCurrent_FCup_Vacuum_112018_25min[[#This Row],[IFYGT03PICOdataRead]])</f>
        <v>4.0391299999999999E-9</v>
      </c>
    </row>
    <row r="1005" spans="1:7" x14ac:dyDescent="0.25">
      <c r="A1005" s="1">
        <v>43424</v>
      </c>
      <c r="B1005" s="2">
        <v>0.65049768518518514</v>
      </c>
      <c r="C1005" s="7">
        <f t="shared" si="170"/>
        <v>1.1608796296296298E-2</v>
      </c>
      <c r="D1005" s="8">
        <f t="shared" si="169"/>
        <v>1003.0000000000001</v>
      </c>
      <c r="E1005">
        <v>4.0498799999999997E-9</v>
      </c>
      <c r="F1005">
        <v>1.8199999999999999E-9</v>
      </c>
      <c r="G1005">
        <f>ABS(GhostCurrent_FCup_Vacuum_112018_25min[[#This Row],[IFYGT03PICOdataRead]])</f>
        <v>4.0498799999999997E-9</v>
      </c>
    </row>
    <row r="1006" spans="1:7" x14ac:dyDescent="0.25">
      <c r="A1006" s="1">
        <v>43424</v>
      </c>
      <c r="B1006" s="2">
        <v>0.65050925925925929</v>
      </c>
      <c r="C1006" s="7">
        <f t="shared" si="170"/>
        <v>1.1620370370370448E-2</v>
      </c>
      <c r="D1006" s="8">
        <f t="shared" si="169"/>
        <v>1004.0000000000067</v>
      </c>
      <c r="E1006">
        <v>4.0393800000000002E-9</v>
      </c>
      <c r="F1006">
        <v>1.8199999999999999E-9</v>
      </c>
      <c r="G1006">
        <f>ABS(GhostCurrent_FCup_Vacuum_112018_25min[[#This Row],[IFYGT03PICOdataRead]])</f>
        <v>4.0393800000000002E-9</v>
      </c>
    </row>
    <row r="1007" spans="1:7" x14ac:dyDescent="0.25">
      <c r="A1007" s="1">
        <v>43424</v>
      </c>
      <c r="B1007" s="2">
        <v>0.65052083333333333</v>
      </c>
      <c r="C1007" s="7">
        <f t="shared" si="170"/>
        <v>1.1631944444444486E-2</v>
      </c>
      <c r="D1007" s="8">
        <f t="shared" si="169"/>
        <v>1005.0000000000036</v>
      </c>
      <c r="E1007">
        <v>4.0625999999999996E-9</v>
      </c>
      <c r="F1007">
        <v>1.8199999999999999E-9</v>
      </c>
      <c r="G1007">
        <f>ABS(GhostCurrent_FCup_Vacuum_112018_25min[[#This Row],[IFYGT03PICOdataRead]])</f>
        <v>4.0625999999999996E-9</v>
      </c>
    </row>
    <row r="1008" spans="1:7" x14ac:dyDescent="0.25">
      <c r="A1008" s="1">
        <v>43424</v>
      </c>
      <c r="B1008" s="2">
        <v>0.65053240740740736</v>
      </c>
      <c r="C1008" s="7">
        <f t="shared" si="170"/>
        <v>1.1643518518518525E-2</v>
      </c>
      <c r="D1008" s="8">
        <f t="shared" si="169"/>
        <v>1006.0000000000006</v>
      </c>
      <c r="E1008">
        <v>4.0533699999999996E-9</v>
      </c>
      <c r="F1008">
        <v>1.8199999999999999E-9</v>
      </c>
      <c r="G1008">
        <f>ABS(GhostCurrent_FCup_Vacuum_112018_25min[[#This Row],[IFYGT03PICOdataRead]])</f>
        <v>4.0533699999999996E-9</v>
      </c>
    </row>
    <row r="1009" spans="1:7" x14ac:dyDescent="0.25">
      <c r="A1009" s="1">
        <v>43424</v>
      </c>
      <c r="B1009" s="2">
        <v>0.65054398148148151</v>
      </c>
      <c r="C1009" s="7">
        <f t="shared" si="170"/>
        <v>1.1655092592592675E-2</v>
      </c>
      <c r="D1009" s="8">
        <f t="shared" si="169"/>
        <v>1007.0000000000072</v>
      </c>
      <c r="E1009">
        <v>3.6236000000000002E-9</v>
      </c>
      <c r="F1009">
        <v>1.7800000000000001E-9</v>
      </c>
      <c r="G1009">
        <f>ABS(GhostCurrent_FCup_Vacuum_112018_25min[[#This Row],[IFYGT03PICOdataRead]])</f>
        <v>3.6236000000000002E-9</v>
      </c>
    </row>
    <row r="1010" spans="1:7" x14ac:dyDescent="0.25">
      <c r="A1010" s="1">
        <v>43424</v>
      </c>
      <c r="B1010" s="2">
        <v>0.65055555555555555</v>
      </c>
      <c r="C1010" s="7">
        <f t="shared" si="170"/>
        <v>1.1666666666666714E-2</v>
      </c>
      <c r="D1010" s="8">
        <f t="shared" si="169"/>
        <v>1008.0000000000041</v>
      </c>
      <c r="E1010">
        <v>3.9632499999999999E-9</v>
      </c>
      <c r="F1010">
        <v>1.7800000000000001E-9</v>
      </c>
      <c r="G1010">
        <f>ABS(GhostCurrent_FCup_Vacuum_112018_25min[[#This Row],[IFYGT03PICOdataRead]])</f>
        <v>3.9632499999999999E-9</v>
      </c>
    </row>
    <row r="1011" spans="1:7" x14ac:dyDescent="0.25">
      <c r="A1011" s="1">
        <v>43424</v>
      </c>
      <c r="B1011" s="2">
        <v>0.65056712962962959</v>
      </c>
      <c r="C1011" s="7">
        <f t="shared" si="170"/>
        <v>1.1678240740740753E-2</v>
      </c>
      <c r="D1011" s="8">
        <f t="shared" si="169"/>
        <v>1009.000000000001</v>
      </c>
      <c r="E1011">
        <v>4.0598800000000003E-9</v>
      </c>
      <c r="F1011">
        <v>1.7800000000000001E-9</v>
      </c>
      <c r="G1011">
        <f>ABS(GhostCurrent_FCup_Vacuum_112018_25min[[#This Row],[IFYGT03PICOdataRead]])</f>
        <v>4.0598800000000003E-9</v>
      </c>
    </row>
    <row r="1012" spans="1:7" x14ac:dyDescent="0.25">
      <c r="A1012" s="1">
        <v>43424</v>
      </c>
      <c r="B1012" s="2">
        <v>0.65057870370370374</v>
      </c>
      <c r="C1012" s="7">
        <f t="shared" si="170"/>
        <v>1.1689814814814903E-2</v>
      </c>
      <c r="D1012" s="8">
        <f t="shared" si="169"/>
        <v>1010.0000000000076</v>
      </c>
      <c r="E1012">
        <v>4.0598800000000003E-9</v>
      </c>
      <c r="F1012">
        <v>1.7800000000000001E-9</v>
      </c>
      <c r="G1012">
        <f>ABS(GhostCurrent_FCup_Vacuum_112018_25min[[#This Row],[IFYGT03PICOdataRead]])</f>
        <v>4.0598800000000003E-9</v>
      </c>
    </row>
    <row r="1013" spans="1:7" x14ac:dyDescent="0.25">
      <c r="A1013" s="1">
        <v>43424</v>
      </c>
      <c r="B1013" s="2">
        <v>0.65059027777777778</v>
      </c>
      <c r="C1013" s="7">
        <f t="shared" si="170"/>
        <v>1.1701388888888942E-2</v>
      </c>
      <c r="D1013" s="8">
        <f t="shared" si="169"/>
        <v>1011.0000000000045</v>
      </c>
      <c r="E1013">
        <v>4.0498599999999999E-9</v>
      </c>
      <c r="F1013">
        <v>1.7800000000000001E-9</v>
      </c>
      <c r="G1013">
        <f>ABS(GhostCurrent_FCup_Vacuum_112018_25min[[#This Row],[IFYGT03PICOdataRead]])</f>
        <v>4.0498599999999999E-9</v>
      </c>
    </row>
    <row r="1014" spans="1:7" x14ac:dyDescent="0.25">
      <c r="A1014" s="1">
        <v>43424</v>
      </c>
      <c r="B1014" s="2">
        <v>0.65060185185185182</v>
      </c>
      <c r="C1014" s="7">
        <f t="shared" si="170"/>
        <v>1.1712962962962981E-2</v>
      </c>
      <c r="D1014" s="8">
        <f t="shared" si="169"/>
        <v>1012.0000000000015</v>
      </c>
      <c r="E1014">
        <v>4.0498599999999999E-9</v>
      </c>
      <c r="F1014">
        <v>1.7800000000000001E-9</v>
      </c>
      <c r="G1014">
        <f>ABS(GhostCurrent_FCup_Vacuum_112018_25min[[#This Row],[IFYGT03PICOdataRead]])</f>
        <v>4.0498599999999999E-9</v>
      </c>
    </row>
    <row r="1015" spans="1:7" x14ac:dyDescent="0.25">
      <c r="A1015" s="1">
        <v>43424</v>
      </c>
      <c r="B1015" s="2">
        <v>0.65061342592592597</v>
      </c>
      <c r="C1015" s="7">
        <f t="shared" si="170"/>
        <v>1.172453703703713E-2</v>
      </c>
      <c r="D1015" s="8">
        <f t="shared" si="169"/>
        <v>1013.0000000000081</v>
      </c>
      <c r="E1015">
        <v>4.1125399999999999E-9</v>
      </c>
      <c r="F1015">
        <v>1.7800000000000001E-9</v>
      </c>
      <c r="G1015">
        <f>ABS(GhostCurrent_FCup_Vacuum_112018_25min[[#This Row],[IFYGT03PICOdataRead]])</f>
        <v>4.1125399999999999E-9</v>
      </c>
    </row>
    <row r="1016" spans="1:7" x14ac:dyDescent="0.25">
      <c r="A1016" s="1">
        <v>43424</v>
      </c>
      <c r="B1016" s="2">
        <v>0.65062500000000001</v>
      </c>
      <c r="C1016" s="7">
        <f t="shared" si="170"/>
        <v>1.1736111111111169E-2</v>
      </c>
      <c r="D1016" s="8">
        <f t="shared" si="169"/>
        <v>1014.000000000005</v>
      </c>
      <c r="E1016">
        <v>4.0796400000000002E-9</v>
      </c>
      <c r="F1016">
        <v>1.7800000000000001E-9</v>
      </c>
      <c r="G1016">
        <f>ABS(GhostCurrent_FCup_Vacuum_112018_25min[[#This Row],[IFYGT03PICOdataRead]])</f>
        <v>4.0796400000000002E-9</v>
      </c>
    </row>
    <row r="1017" spans="1:7" x14ac:dyDescent="0.25">
      <c r="A1017" s="1">
        <v>43424</v>
      </c>
      <c r="B1017" s="2">
        <v>0.65063657407407405</v>
      </c>
      <c r="C1017" s="7">
        <f t="shared" si="170"/>
        <v>1.1747685185185208E-2</v>
      </c>
      <c r="D1017" s="8">
        <f t="shared" si="169"/>
        <v>1015.000000000002</v>
      </c>
      <c r="E1017">
        <v>4.0614400000000004E-9</v>
      </c>
      <c r="F1017">
        <v>1.7800000000000001E-9</v>
      </c>
      <c r="G1017">
        <f>ABS(GhostCurrent_FCup_Vacuum_112018_25min[[#This Row],[IFYGT03PICOdataRead]])</f>
        <v>4.0614400000000004E-9</v>
      </c>
    </row>
    <row r="1018" spans="1:7" x14ac:dyDescent="0.25">
      <c r="A1018" s="1">
        <v>43424</v>
      </c>
      <c r="B1018" s="2">
        <v>0.6506481481481482</v>
      </c>
      <c r="C1018" s="7">
        <f t="shared" si="170"/>
        <v>1.1759259259259358E-2</v>
      </c>
      <c r="D1018" s="8">
        <f t="shared" si="169"/>
        <v>1016.0000000000085</v>
      </c>
      <c r="E1018">
        <v>5.1621699999999998E-9</v>
      </c>
      <c r="F1018">
        <v>1.7800000000000001E-9</v>
      </c>
      <c r="G1018">
        <f>ABS(GhostCurrent_FCup_Vacuum_112018_25min[[#This Row],[IFYGT03PICOdataRead]])</f>
        <v>5.1621699999999998E-9</v>
      </c>
    </row>
    <row r="1019" spans="1:7" x14ac:dyDescent="0.25">
      <c r="A1019" s="1">
        <v>43424</v>
      </c>
      <c r="B1019" s="2">
        <v>0.65065972222222224</v>
      </c>
      <c r="C1019" s="7">
        <f t="shared" si="170"/>
        <v>1.1770833333333397E-2</v>
      </c>
      <c r="D1019" s="8">
        <f t="shared" si="169"/>
        <v>1017.0000000000055</v>
      </c>
      <c r="E1019">
        <v>4.9426199999999996E-9</v>
      </c>
      <c r="F1019">
        <v>1.7599999999999999E-9</v>
      </c>
      <c r="G1019">
        <f>ABS(GhostCurrent_FCup_Vacuum_112018_25min[[#This Row],[IFYGT03PICOdataRead]])</f>
        <v>4.9426199999999996E-9</v>
      </c>
    </row>
    <row r="1020" spans="1:7" x14ac:dyDescent="0.25">
      <c r="A1020" s="1">
        <v>43424</v>
      </c>
      <c r="B1020" s="2">
        <v>0.65067129629629628</v>
      </c>
      <c r="C1020" s="7">
        <f t="shared" si="170"/>
        <v>1.1782407407407436E-2</v>
      </c>
      <c r="D1020" s="8">
        <f t="shared" si="169"/>
        <v>1018.0000000000025</v>
      </c>
      <c r="E1020">
        <v>5.1368500000000001E-9</v>
      </c>
      <c r="F1020">
        <v>1.7599999999999999E-9</v>
      </c>
      <c r="G1020">
        <f>ABS(GhostCurrent_FCup_Vacuum_112018_25min[[#This Row],[IFYGT03PICOdataRead]])</f>
        <v>5.1368500000000001E-9</v>
      </c>
    </row>
    <row r="1021" spans="1:7" x14ac:dyDescent="0.25">
      <c r="A1021" s="1">
        <v>43424</v>
      </c>
      <c r="B1021" s="2">
        <v>0.65068287037037043</v>
      </c>
      <c r="C1021" s="7">
        <f t="shared" si="170"/>
        <v>1.1793981481481586E-2</v>
      </c>
      <c r="D1021" s="8">
        <f t="shared" si="169"/>
        <v>1019.000000000009</v>
      </c>
      <c r="E1021">
        <v>5.1804799999999999E-9</v>
      </c>
      <c r="F1021">
        <v>1.7599999999999999E-9</v>
      </c>
      <c r="G1021">
        <f>ABS(GhostCurrent_FCup_Vacuum_112018_25min[[#This Row],[IFYGT03PICOdataRead]])</f>
        <v>5.1804799999999999E-9</v>
      </c>
    </row>
    <row r="1022" spans="1:7" x14ac:dyDescent="0.25">
      <c r="A1022" s="1">
        <v>43424</v>
      </c>
      <c r="B1022" s="2">
        <v>0.65069444444444446</v>
      </c>
      <c r="C1022" s="7">
        <f t="shared" si="170"/>
        <v>1.1805555555555625E-2</v>
      </c>
      <c r="D1022" s="8">
        <f t="shared" si="169"/>
        <v>1020.0000000000059</v>
      </c>
      <c r="E1022">
        <v>5.1804799999999999E-9</v>
      </c>
      <c r="F1022">
        <v>1.7599999999999999E-9</v>
      </c>
      <c r="G1022">
        <f>ABS(GhostCurrent_FCup_Vacuum_112018_25min[[#This Row],[IFYGT03PICOdataRead]])</f>
        <v>5.1804799999999999E-9</v>
      </c>
    </row>
    <row r="1023" spans="1:7" x14ac:dyDescent="0.25">
      <c r="A1023" s="1">
        <v>43424</v>
      </c>
      <c r="B1023" s="2">
        <v>0.6507060185185185</v>
      </c>
      <c r="C1023" s="7">
        <f t="shared" si="170"/>
        <v>1.1817129629629664E-2</v>
      </c>
      <c r="D1023" s="8">
        <f t="shared" si="169"/>
        <v>1021.000000000003</v>
      </c>
      <c r="E1023">
        <v>5.1744500000000001E-9</v>
      </c>
      <c r="F1023">
        <v>1.7599999999999999E-9</v>
      </c>
      <c r="G1023">
        <f>ABS(GhostCurrent_FCup_Vacuum_112018_25min[[#This Row],[IFYGT03PICOdataRead]])</f>
        <v>5.1744500000000001E-9</v>
      </c>
    </row>
    <row r="1024" spans="1:7" x14ac:dyDescent="0.25">
      <c r="A1024" s="1">
        <v>43424</v>
      </c>
      <c r="B1024" s="2">
        <v>0.65071759259259254</v>
      </c>
      <c r="C1024" s="7">
        <f t="shared" si="170"/>
        <v>1.1828703703703702E-2</v>
      </c>
      <c r="D1024" s="8">
        <f t="shared" si="169"/>
        <v>1021.9999999999999</v>
      </c>
      <c r="E1024">
        <v>5.1744500000000001E-9</v>
      </c>
      <c r="F1024">
        <v>1.75E-9</v>
      </c>
      <c r="G1024">
        <f>ABS(GhostCurrent_FCup_Vacuum_112018_25min[[#This Row],[IFYGT03PICOdataRead]])</f>
        <v>5.1744500000000001E-9</v>
      </c>
    </row>
    <row r="1025" spans="1:7" x14ac:dyDescent="0.25">
      <c r="A1025" s="1">
        <v>43424</v>
      </c>
      <c r="B1025" s="2">
        <v>0.65072916666666669</v>
      </c>
      <c r="C1025" s="7">
        <f t="shared" si="170"/>
        <v>1.1840277777777852E-2</v>
      </c>
      <c r="D1025" s="8">
        <f t="shared" si="169"/>
        <v>1023.0000000000065</v>
      </c>
      <c r="E1025">
        <v>5.1485900000000003E-9</v>
      </c>
      <c r="F1025">
        <v>1.75E-9</v>
      </c>
      <c r="G1025">
        <f>ABS(GhostCurrent_FCup_Vacuum_112018_25min[[#This Row],[IFYGT03PICOdataRead]])</f>
        <v>5.1485900000000003E-9</v>
      </c>
    </row>
    <row r="1026" spans="1:7" x14ac:dyDescent="0.25">
      <c r="A1026" s="1">
        <v>43424</v>
      </c>
      <c r="B1026" s="2">
        <v>0.65074074074074073</v>
      </c>
      <c r="C1026" s="7">
        <f t="shared" si="170"/>
        <v>1.1851851851851891E-2</v>
      </c>
      <c r="D1026" s="8">
        <f t="shared" ref="D1026:D1089" si="171">(C1026-INT(C1026))*24*60*60</f>
        <v>1024.0000000000034</v>
      </c>
      <c r="E1026">
        <v>5.1656300000000001E-9</v>
      </c>
      <c r="F1026">
        <v>1.75E-9</v>
      </c>
      <c r="G1026">
        <f>ABS(GhostCurrent_FCup_Vacuum_112018_25min[[#This Row],[IFYGT03PICOdataRead]])</f>
        <v>5.1656300000000001E-9</v>
      </c>
    </row>
    <row r="1027" spans="1:7" x14ac:dyDescent="0.25">
      <c r="A1027" s="1">
        <v>43424</v>
      </c>
      <c r="B1027" s="2">
        <v>0.65075231481481477</v>
      </c>
      <c r="C1027" s="7">
        <f t="shared" ref="C1027:C1090" si="172">(B1027-B1026)+C1026</f>
        <v>1.186342592592593E-2</v>
      </c>
      <c r="D1027" s="8">
        <f t="shared" si="171"/>
        <v>1025.0000000000005</v>
      </c>
      <c r="E1027">
        <v>5.1752899999999998E-9</v>
      </c>
      <c r="F1027">
        <v>1.75E-9</v>
      </c>
      <c r="G1027">
        <f>ABS(GhostCurrent_FCup_Vacuum_112018_25min[[#This Row],[IFYGT03PICOdataRead]])</f>
        <v>5.1752899999999998E-9</v>
      </c>
    </row>
    <row r="1028" spans="1:7" x14ac:dyDescent="0.25">
      <c r="A1028" s="1">
        <v>43424</v>
      </c>
      <c r="B1028" s="2">
        <v>0.65076388888888892</v>
      </c>
      <c r="C1028" s="7">
        <f t="shared" si="172"/>
        <v>1.187500000000008E-2</v>
      </c>
      <c r="D1028" s="8">
        <f t="shared" si="171"/>
        <v>1026.0000000000068</v>
      </c>
      <c r="E1028">
        <v>4.2008599999999999E-9</v>
      </c>
      <c r="F1028">
        <v>1.75E-9</v>
      </c>
      <c r="G1028">
        <f>ABS(GhostCurrent_FCup_Vacuum_112018_25min[[#This Row],[IFYGT03PICOdataRead]])</f>
        <v>4.2008599999999999E-9</v>
      </c>
    </row>
    <row r="1029" spans="1:7" x14ac:dyDescent="0.25">
      <c r="A1029" s="1">
        <v>43424</v>
      </c>
      <c r="B1029" s="2">
        <v>0.65077546296296296</v>
      </c>
      <c r="C1029" s="7">
        <f t="shared" si="172"/>
        <v>1.1886574074074119E-2</v>
      </c>
      <c r="D1029" s="8">
        <f t="shared" si="171"/>
        <v>1027.0000000000039</v>
      </c>
      <c r="E1029">
        <v>4.3021799999999997E-9</v>
      </c>
      <c r="F1029">
        <v>1.74E-9</v>
      </c>
      <c r="G1029">
        <f>ABS(GhostCurrent_FCup_Vacuum_112018_25min[[#This Row],[IFYGT03PICOdataRead]])</f>
        <v>4.3021799999999997E-9</v>
      </c>
    </row>
    <row r="1030" spans="1:7" x14ac:dyDescent="0.25">
      <c r="A1030" s="1">
        <v>43424</v>
      </c>
      <c r="B1030" s="2">
        <v>0.650787037037037</v>
      </c>
      <c r="C1030" s="7">
        <f t="shared" si="172"/>
        <v>1.1898148148148158E-2</v>
      </c>
      <c r="D1030" s="8">
        <f t="shared" si="171"/>
        <v>1028.0000000000009</v>
      </c>
      <c r="E1030">
        <v>4.0082299999999999E-9</v>
      </c>
      <c r="F1030">
        <v>1.75E-9</v>
      </c>
      <c r="G1030">
        <f>ABS(GhostCurrent_FCup_Vacuum_112018_25min[[#This Row],[IFYGT03PICOdataRead]])</f>
        <v>4.0082299999999999E-9</v>
      </c>
    </row>
    <row r="1031" spans="1:7" x14ac:dyDescent="0.25">
      <c r="A1031" s="1">
        <v>43424</v>
      </c>
      <c r="B1031" s="2">
        <v>0.65079861111111115</v>
      </c>
      <c r="C1031" s="7">
        <f t="shared" si="172"/>
        <v>1.1909722222222308E-2</v>
      </c>
      <c r="D1031" s="8">
        <f t="shared" si="171"/>
        <v>1029.0000000000073</v>
      </c>
      <c r="E1031">
        <v>4.1020600000000002E-9</v>
      </c>
      <c r="F1031">
        <v>1.7599999999999999E-9</v>
      </c>
      <c r="G1031">
        <f>ABS(GhostCurrent_FCup_Vacuum_112018_25min[[#This Row],[IFYGT03PICOdataRead]])</f>
        <v>4.1020600000000002E-9</v>
      </c>
    </row>
    <row r="1032" spans="1:7" x14ac:dyDescent="0.25">
      <c r="A1032" s="1">
        <v>43424</v>
      </c>
      <c r="B1032" s="2">
        <v>0.65081018518518519</v>
      </c>
      <c r="C1032" s="7">
        <f t="shared" si="172"/>
        <v>1.1921296296296346E-2</v>
      </c>
      <c r="D1032" s="8">
        <f t="shared" si="171"/>
        <v>1030.0000000000043</v>
      </c>
      <c r="E1032">
        <v>4.1020600000000002E-9</v>
      </c>
      <c r="F1032">
        <v>1.7599999999999999E-9</v>
      </c>
      <c r="G1032">
        <f>ABS(GhostCurrent_FCup_Vacuum_112018_25min[[#This Row],[IFYGT03PICOdataRead]])</f>
        <v>4.1020600000000002E-9</v>
      </c>
    </row>
    <row r="1033" spans="1:7" x14ac:dyDescent="0.25">
      <c r="A1033" s="1">
        <v>43424</v>
      </c>
      <c r="B1033" s="2">
        <v>0.65082175925925922</v>
      </c>
      <c r="C1033" s="7">
        <f t="shared" si="172"/>
        <v>1.1932870370370385E-2</v>
      </c>
      <c r="D1033" s="8">
        <f t="shared" si="171"/>
        <v>1031.0000000000014</v>
      </c>
      <c r="E1033">
        <v>4.0953500000000003E-9</v>
      </c>
      <c r="F1033">
        <v>1.7599999999999999E-9</v>
      </c>
      <c r="G1033">
        <f>ABS(GhostCurrent_FCup_Vacuum_112018_25min[[#This Row],[IFYGT03PICOdataRead]])</f>
        <v>4.0953500000000003E-9</v>
      </c>
    </row>
    <row r="1034" spans="1:7" x14ac:dyDescent="0.25">
      <c r="A1034" s="1">
        <v>43424</v>
      </c>
      <c r="B1034" s="2">
        <v>0.65083333333333337</v>
      </c>
      <c r="C1034" s="7">
        <f t="shared" si="172"/>
        <v>1.1944444444444535E-2</v>
      </c>
      <c r="D1034" s="8">
        <f t="shared" si="171"/>
        <v>1032.0000000000077</v>
      </c>
      <c r="E1034">
        <v>4.0953500000000003E-9</v>
      </c>
      <c r="F1034">
        <v>1.75E-9</v>
      </c>
      <c r="G1034">
        <f>ABS(GhostCurrent_FCup_Vacuum_112018_25min[[#This Row],[IFYGT03PICOdataRead]])</f>
        <v>4.0953500000000003E-9</v>
      </c>
    </row>
    <row r="1035" spans="1:7" x14ac:dyDescent="0.25">
      <c r="A1035" s="1">
        <v>43424</v>
      </c>
      <c r="B1035" s="2">
        <v>0.65084490740740741</v>
      </c>
      <c r="C1035" s="7">
        <f t="shared" si="172"/>
        <v>1.1956018518518574E-2</v>
      </c>
      <c r="D1035" s="8">
        <f t="shared" si="171"/>
        <v>1033.0000000000048</v>
      </c>
      <c r="E1035">
        <v>4.0762200000000002E-9</v>
      </c>
      <c r="F1035">
        <v>1.75E-9</v>
      </c>
      <c r="G1035">
        <f>ABS(GhostCurrent_FCup_Vacuum_112018_25min[[#This Row],[IFYGT03PICOdataRead]])</f>
        <v>4.0762200000000002E-9</v>
      </c>
    </row>
    <row r="1036" spans="1:7" x14ac:dyDescent="0.25">
      <c r="A1036" s="1">
        <v>43424</v>
      </c>
      <c r="B1036" s="2">
        <v>0.65085648148148145</v>
      </c>
      <c r="C1036" s="7">
        <f t="shared" si="172"/>
        <v>1.1967592592592613E-2</v>
      </c>
      <c r="D1036" s="8">
        <f t="shared" si="171"/>
        <v>1034.0000000000018</v>
      </c>
      <c r="E1036">
        <v>4.0672399999999997E-9</v>
      </c>
      <c r="F1036">
        <v>1.75E-9</v>
      </c>
      <c r="G1036">
        <f>ABS(GhostCurrent_FCup_Vacuum_112018_25min[[#This Row],[IFYGT03PICOdataRead]])</f>
        <v>4.0672399999999997E-9</v>
      </c>
    </row>
    <row r="1037" spans="1:7" x14ac:dyDescent="0.25">
      <c r="A1037" s="1">
        <v>43424</v>
      </c>
      <c r="B1037" s="2">
        <v>0.6508680555555556</v>
      </c>
      <c r="C1037" s="7">
        <f t="shared" si="172"/>
        <v>1.1979166666666763E-2</v>
      </c>
      <c r="D1037" s="8">
        <f t="shared" si="171"/>
        <v>1035.0000000000084</v>
      </c>
      <c r="E1037">
        <v>4.13038E-9</v>
      </c>
      <c r="F1037">
        <v>1.75E-9</v>
      </c>
      <c r="G1037">
        <f>ABS(GhostCurrent_FCup_Vacuum_112018_25min[[#This Row],[IFYGT03PICOdataRead]])</f>
        <v>4.13038E-9</v>
      </c>
    </row>
    <row r="1038" spans="1:7" x14ac:dyDescent="0.25">
      <c r="A1038" s="1">
        <v>43424</v>
      </c>
      <c r="B1038" s="2">
        <v>0.65087962962962964</v>
      </c>
      <c r="C1038" s="7">
        <f t="shared" si="172"/>
        <v>1.1990740740740802E-2</v>
      </c>
      <c r="D1038" s="8">
        <f t="shared" si="171"/>
        <v>1036.0000000000052</v>
      </c>
      <c r="E1038">
        <v>4.0611900000000001E-9</v>
      </c>
      <c r="F1038">
        <v>1.75E-9</v>
      </c>
      <c r="G1038">
        <f>ABS(GhostCurrent_FCup_Vacuum_112018_25min[[#This Row],[IFYGT03PICOdataRead]])</f>
        <v>4.0611900000000001E-9</v>
      </c>
    </row>
    <row r="1039" spans="1:7" x14ac:dyDescent="0.25">
      <c r="A1039" s="1">
        <v>43424</v>
      </c>
      <c r="B1039" s="2">
        <v>0.65089120370370368</v>
      </c>
      <c r="C1039" s="7">
        <f t="shared" si="172"/>
        <v>1.2002314814814841E-2</v>
      </c>
      <c r="D1039" s="8">
        <f t="shared" si="171"/>
        <v>1037.0000000000023</v>
      </c>
      <c r="E1039">
        <v>3.9909700000000003E-9</v>
      </c>
      <c r="F1039">
        <v>1.75E-9</v>
      </c>
      <c r="G1039">
        <f>ABS(GhostCurrent_FCup_Vacuum_112018_25min[[#This Row],[IFYGT03PICOdataRead]])</f>
        <v>3.9909700000000003E-9</v>
      </c>
    </row>
    <row r="1040" spans="1:7" x14ac:dyDescent="0.25">
      <c r="A1040" s="1">
        <v>43424</v>
      </c>
      <c r="B1040" s="2">
        <v>0.65090277777777783</v>
      </c>
      <c r="C1040" s="7">
        <f t="shared" si="172"/>
        <v>1.2013888888888991E-2</v>
      </c>
      <c r="D1040" s="8">
        <f t="shared" si="171"/>
        <v>1038.0000000000089</v>
      </c>
      <c r="E1040">
        <v>4.02442E-9</v>
      </c>
      <c r="F1040">
        <v>1.75E-9</v>
      </c>
      <c r="G1040">
        <f>ABS(GhostCurrent_FCup_Vacuum_112018_25min[[#This Row],[IFYGT03PICOdataRead]])</f>
        <v>4.02442E-9</v>
      </c>
    </row>
    <row r="1041" spans="1:7" x14ac:dyDescent="0.25">
      <c r="A1041" s="1">
        <v>43424</v>
      </c>
      <c r="B1041" s="2">
        <v>0.65091435185185187</v>
      </c>
      <c r="C1041" s="7">
        <f t="shared" si="172"/>
        <v>1.2025462962963029E-2</v>
      </c>
      <c r="D1041" s="8">
        <f t="shared" si="171"/>
        <v>1039.0000000000057</v>
      </c>
      <c r="E1041">
        <v>4.0995300000000002E-9</v>
      </c>
      <c r="F1041">
        <v>1.73E-9</v>
      </c>
      <c r="G1041">
        <f>ABS(GhostCurrent_FCup_Vacuum_112018_25min[[#This Row],[IFYGT03PICOdataRead]])</f>
        <v>4.0995300000000002E-9</v>
      </c>
    </row>
    <row r="1042" spans="1:7" x14ac:dyDescent="0.25">
      <c r="A1042" s="1">
        <v>43424</v>
      </c>
      <c r="B1042" s="2">
        <v>0.65092592592592591</v>
      </c>
      <c r="C1042" s="7">
        <f t="shared" si="172"/>
        <v>1.2037037037037068E-2</v>
      </c>
      <c r="D1042" s="8">
        <f t="shared" si="171"/>
        <v>1040.0000000000027</v>
      </c>
      <c r="E1042">
        <v>4.0995300000000002E-9</v>
      </c>
      <c r="F1042">
        <v>1.73E-9</v>
      </c>
      <c r="G1042">
        <f>ABS(GhostCurrent_FCup_Vacuum_112018_25min[[#This Row],[IFYGT03PICOdataRead]])</f>
        <v>4.0995300000000002E-9</v>
      </c>
    </row>
    <row r="1043" spans="1:7" x14ac:dyDescent="0.25">
      <c r="A1043" s="1">
        <v>43424</v>
      </c>
      <c r="B1043" s="2">
        <v>0.65093749999999995</v>
      </c>
      <c r="C1043" s="7">
        <f t="shared" si="172"/>
        <v>1.2048611111111107E-2</v>
      </c>
      <c r="D1043" s="8">
        <f t="shared" si="171"/>
        <v>1040.9999999999995</v>
      </c>
      <c r="E1043">
        <v>4.0769399999999998E-9</v>
      </c>
      <c r="F1043">
        <v>1.73E-9</v>
      </c>
      <c r="G1043">
        <f>ABS(GhostCurrent_FCup_Vacuum_112018_25min[[#This Row],[IFYGT03PICOdataRead]])</f>
        <v>4.0769399999999998E-9</v>
      </c>
    </row>
    <row r="1044" spans="1:7" x14ac:dyDescent="0.25">
      <c r="A1044" s="1">
        <v>43424</v>
      </c>
      <c r="B1044" s="2">
        <v>0.6509490740740741</v>
      </c>
      <c r="C1044" s="7">
        <f t="shared" si="172"/>
        <v>1.2060185185185257E-2</v>
      </c>
      <c r="D1044" s="8">
        <f t="shared" si="171"/>
        <v>1042.0000000000061</v>
      </c>
      <c r="E1044">
        <v>4.0769399999999998E-9</v>
      </c>
      <c r="F1044">
        <v>1.73E-9</v>
      </c>
      <c r="G1044">
        <f>ABS(GhostCurrent_FCup_Vacuum_112018_25min[[#This Row],[IFYGT03PICOdataRead]])</f>
        <v>4.0769399999999998E-9</v>
      </c>
    </row>
    <row r="1045" spans="1:7" x14ac:dyDescent="0.25">
      <c r="A1045" s="1">
        <v>43424</v>
      </c>
      <c r="B1045" s="2">
        <v>0.65096064814814814</v>
      </c>
      <c r="C1045" s="7">
        <f t="shared" si="172"/>
        <v>1.2071759259259296E-2</v>
      </c>
      <c r="D1045" s="8">
        <f t="shared" si="171"/>
        <v>1043.0000000000032</v>
      </c>
      <c r="E1045">
        <v>4.0898699999999997E-9</v>
      </c>
      <c r="F1045">
        <v>1.73E-9</v>
      </c>
      <c r="G1045">
        <f>ABS(GhostCurrent_FCup_Vacuum_112018_25min[[#This Row],[IFYGT03PICOdataRead]])</f>
        <v>4.0898699999999997E-9</v>
      </c>
    </row>
    <row r="1046" spans="1:7" x14ac:dyDescent="0.25">
      <c r="A1046" s="1">
        <v>43424</v>
      </c>
      <c r="B1046" s="2">
        <v>0.65097222222222217</v>
      </c>
      <c r="C1046" s="7">
        <f t="shared" si="172"/>
        <v>1.2083333333333335E-2</v>
      </c>
      <c r="D1046" s="8">
        <f t="shared" si="171"/>
        <v>1044.0000000000002</v>
      </c>
      <c r="E1046">
        <v>4.1216900000000001E-9</v>
      </c>
      <c r="F1046">
        <v>1.73E-9</v>
      </c>
      <c r="G1046">
        <f>ABS(GhostCurrent_FCup_Vacuum_112018_25min[[#This Row],[IFYGT03PICOdataRead]])</f>
        <v>4.1216900000000001E-9</v>
      </c>
    </row>
    <row r="1047" spans="1:7" x14ac:dyDescent="0.25">
      <c r="A1047" s="1">
        <v>43424</v>
      </c>
      <c r="B1047" s="2">
        <v>0.65098379629629632</v>
      </c>
      <c r="C1047" s="7">
        <f t="shared" si="172"/>
        <v>1.2094907407407485E-2</v>
      </c>
      <c r="D1047" s="8">
        <f t="shared" si="171"/>
        <v>1045.0000000000066</v>
      </c>
      <c r="E1047">
        <v>4.0559100000000003E-9</v>
      </c>
      <c r="F1047">
        <v>1.73E-9</v>
      </c>
      <c r="G1047">
        <f>ABS(GhostCurrent_FCup_Vacuum_112018_25min[[#This Row],[IFYGT03PICOdataRead]])</f>
        <v>4.0559100000000003E-9</v>
      </c>
    </row>
    <row r="1048" spans="1:7" x14ac:dyDescent="0.25">
      <c r="A1048" s="1">
        <v>43424</v>
      </c>
      <c r="B1048" s="2">
        <v>0.65099537037037036</v>
      </c>
      <c r="C1048" s="7">
        <f t="shared" si="172"/>
        <v>1.2106481481481524E-2</v>
      </c>
      <c r="D1048" s="8">
        <f t="shared" si="171"/>
        <v>1046.0000000000036</v>
      </c>
      <c r="E1048">
        <v>4.1198300000000002E-9</v>
      </c>
      <c r="F1048">
        <v>1.73E-9</v>
      </c>
      <c r="G1048">
        <f>ABS(GhostCurrent_FCup_Vacuum_112018_25min[[#This Row],[IFYGT03PICOdataRead]])</f>
        <v>4.1198300000000002E-9</v>
      </c>
    </row>
    <row r="1049" spans="1:7" x14ac:dyDescent="0.25">
      <c r="A1049" s="1">
        <v>43424</v>
      </c>
      <c r="B1049" s="2">
        <v>0.6510069444444444</v>
      </c>
      <c r="C1049" s="7">
        <f t="shared" si="172"/>
        <v>1.2118055555555562E-2</v>
      </c>
      <c r="D1049" s="8">
        <f t="shared" si="171"/>
        <v>1047.0000000000007</v>
      </c>
      <c r="E1049">
        <v>4.5254500000000003E-9</v>
      </c>
      <c r="F1049">
        <v>1.73E-9</v>
      </c>
      <c r="G1049">
        <f>ABS(GhostCurrent_FCup_Vacuum_112018_25min[[#This Row],[IFYGT03PICOdataRead]])</f>
        <v>4.5254500000000003E-9</v>
      </c>
    </row>
    <row r="1050" spans="1:7" x14ac:dyDescent="0.25">
      <c r="A1050" s="1">
        <v>43424</v>
      </c>
      <c r="B1050" s="2">
        <v>0.65101851851851855</v>
      </c>
      <c r="C1050" s="7">
        <f t="shared" si="172"/>
        <v>1.2129629629629712E-2</v>
      </c>
      <c r="D1050" s="8">
        <f t="shared" si="171"/>
        <v>1048.000000000007</v>
      </c>
      <c r="E1050">
        <v>4.0319599999999998E-9</v>
      </c>
      <c r="F1050">
        <v>1.67E-9</v>
      </c>
      <c r="G1050">
        <f>ABS(GhostCurrent_FCup_Vacuum_112018_25min[[#This Row],[IFYGT03PICOdataRead]])</f>
        <v>4.0319599999999998E-9</v>
      </c>
    </row>
    <row r="1051" spans="1:7" x14ac:dyDescent="0.25">
      <c r="A1051" s="1">
        <v>43424</v>
      </c>
      <c r="B1051" s="2">
        <v>0.65103009259259259</v>
      </c>
      <c r="C1051" s="7">
        <f t="shared" si="172"/>
        <v>1.2141203703703751E-2</v>
      </c>
      <c r="D1051" s="8">
        <f t="shared" si="171"/>
        <v>1049.0000000000041</v>
      </c>
      <c r="E1051">
        <v>4.1339800000000002E-9</v>
      </c>
      <c r="F1051">
        <v>1.67E-9</v>
      </c>
      <c r="G1051">
        <f>ABS(GhostCurrent_FCup_Vacuum_112018_25min[[#This Row],[IFYGT03PICOdataRead]])</f>
        <v>4.1339800000000002E-9</v>
      </c>
    </row>
    <row r="1052" spans="1:7" x14ac:dyDescent="0.25">
      <c r="A1052" s="1">
        <v>43424</v>
      </c>
      <c r="B1052" s="2">
        <v>0.65104166666666663</v>
      </c>
      <c r="C1052" s="7">
        <f t="shared" si="172"/>
        <v>1.215277777777779E-2</v>
      </c>
      <c r="D1052" s="8">
        <f t="shared" si="171"/>
        <v>1050.0000000000011</v>
      </c>
      <c r="E1052">
        <v>4.1339800000000002E-9</v>
      </c>
      <c r="F1052">
        <v>1.6500000000000001E-9</v>
      </c>
      <c r="G1052">
        <f>ABS(GhostCurrent_FCup_Vacuum_112018_25min[[#This Row],[IFYGT03PICOdataRead]])</f>
        <v>4.1339800000000002E-9</v>
      </c>
    </row>
    <row r="1053" spans="1:7" x14ac:dyDescent="0.25">
      <c r="A1053" s="1">
        <v>43424</v>
      </c>
      <c r="B1053" s="2">
        <v>0.65105324074074078</v>
      </c>
      <c r="C1053" s="7">
        <f t="shared" si="172"/>
        <v>1.216435185185194E-2</v>
      </c>
      <c r="D1053" s="8">
        <f t="shared" si="171"/>
        <v>1051.0000000000077</v>
      </c>
      <c r="E1053">
        <v>4.0596399999999998E-9</v>
      </c>
      <c r="F1053">
        <v>1.67E-9</v>
      </c>
      <c r="G1053">
        <f>ABS(GhostCurrent_FCup_Vacuum_112018_25min[[#This Row],[IFYGT03PICOdataRead]])</f>
        <v>4.0596399999999998E-9</v>
      </c>
    </row>
    <row r="1054" spans="1:7" x14ac:dyDescent="0.25">
      <c r="A1054" s="1">
        <v>43424</v>
      </c>
      <c r="B1054" s="2">
        <v>0.65106481481481482</v>
      </c>
      <c r="C1054" s="7">
        <f t="shared" si="172"/>
        <v>1.2175925925925979E-2</v>
      </c>
      <c r="D1054" s="8">
        <f t="shared" si="171"/>
        <v>1052.0000000000045</v>
      </c>
      <c r="E1054">
        <v>4.0869500000000002E-9</v>
      </c>
      <c r="F1054">
        <v>1.67E-9</v>
      </c>
      <c r="G1054">
        <f>ABS(GhostCurrent_FCup_Vacuum_112018_25min[[#This Row],[IFYGT03PICOdataRead]])</f>
        <v>4.0869500000000002E-9</v>
      </c>
    </row>
    <row r="1055" spans="1:7" x14ac:dyDescent="0.25">
      <c r="A1055" s="1">
        <v>43424</v>
      </c>
      <c r="B1055" s="2">
        <v>0.65107638888888886</v>
      </c>
      <c r="C1055" s="7">
        <f t="shared" si="172"/>
        <v>1.2187500000000018E-2</v>
      </c>
      <c r="D1055" s="8">
        <f t="shared" si="171"/>
        <v>1053.0000000000016</v>
      </c>
      <c r="E1055">
        <v>4.1447700000000004E-9</v>
      </c>
      <c r="F1055">
        <v>1.67E-9</v>
      </c>
      <c r="G1055">
        <f>ABS(GhostCurrent_FCup_Vacuum_112018_25min[[#This Row],[IFYGT03PICOdataRead]])</f>
        <v>4.1447700000000004E-9</v>
      </c>
    </row>
    <row r="1056" spans="1:7" x14ac:dyDescent="0.25">
      <c r="A1056" s="1">
        <v>43424</v>
      </c>
      <c r="B1056" s="2">
        <v>0.65108796296296301</v>
      </c>
      <c r="C1056" s="7">
        <f t="shared" si="172"/>
        <v>1.2199074074074168E-2</v>
      </c>
      <c r="D1056" s="8">
        <f t="shared" si="171"/>
        <v>1054.0000000000082</v>
      </c>
      <c r="E1056">
        <v>4.13297E-9</v>
      </c>
      <c r="F1056">
        <v>1.68E-9</v>
      </c>
      <c r="G1056">
        <f>ABS(GhostCurrent_FCup_Vacuum_112018_25min[[#This Row],[IFYGT03PICOdataRead]])</f>
        <v>4.13297E-9</v>
      </c>
    </row>
    <row r="1057" spans="1:7" x14ac:dyDescent="0.25">
      <c r="A1057" s="1">
        <v>43424</v>
      </c>
      <c r="B1057" s="2">
        <v>0.65109953703703705</v>
      </c>
      <c r="C1057" s="7">
        <f t="shared" si="172"/>
        <v>1.2210648148148207E-2</v>
      </c>
      <c r="D1057" s="8">
        <f t="shared" si="171"/>
        <v>1055.000000000005</v>
      </c>
      <c r="E1057">
        <v>4.2971899999999997E-9</v>
      </c>
      <c r="F1057">
        <v>1.69E-9</v>
      </c>
      <c r="G1057">
        <f>ABS(GhostCurrent_FCup_Vacuum_112018_25min[[#This Row],[IFYGT03PICOdataRead]])</f>
        <v>4.2971899999999997E-9</v>
      </c>
    </row>
    <row r="1058" spans="1:7" x14ac:dyDescent="0.25">
      <c r="A1058" s="1">
        <v>43424</v>
      </c>
      <c r="B1058" s="2">
        <v>0.65111111111111108</v>
      </c>
      <c r="C1058" s="7">
        <f t="shared" si="172"/>
        <v>1.2222222222222245E-2</v>
      </c>
      <c r="D1058" s="8">
        <f t="shared" si="171"/>
        <v>1056.000000000002</v>
      </c>
      <c r="E1058">
        <v>4.0063299999999998E-9</v>
      </c>
      <c r="F1058">
        <v>1.7100000000000001E-9</v>
      </c>
      <c r="G1058">
        <f>ABS(GhostCurrent_FCup_Vacuum_112018_25min[[#This Row],[IFYGT03PICOdataRead]])</f>
        <v>4.0063299999999998E-9</v>
      </c>
    </row>
    <row r="1059" spans="1:7" x14ac:dyDescent="0.25">
      <c r="A1059" s="1">
        <v>43424</v>
      </c>
      <c r="B1059" s="2">
        <v>0.65112268518518523</v>
      </c>
      <c r="C1059" s="7">
        <f t="shared" si="172"/>
        <v>1.2233796296296395E-2</v>
      </c>
      <c r="D1059" s="8">
        <f t="shared" si="171"/>
        <v>1057.0000000000086</v>
      </c>
      <c r="E1059">
        <v>4.1148799999999998E-9</v>
      </c>
      <c r="F1059">
        <v>1.7100000000000001E-9</v>
      </c>
      <c r="G1059">
        <f>ABS(GhostCurrent_FCup_Vacuum_112018_25min[[#This Row],[IFYGT03PICOdataRead]])</f>
        <v>4.1148799999999998E-9</v>
      </c>
    </row>
    <row r="1060" spans="1:7" x14ac:dyDescent="0.25">
      <c r="A1060" s="1">
        <v>43424</v>
      </c>
      <c r="B1060" s="2">
        <v>0.65113425925925927</v>
      </c>
      <c r="C1060" s="7">
        <f t="shared" si="172"/>
        <v>1.2245370370370434E-2</v>
      </c>
      <c r="D1060" s="8">
        <f t="shared" si="171"/>
        <v>1058.0000000000055</v>
      </c>
      <c r="E1060">
        <v>4.1148799999999998E-9</v>
      </c>
      <c r="F1060">
        <v>1.7100000000000001E-9</v>
      </c>
      <c r="G1060">
        <f>ABS(GhostCurrent_FCup_Vacuum_112018_25min[[#This Row],[IFYGT03PICOdataRead]])</f>
        <v>4.1148799999999998E-9</v>
      </c>
    </row>
    <row r="1061" spans="1:7" x14ac:dyDescent="0.25">
      <c r="A1061" s="1">
        <v>43424</v>
      </c>
      <c r="B1061" s="2">
        <v>0.65114583333333331</v>
      </c>
      <c r="C1061" s="7">
        <f t="shared" si="172"/>
        <v>1.2256944444444473E-2</v>
      </c>
      <c r="D1061" s="8">
        <f t="shared" si="171"/>
        <v>1059.0000000000025</v>
      </c>
      <c r="E1061">
        <v>4.0902300000000003E-9</v>
      </c>
      <c r="F1061">
        <v>1.7100000000000001E-9</v>
      </c>
      <c r="G1061">
        <f>ABS(GhostCurrent_FCup_Vacuum_112018_25min[[#This Row],[IFYGT03PICOdataRead]])</f>
        <v>4.0902300000000003E-9</v>
      </c>
    </row>
    <row r="1062" spans="1:7" x14ac:dyDescent="0.25">
      <c r="A1062" s="1">
        <v>43424</v>
      </c>
      <c r="B1062" s="2">
        <v>0.65115740740740746</v>
      </c>
      <c r="C1062" s="7">
        <f t="shared" si="172"/>
        <v>1.2268518518518623E-2</v>
      </c>
      <c r="D1062" s="8">
        <f t="shared" si="171"/>
        <v>1060.0000000000091</v>
      </c>
      <c r="E1062">
        <v>4.0902300000000003E-9</v>
      </c>
      <c r="F1062">
        <v>1.7100000000000001E-9</v>
      </c>
      <c r="G1062">
        <f>ABS(GhostCurrent_FCup_Vacuum_112018_25min[[#This Row],[IFYGT03PICOdataRead]])</f>
        <v>4.0902300000000003E-9</v>
      </c>
    </row>
    <row r="1063" spans="1:7" x14ac:dyDescent="0.25">
      <c r="A1063" s="1">
        <v>43424</v>
      </c>
      <c r="B1063" s="2">
        <v>0.6511689814814815</v>
      </c>
      <c r="C1063" s="7">
        <f t="shared" si="172"/>
        <v>1.2280092592592662E-2</v>
      </c>
      <c r="D1063" s="8">
        <f t="shared" si="171"/>
        <v>1061.0000000000059</v>
      </c>
      <c r="E1063">
        <v>5.1022299999999997E-9</v>
      </c>
      <c r="F1063">
        <v>1.7100000000000001E-9</v>
      </c>
      <c r="G1063">
        <f>ABS(GhostCurrent_FCup_Vacuum_112018_25min[[#This Row],[IFYGT03PICOdataRead]])</f>
        <v>5.1022299999999997E-9</v>
      </c>
    </row>
    <row r="1064" spans="1:7" x14ac:dyDescent="0.25">
      <c r="A1064" s="1">
        <v>43424</v>
      </c>
      <c r="B1064" s="2">
        <v>0.65118055555555554</v>
      </c>
      <c r="C1064" s="7">
        <f t="shared" si="172"/>
        <v>1.2291666666666701E-2</v>
      </c>
      <c r="D1064" s="8">
        <f t="shared" si="171"/>
        <v>1062.000000000003</v>
      </c>
      <c r="E1064">
        <v>5.2080700000000002E-9</v>
      </c>
      <c r="F1064">
        <v>1.69E-9</v>
      </c>
      <c r="G1064">
        <f>ABS(GhostCurrent_FCup_Vacuum_112018_25min[[#This Row],[IFYGT03PICOdataRead]])</f>
        <v>5.2080700000000002E-9</v>
      </c>
    </row>
    <row r="1065" spans="1:7" x14ac:dyDescent="0.25">
      <c r="A1065" s="1">
        <v>43424</v>
      </c>
      <c r="B1065" s="2">
        <v>0.65119212962962958</v>
      </c>
      <c r="C1065" s="7">
        <f t="shared" si="172"/>
        <v>1.230324074074074E-2</v>
      </c>
      <c r="D1065" s="8">
        <f t="shared" si="171"/>
        <v>1063</v>
      </c>
      <c r="E1065">
        <v>5.1715500000000004E-9</v>
      </c>
      <c r="F1065">
        <v>1.69E-9</v>
      </c>
      <c r="G1065">
        <f>ABS(GhostCurrent_FCup_Vacuum_112018_25min[[#This Row],[IFYGT03PICOdataRead]])</f>
        <v>5.1715500000000004E-9</v>
      </c>
    </row>
    <row r="1066" spans="1:7" x14ac:dyDescent="0.25">
      <c r="A1066" s="1">
        <v>43424</v>
      </c>
      <c r="B1066" s="2">
        <v>0.65120370370370373</v>
      </c>
      <c r="C1066" s="7">
        <f t="shared" si="172"/>
        <v>1.2314814814814889E-2</v>
      </c>
      <c r="D1066" s="8">
        <f t="shared" si="171"/>
        <v>1064.0000000000064</v>
      </c>
      <c r="E1066">
        <v>5.19325E-9</v>
      </c>
      <c r="F1066">
        <v>1.69E-9</v>
      </c>
      <c r="G1066">
        <f>ABS(GhostCurrent_FCup_Vacuum_112018_25min[[#This Row],[IFYGT03PICOdataRead]])</f>
        <v>5.19325E-9</v>
      </c>
    </row>
    <row r="1067" spans="1:7" x14ac:dyDescent="0.25">
      <c r="A1067" s="1">
        <v>43424</v>
      </c>
      <c r="B1067" s="2">
        <v>0.65121527777777777</v>
      </c>
      <c r="C1067" s="7">
        <f t="shared" si="172"/>
        <v>1.2326388888888928E-2</v>
      </c>
      <c r="D1067" s="8">
        <f t="shared" si="171"/>
        <v>1065.0000000000034</v>
      </c>
      <c r="E1067">
        <v>5.4391700000000004E-9</v>
      </c>
      <c r="F1067">
        <v>1.69E-9</v>
      </c>
      <c r="G1067">
        <f>ABS(GhostCurrent_FCup_Vacuum_112018_25min[[#This Row],[IFYGT03PICOdataRead]])</f>
        <v>5.4391700000000004E-9</v>
      </c>
    </row>
    <row r="1068" spans="1:7" x14ac:dyDescent="0.25">
      <c r="A1068" s="1">
        <v>43424</v>
      </c>
      <c r="B1068" s="2">
        <v>0.65122685185185181</v>
      </c>
      <c r="C1068" s="7">
        <f t="shared" si="172"/>
        <v>1.2337962962962967E-2</v>
      </c>
      <c r="D1068" s="8">
        <f t="shared" si="171"/>
        <v>1066.0000000000005</v>
      </c>
      <c r="E1068">
        <v>5.1142499999999998E-9</v>
      </c>
      <c r="F1068">
        <v>1.69E-9</v>
      </c>
      <c r="G1068">
        <f>ABS(GhostCurrent_FCup_Vacuum_112018_25min[[#This Row],[IFYGT03PICOdataRead]])</f>
        <v>5.1142499999999998E-9</v>
      </c>
    </row>
    <row r="1069" spans="1:7" x14ac:dyDescent="0.25">
      <c r="A1069" s="1">
        <v>43424</v>
      </c>
      <c r="B1069" s="2">
        <v>0.65123842592592596</v>
      </c>
      <c r="C1069" s="7">
        <f t="shared" si="172"/>
        <v>1.2349537037037117E-2</v>
      </c>
      <c r="D1069" s="8">
        <f t="shared" si="171"/>
        <v>1067.0000000000068</v>
      </c>
      <c r="E1069">
        <v>5.1675699999999998E-9</v>
      </c>
      <c r="F1069">
        <v>1.69E-9</v>
      </c>
      <c r="G1069">
        <f>ABS(GhostCurrent_FCup_Vacuum_112018_25min[[#This Row],[IFYGT03PICOdataRead]])</f>
        <v>5.1675699999999998E-9</v>
      </c>
    </row>
    <row r="1070" spans="1:7" x14ac:dyDescent="0.25">
      <c r="A1070" s="1">
        <v>43424</v>
      </c>
      <c r="B1070" s="2">
        <v>0.65125</v>
      </c>
      <c r="C1070" s="7">
        <f t="shared" si="172"/>
        <v>1.2361111111111156E-2</v>
      </c>
      <c r="D1070" s="8">
        <f t="shared" si="171"/>
        <v>1068.0000000000039</v>
      </c>
      <c r="E1070">
        <v>5.1675699999999998E-9</v>
      </c>
      <c r="F1070">
        <v>1.67E-9</v>
      </c>
      <c r="G1070">
        <f>ABS(GhostCurrent_FCup_Vacuum_112018_25min[[#This Row],[IFYGT03PICOdataRead]])</f>
        <v>5.1675699999999998E-9</v>
      </c>
    </row>
    <row r="1071" spans="1:7" x14ac:dyDescent="0.25">
      <c r="A1071" s="1">
        <v>43424</v>
      </c>
      <c r="B1071" s="2">
        <v>0.65126157407407403</v>
      </c>
      <c r="C1071" s="7">
        <f t="shared" si="172"/>
        <v>1.2372685185185195E-2</v>
      </c>
      <c r="D1071" s="8">
        <f t="shared" si="171"/>
        <v>1069.0000000000009</v>
      </c>
      <c r="E1071">
        <v>5.2063399999999996E-9</v>
      </c>
      <c r="F1071">
        <v>1.67E-9</v>
      </c>
      <c r="G1071">
        <f>ABS(GhostCurrent_FCup_Vacuum_112018_25min[[#This Row],[IFYGT03PICOdataRead]])</f>
        <v>5.2063399999999996E-9</v>
      </c>
    </row>
    <row r="1072" spans="1:7" x14ac:dyDescent="0.25">
      <c r="A1072" s="1">
        <v>43424</v>
      </c>
      <c r="B1072" s="2">
        <v>0.65127314814814818</v>
      </c>
      <c r="C1072" s="7">
        <f t="shared" si="172"/>
        <v>1.2384259259259345E-2</v>
      </c>
      <c r="D1072" s="8">
        <f t="shared" si="171"/>
        <v>1070.0000000000073</v>
      </c>
      <c r="E1072">
        <v>5.2063399999999996E-9</v>
      </c>
      <c r="F1072">
        <v>1.67E-9</v>
      </c>
      <c r="G1072">
        <f>ABS(GhostCurrent_FCup_Vacuum_112018_25min[[#This Row],[IFYGT03PICOdataRead]])</f>
        <v>5.2063399999999996E-9</v>
      </c>
    </row>
    <row r="1073" spans="1:7" x14ac:dyDescent="0.25">
      <c r="A1073" s="1">
        <v>43424</v>
      </c>
      <c r="B1073" s="2">
        <v>0.65128472222222222</v>
      </c>
      <c r="C1073" s="7">
        <f t="shared" si="172"/>
        <v>1.2395833333333384E-2</v>
      </c>
      <c r="D1073" s="8">
        <f t="shared" si="171"/>
        <v>1071.0000000000043</v>
      </c>
      <c r="E1073">
        <v>5.1850699999999998E-9</v>
      </c>
      <c r="F1073">
        <v>1.67E-9</v>
      </c>
      <c r="G1073">
        <f>ABS(GhostCurrent_FCup_Vacuum_112018_25min[[#This Row],[IFYGT03PICOdataRead]])</f>
        <v>5.1850699999999998E-9</v>
      </c>
    </row>
    <row r="1074" spans="1:7" x14ac:dyDescent="0.25">
      <c r="A1074" s="1">
        <v>43424</v>
      </c>
      <c r="B1074" s="2">
        <v>0.65129629629629626</v>
      </c>
      <c r="C1074" s="7">
        <f t="shared" si="172"/>
        <v>1.2407407407407423E-2</v>
      </c>
      <c r="D1074" s="8">
        <f t="shared" si="171"/>
        <v>1072.0000000000014</v>
      </c>
      <c r="E1074">
        <v>5.1902300000000002E-9</v>
      </c>
      <c r="F1074">
        <v>1.67E-9</v>
      </c>
      <c r="G1074">
        <f>ABS(GhostCurrent_FCup_Vacuum_112018_25min[[#This Row],[IFYGT03PICOdataRead]])</f>
        <v>5.1902300000000002E-9</v>
      </c>
    </row>
    <row r="1075" spans="1:7" x14ac:dyDescent="0.25">
      <c r="A1075" s="1">
        <v>43424</v>
      </c>
      <c r="B1075" s="2">
        <v>0.65130787037037041</v>
      </c>
      <c r="C1075" s="7">
        <f t="shared" si="172"/>
        <v>1.2418981481481572E-2</v>
      </c>
      <c r="D1075" s="8">
        <f t="shared" si="171"/>
        <v>1073.000000000008</v>
      </c>
      <c r="E1075">
        <v>5.2135300000000003E-9</v>
      </c>
      <c r="F1075">
        <v>1.67E-9</v>
      </c>
      <c r="G1075">
        <f>ABS(GhostCurrent_FCup_Vacuum_112018_25min[[#This Row],[IFYGT03PICOdataRead]])</f>
        <v>5.2135300000000003E-9</v>
      </c>
    </row>
    <row r="1076" spans="1:7" x14ac:dyDescent="0.25">
      <c r="A1076" s="1">
        <v>43424</v>
      </c>
      <c r="B1076" s="2">
        <v>0.65131944444444445</v>
      </c>
      <c r="C1076" s="7">
        <f t="shared" si="172"/>
        <v>1.2430555555555611E-2</v>
      </c>
      <c r="D1076" s="8">
        <f t="shared" si="171"/>
        <v>1074.0000000000048</v>
      </c>
      <c r="E1076">
        <v>5.1938999999999996E-9</v>
      </c>
      <c r="F1076">
        <v>1.67E-9</v>
      </c>
      <c r="G1076">
        <f>ABS(GhostCurrent_FCup_Vacuum_112018_25min[[#This Row],[IFYGT03PICOdataRead]])</f>
        <v>5.1938999999999996E-9</v>
      </c>
    </row>
    <row r="1077" spans="1:7" x14ac:dyDescent="0.25">
      <c r="A1077" s="1">
        <v>43424</v>
      </c>
      <c r="B1077" s="2">
        <v>0.65133101851851849</v>
      </c>
      <c r="C1077" s="7">
        <f t="shared" si="172"/>
        <v>1.244212962962965E-2</v>
      </c>
      <c r="D1077" s="8">
        <f t="shared" si="171"/>
        <v>1075.0000000000018</v>
      </c>
      <c r="E1077">
        <v>5.5521600000000004E-9</v>
      </c>
      <c r="F1077">
        <v>1.6399999999999999E-9</v>
      </c>
      <c r="G1077">
        <f>ABS(GhostCurrent_FCup_Vacuum_112018_25min[[#This Row],[IFYGT03PICOdataRead]])</f>
        <v>5.5521600000000004E-9</v>
      </c>
    </row>
    <row r="1078" spans="1:7" x14ac:dyDescent="0.25">
      <c r="A1078" s="1">
        <v>43424</v>
      </c>
      <c r="B1078" s="2">
        <v>0.65134259259259264</v>
      </c>
      <c r="C1078" s="7">
        <f t="shared" si="172"/>
        <v>1.24537037037038E-2</v>
      </c>
      <c r="D1078" s="8">
        <f t="shared" si="171"/>
        <v>1076.0000000000084</v>
      </c>
      <c r="E1078">
        <v>5.0827399999999998E-9</v>
      </c>
      <c r="F1078">
        <v>1.6399999999999999E-9</v>
      </c>
      <c r="G1078">
        <f>ABS(GhostCurrent_FCup_Vacuum_112018_25min[[#This Row],[IFYGT03PICOdataRead]])</f>
        <v>5.0827399999999998E-9</v>
      </c>
    </row>
    <row r="1079" spans="1:7" x14ac:dyDescent="0.25">
      <c r="A1079" s="1">
        <v>43424</v>
      </c>
      <c r="B1079" s="2">
        <v>0.65135416666666668</v>
      </c>
      <c r="C1079" s="7">
        <f t="shared" si="172"/>
        <v>1.2465277777777839E-2</v>
      </c>
      <c r="D1079" s="8">
        <f t="shared" si="171"/>
        <v>1077.0000000000052</v>
      </c>
      <c r="E1079">
        <v>5.2152899999999997E-9</v>
      </c>
      <c r="F1079">
        <v>1.67E-9</v>
      </c>
      <c r="G1079">
        <f>ABS(GhostCurrent_FCup_Vacuum_112018_25min[[#This Row],[IFYGT03PICOdataRead]])</f>
        <v>5.2152899999999997E-9</v>
      </c>
    </row>
    <row r="1080" spans="1:7" x14ac:dyDescent="0.25">
      <c r="A1080" s="1">
        <v>43424</v>
      </c>
      <c r="B1080" s="2">
        <v>0.65136574074074072</v>
      </c>
      <c r="C1080" s="7">
        <f t="shared" si="172"/>
        <v>1.2476851851851878E-2</v>
      </c>
      <c r="D1080" s="8">
        <f t="shared" si="171"/>
        <v>1078.0000000000023</v>
      </c>
      <c r="E1080">
        <v>5.2152899999999997E-9</v>
      </c>
      <c r="F1080">
        <v>1.67E-9</v>
      </c>
      <c r="G1080">
        <f>ABS(GhostCurrent_FCup_Vacuum_112018_25min[[#This Row],[IFYGT03PICOdataRead]])</f>
        <v>5.2152899999999997E-9</v>
      </c>
    </row>
    <row r="1081" spans="1:7" x14ac:dyDescent="0.25">
      <c r="A1081" s="1">
        <v>43424</v>
      </c>
      <c r="B1081" s="2">
        <v>0.65137731481481487</v>
      </c>
      <c r="C1081" s="7">
        <f t="shared" si="172"/>
        <v>1.2488425925926028E-2</v>
      </c>
      <c r="D1081" s="8">
        <f t="shared" si="171"/>
        <v>1079.0000000000089</v>
      </c>
      <c r="E1081">
        <v>5.1748799999999998E-9</v>
      </c>
      <c r="F1081">
        <v>1.67E-9</v>
      </c>
      <c r="G1081">
        <f>ABS(GhostCurrent_FCup_Vacuum_112018_25min[[#This Row],[IFYGT03PICOdataRead]])</f>
        <v>5.1748799999999998E-9</v>
      </c>
    </row>
    <row r="1082" spans="1:7" x14ac:dyDescent="0.25">
      <c r="A1082" s="1">
        <v>43424</v>
      </c>
      <c r="B1082" s="2">
        <v>0.65138888888888891</v>
      </c>
      <c r="C1082" s="7">
        <f t="shared" si="172"/>
        <v>1.2500000000000067E-2</v>
      </c>
      <c r="D1082" s="8">
        <f t="shared" si="171"/>
        <v>1080.0000000000057</v>
      </c>
      <c r="E1082">
        <v>5.1748799999999998E-9</v>
      </c>
      <c r="F1082">
        <v>1.6500000000000001E-9</v>
      </c>
      <c r="G1082">
        <f>ABS(GhostCurrent_FCup_Vacuum_112018_25min[[#This Row],[IFYGT03PICOdataRead]])</f>
        <v>5.1748799999999998E-9</v>
      </c>
    </row>
    <row r="1083" spans="1:7" x14ac:dyDescent="0.25">
      <c r="A1083" s="1">
        <v>43424</v>
      </c>
      <c r="B1083" s="2">
        <v>0.65140046296296295</v>
      </c>
      <c r="C1083" s="7">
        <f t="shared" si="172"/>
        <v>1.2511574074074105E-2</v>
      </c>
      <c r="D1083" s="8">
        <f t="shared" si="171"/>
        <v>1081.0000000000027</v>
      </c>
      <c r="E1083">
        <v>5.1610899999999996E-9</v>
      </c>
      <c r="F1083">
        <v>1.6500000000000001E-9</v>
      </c>
      <c r="G1083">
        <f>ABS(GhostCurrent_FCup_Vacuum_112018_25min[[#This Row],[IFYGT03PICOdataRead]])</f>
        <v>5.1610899999999996E-9</v>
      </c>
    </row>
    <row r="1084" spans="1:7" x14ac:dyDescent="0.25">
      <c r="A1084" s="1">
        <v>43424</v>
      </c>
      <c r="B1084" s="2">
        <v>0.65141203703703698</v>
      </c>
      <c r="C1084" s="7">
        <f t="shared" si="172"/>
        <v>1.2523148148148144E-2</v>
      </c>
      <c r="D1084" s="8">
        <f t="shared" si="171"/>
        <v>1081.9999999999998</v>
      </c>
      <c r="E1084">
        <v>5.1968500000000003E-9</v>
      </c>
      <c r="F1084">
        <v>1.6500000000000001E-9</v>
      </c>
      <c r="G1084">
        <f>ABS(GhostCurrent_FCup_Vacuum_112018_25min[[#This Row],[IFYGT03PICOdataRead]])</f>
        <v>5.1968500000000003E-9</v>
      </c>
    </row>
    <row r="1085" spans="1:7" x14ac:dyDescent="0.25">
      <c r="A1085" s="1">
        <v>43424</v>
      </c>
      <c r="B1085" s="2">
        <v>0.65142361111111113</v>
      </c>
      <c r="C1085" s="7">
        <f t="shared" si="172"/>
        <v>1.2534722222222294E-2</v>
      </c>
      <c r="D1085" s="8">
        <f t="shared" si="171"/>
        <v>1083.0000000000061</v>
      </c>
      <c r="E1085">
        <v>5.2119899999999999E-9</v>
      </c>
      <c r="F1085">
        <v>1.6500000000000001E-9</v>
      </c>
      <c r="G1085">
        <f>ABS(GhostCurrent_FCup_Vacuum_112018_25min[[#This Row],[IFYGT03PICOdataRead]])</f>
        <v>5.2119899999999999E-9</v>
      </c>
    </row>
    <row r="1086" spans="1:7" x14ac:dyDescent="0.25">
      <c r="A1086" s="1">
        <v>43424</v>
      </c>
      <c r="B1086" s="2">
        <v>0.65143518518518517</v>
      </c>
      <c r="C1086" s="7">
        <f t="shared" si="172"/>
        <v>1.2546296296296333E-2</v>
      </c>
      <c r="D1086" s="8">
        <f t="shared" si="171"/>
        <v>1084.0000000000032</v>
      </c>
      <c r="E1086">
        <v>5.1903000000000002E-9</v>
      </c>
      <c r="F1086">
        <v>1.67E-9</v>
      </c>
      <c r="G1086">
        <f>ABS(GhostCurrent_FCup_Vacuum_112018_25min[[#This Row],[IFYGT03PICOdataRead]])</f>
        <v>5.1903000000000002E-9</v>
      </c>
    </row>
    <row r="1087" spans="1:7" x14ac:dyDescent="0.25">
      <c r="A1087" s="1">
        <v>43424</v>
      </c>
      <c r="B1087" s="2">
        <v>0.65144675925925921</v>
      </c>
      <c r="C1087" s="7">
        <f t="shared" si="172"/>
        <v>1.2557870370370372E-2</v>
      </c>
      <c r="D1087" s="8">
        <f t="shared" si="171"/>
        <v>1085.0000000000002</v>
      </c>
      <c r="E1087">
        <v>5.7794600000000002E-9</v>
      </c>
      <c r="F1087">
        <v>1.67E-9</v>
      </c>
      <c r="G1087">
        <f>ABS(GhostCurrent_FCup_Vacuum_112018_25min[[#This Row],[IFYGT03PICOdataRead]])</f>
        <v>5.7794600000000002E-9</v>
      </c>
    </row>
    <row r="1088" spans="1:7" x14ac:dyDescent="0.25">
      <c r="A1088" s="1">
        <v>43424</v>
      </c>
      <c r="B1088" s="2">
        <v>0.65145833333333336</v>
      </c>
      <c r="C1088" s="7">
        <f t="shared" si="172"/>
        <v>1.2569444444444522E-2</v>
      </c>
      <c r="D1088" s="8">
        <f t="shared" si="171"/>
        <v>1086.0000000000066</v>
      </c>
      <c r="E1088">
        <v>5.05483E-9</v>
      </c>
      <c r="F1088">
        <v>1.67E-9</v>
      </c>
      <c r="G1088">
        <f>ABS(GhostCurrent_FCup_Vacuum_112018_25min[[#This Row],[IFYGT03PICOdataRead]])</f>
        <v>5.05483E-9</v>
      </c>
    </row>
    <row r="1089" spans="1:7" x14ac:dyDescent="0.25">
      <c r="A1089" s="1">
        <v>43424</v>
      </c>
      <c r="B1089" s="2">
        <v>0.6514699074074074</v>
      </c>
      <c r="C1089" s="7">
        <f t="shared" si="172"/>
        <v>1.2581018518518561E-2</v>
      </c>
      <c r="D1089" s="8">
        <f t="shared" si="171"/>
        <v>1087.0000000000036</v>
      </c>
      <c r="E1089">
        <v>5.1695599999999997E-9</v>
      </c>
      <c r="F1089">
        <v>1.67E-9</v>
      </c>
      <c r="G1089">
        <f>ABS(GhostCurrent_FCup_Vacuum_112018_25min[[#This Row],[IFYGT03PICOdataRead]])</f>
        <v>5.1695599999999997E-9</v>
      </c>
    </row>
    <row r="1090" spans="1:7" x14ac:dyDescent="0.25">
      <c r="A1090" s="1">
        <v>43424</v>
      </c>
      <c r="B1090" s="2">
        <v>0.65148148148148144</v>
      </c>
      <c r="C1090" s="7">
        <f t="shared" si="172"/>
        <v>1.25925925925926E-2</v>
      </c>
      <c r="D1090" s="8">
        <f t="shared" ref="D1090:D1153" si="173">(C1090-INT(C1090))*24*60*60</f>
        <v>1088.0000000000007</v>
      </c>
      <c r="E1090">
        <v>5.1695599999999997E-9</v>
      </c>
      <c r="F1090">
        <v>1.67E-9</v>
      </c>
      <c r="G1090">
        <f>ABS(GhostCurrent_FCup_Vacuum_112018_25min[[#This Row],[IFYGT03PICOdataRead]])</f>
        <v>5.1695599999999997E-9</v>
      </c>
    </row>
    <row r="1091" spans="1:7" x14ac:dyDescent="0.25">
      <c r="A1091" s="1">
        <v>43424</v>
      </c>
      <c r="B1091" s="2">
        <v>0.65149305555555559</v>
      </c>
      <c r="C1091" s="7">
        <f t="shared" ref="C1091:C1154" si="174">(B1091-B1090)+C1090</f>
        <v>1.260416666666675E-2</v>
      </c>
      <c r="D1091" s="8">
        <f t="shared" si="173"/>
        <v>1089.0000000000073</v>
      </c>
      <c r="E1091">
        <v>5.1825499999999996E-9</v>
      </c>
      <c r="F1091">
        <v>1.63E-9</v>
      </c>
      <c r="G1091">
        <f>ABS(GhostCurrent_FCup_Vacuum_112018_25min[[#This Row],[IFYGT03PICOdataRead]])</f>
        <v>5.1825499999999996E-9</v>
      </c>
    </row>
    <row r="1092" spans="1:7" x14ac:dyDescent="0.25">
      <c r="A1092" s="1">
        <v>43424</v>
      </c>
      <c r="B1092" s="2">
        <v>0.65150462962962963</v>
      </c>
      <c r="C1092" s="7">
        <f t="shared" si="174"/>
        <v>1.2615740740740788E-2</v>
      </c>
      <c r="D1092" s="8">
        <f t="shared" si="173"/>
        <v>1090.0000000000041</v>
      </c>
      <c r="E1092">
        <v>5.1825499999999996E-9</v>
      </c>
      <c r="F1092">
        <v>1.63E-9</v>
      </c>
      <c r="G1092">
        <f>ABS(GhostCurrent_FCup_Vacuum_112018_25min[[#This Row],[IFYGT03PICOdataRead]])</f>
        <v>5.1825499999999996E-9</v>
      </c>
    </row>
    <row r="1093" spans="1:7" x14ac:dyDescent="0.25">
      <c r="A1093" s="1">
        <v>43424</v>
      </c>
      <c r="B1093" s="2">
        <v>0.65151620370370367</v>
      </c>
      <c r="C1093" s="7">
        <f t="shared" si="174"/>
        <v>1.2627314814814827E-2</v>
      </c>
      <c r="D1093" s="8">
        <f t="shared" si="173"/>
        <v>1091.0000000000011</v>
      </c>
      <c r="E1093">
        <v>4.2661700000000004E-9</v>
      </c>
      <c r="F1093">
        <v>1.62E-9</v>
      </c>
      <c r="G1093">
        <f>ABS(GhostCurrent_FCup_Vacuum_112018_25min[[#This Row],[IFYGT03PICOdataRead]])</f>
        <v>4.2661700000000004E-9</v>
      </c>
    </row>
    <row r="1094" spans="1:7" x14ac:dyDescent="0.25">
      <c r="A1094" s="1">
        <v>43424</v>
      </c>
      <c r="B1094" s="2">
        <v>0.65152777777777782</v>
      </c>
      <c r="C1094" s="7">
        <f t="shared" si="174"/>
        <v>1.2638888888888977E-2</v>
      </c>
      <c r="D1094" s="8">
        <f t="shared" si="173"/>
        <v>1092.0000000000077</v>
      </c>
      <c r="E1094">
        <v>4.13441E-9</v>
      </c>
      <c r="F1094">
        <v>1.62E-9</v>
      </c>
      <c r="G1094">
        <f>ABS(GhostCurrent_FCup_Vacuum_112018_25min[[#This Row],[IFYGT03PICOdataRead]])</f>
        <v>4.13441E-9</v>
      </c>
    </row>
    <row r="1095" spans="1:7" x14ac:dyDescent="0.25">
      <c r="A1095" s="1">
        <v>43424</v>
      </c>
      <c r="B1095" s="2">
        <v>0.65153935185185186</v>
      </c>
      <c r="C1095" s="7">
        <f t="shared" si="174"/>
        <v>1.2650462962963016E-2</v>
      </c>
      <c r="D1095" s="8">
        <f t="shared" si="173"/>
        <v>1093.0000000000045</v>
      </c>
      <c r="E1095">
        <v>4.1541099999999998E-9</v>
      </c>
      <c r="F1095">
        <v>1.6000000000000001E-9</v>
      </c>
      <c r="G1095">
        <f>ABS(GhostCurrent_FCup_Vacuum_112018_25min[[#This Row],[IFYGT03PICOdataRead]])</f>
        <v>4.1541099999999998E-9</v>
      </c>
    </row>
    <row r="1096" spans="1:7" x14ac:dyDescent="0.25">
      <c r="A1096" s="1">
        <v>43424</v>
      </c>
      <c r="B1096" s="2">
        <v>0.65155092592592589</v>
      </c>
      <c r="C1096" s="7">
        <f t="shared" si="174"/>
        <v>1.2662037037037055E-2</v>
      </c>
      <c r="D1096" s="8">
        <f t="shared" si="173"/>
        <v>1094.0000000000016</v>
      </c>
      <c r="E1096">
        <v>4.1194499999999999E-9</v>
      </c>
      <c r="F1096">
        <v>1.6000000000000001E-9</v>
      </c>
      <c r="G1096">
        <f>ABS(GhostCurrent_FCup_Vacuum_112018_25min[[#This Row],[IFYGT03PICOdataRead]])</f>
        <v>4.1194499999999999E-9</v>
      </c>
    </row>
    <row r="1097" spans="1:7" x14ac:dyDescent="0.25">
      <c r="A1097" s="1">
        <v>43424</v>
      </c>
      <c r="B1097" s="2">
        <v>0.65156250000000004</v>
      </c>
      <c r="C1097" s="7">
        <f t="shared" si="174"/>
        <v>1.2673611111111205E-2</v>
      </c>
      <c r="D1097" s="8">
        <f t="shared" si="173"/>
        <v>1095.0000000000082</v>
      </c>
      <c r="E1097">
        <v>4.5836099999999996E-9</v>
      </c>
      <c r="F1097">
        <v>1.5900000000000001E-9</v>
      </c>
      <c r="G1097">
        <f>ABS(GhostCurrent_FCup_Vacuum_112018_25min[[#This Row],[IFYGT03PICOdataRead]])</f>
        <v>4.5836099999999996E-9</v>
      </c>
    </row>
    <row r="1098" spans="1:7" x14ac:dyDescent="0.25">
      <c r="A1098" s="1">
        <v>43424</v>
      </c>
      <c r="B1098" s="2">
        <v>0.65157407407407408</v>
      </c>
      <c r="C1098" s="7">
        <f t="shared" si="174"/>
        <v>1.2685185185185244E-2</v>
      </c>
      <c r="D1098" s="8">
        <f t="shared" si="173"/>
        <v>1096.000000000005</v>
      </c>
      <c r="E1098">
        <v>4.0397599999999997E-9</v>
      </c>
      <c r="F1098">
        <v>1.5900000000000001E-9</v>
      </c>
      <c r="G1098">
        <f>ABS(GhostCurrent_FCup_Vacuum_112018_25min[[#This Row],[IFYGT03PICOdataRead]])</f>
        <v>4.0397599999999997E-9</v>
      </c>
    </row>
    <row r="1099" spans="1:7" x14ac:dyDescent="0.25">
      <c r="A1099" s="1">
        <v>43424</v>
      </c>
      <c r="B1099" s="2">
        <v>0.65158564814814812</v>
      </c>
      <c r="C1099" s="7">
        <f t="shared" si="174"/>
        <v>1.2696759259259283E-2</v>
      </c>
      <c r="D1099" s="8">
        <f t="shared" si="173"/>
        <v>1097.000000000002</v>
      </c>
      <c r="E1099">
        <v>4.1612299999999997E-9</v>
      </c>
      <c r="F1099">
        <v>1.5900000000000001E-9</v>
      </c>
      <c r="G1099">
        <f>ABS(GhostCurrent_FCup_Vacuum_112018_25min[[#This Row],[IFYGT03PICOdataRead]])</f>
        <v>4.1612299999999997E-9</v>
      </c>
    </row>
    <row r="1100" spans="1:7" x14ac:dyDescent="0.25">
      <c r="A1100" s="1">
        <v>43424</v>
      </c>
      <c r="B1100" s="2">
        <v>0.65159722222222227</v>
      </c>
      <c r="C1100" s="7">
        <f t="shared" si="174"/>
        <v>1.2708333333333433E-2</v>
      </c>
      <c r="D1100" s="8">
        <f t="shared" si="173"/>
        <v>1098.0000000000086</v>
      </c>
      <c r="E1100">
        <v>4.1612299999999997E-9</v>
      </c>
      <c r="F1100">
        <v>1.5900000000000001E-9</v>
      </c>
      <c r="G1100">
        <f>ABS(GhostCurrent_FCup_Vacuum_112018_25min[[#This Row],[IFYGT03PICOdataRead]])</f>
        <v>4.1612299999999997E-9</v>
      </c>
    </row>
    <row r="1101" spans="1:7" x14ac:dyDescent="0.25">
      <c r="A1101" s="1">
        <v>43424</v>
      </c>
      <c r="B1101" s="2">
        <v>0.65160879629629631</v>
      </c>
      <c r="C1101" s="7">
        <f t="shared" si="174"/>
        <v>1.2719907407407471E-2</v>
      </c>
      <c r="D1101" s="8">
        <f t="shared" si="173"/>
        <v>1099.0000000000055</v>
      </c>
      <c r="E1101">
        <v>4.1492300000000002E-9</v>
      </c>
      <c r="F1101">
        <v>1.6000000000000001E-9</v>
      </c>
      <c r="G1101">
        <f>ABS(GhostCurrent_FCup_Vacuum_112018_25min[[#This Row],[IFYGT03PICOdataRead]])</f>
        <v>4.1492300000000002E-9</v>
      </c>
    </row>
    <row r="1102" spans="1:7" x14ac:dyDescent="0.25">
      <c r="A1102" s="1">
        <v>43424</v>
      </c>
      <c r="B1102" s="2">
        <v>0.65162037037037035</v>
      </c>
      <c r="C1102" s="7">
        <f t="shared" si="174"/>
        <v>1.273148148148151E-2</v>
      </c>
      <c r="D1102" s="8">
        <f t="shared" si="173"/>
        <v>1100.0000000000025</v>
      </c>
      <c r="E1102">
        <v>4.1492300000000002E-9</v>
      </c>
      <c r="F1102">
        <v>1.6000000000000001E-9</v>
      </c>
      <c r="G1102">
        <f>ABS(GhostCurrent_FCup_Vacuum_112018_25min[[#This Row],[IFYGT03PICOdataRead]])</f>
        <v>4.1492300000000002E-9</v>
      </c>
    </row>
    <row r="1103" spans="1:7" x14ac:dyDescent="0.25">
      <c r="A1103" s="1">
        <v>43424</v>
      </c>
      <c r="B1103" s="2">
        <v>0.6516319444444445</v>
      </c>
      <c r="C1103" s="7">
        <f t="shared" si="174"/>
        <v>1.274305555555566E-2</v>
      </c>
      <c r="D1103" s="8">
        <f t="shared" si="173"/>
        <v>1101.0000000000091</v>
      </c>
      <c r="E1103">
        <v>4.1300800000000003E-9</v>
      </c>
      <c r="F1103">
        <v>1.62E-9</v>
      </c>
      <c r="G1103">
        <f>ABS(GhostCurrent_FCup_Vacuum_112018_25min[[#This Row],[IFYGT03PICOdataRead]])</f>
        <v>4.1300800000000003E-9</v>
      </c>
    </row>
    <row r="1104" spans="1:7" x14ac:dyDescent="0.25">
      <c r="A1104" s="1">
        <v>43424</v>
      </c>
      <c r="B1104" s="2">
        <v>0.65164351851851854</v>
      </c>
      <c r="C1104" s="7">
        <f t="shared" si="174"/>
        <v>1.2754629629629699E-2</v>
      </c>
      <c r="D1104" s="8">
        <f t="shared" si="173"/>
        <v>1102.0000000000059</v>
      </c>
      <c r="E1104">
        <v>4.1293799999999997E-9</v>
      </c>
      <c r="F1104">
        <v>1.62E-9</v>
      </c>
      <c r="G1104">
        <f>ABS(GhostCurrent_FCup_Vacuum_112018_25min[[#This Row],[IFYGT03PICOdataRead]])</f>
        <v>4.1293799999999997E-9</v>
      </c>
    </row>
    <row r="1105" spans="1:7" x14ac:dyDescent="0.25">
      <c r="A1105" s="1">
        <v>43424</v>
      </c>
      <c r="B1105" s="2">
        <v>0.65165509259259258</v>
      </c>
      <c r="C1105" s="7">
        <f t="shared" si="174"/>
        <v>1.2766203703703738E-2</v>
      </c>
      <c r="D1105" s="8">
        <f t="shared" si="173"/>
        <v>1103.000000000003</v>
      </c>
      <c r="E1105">
        <v>4.1919400000000003E-9</v>
      </c>
      <c r="F1105">
        <v>1.62E-9</v>
      </c>
      <c r="G1105">
        <f>ABS(GhostCurrent_FCup_Vacuum_112018_25min[[#This Row],[IFYGT03PICOdataRead]])</f>
        <v>4.1919400000000003E-9</v>
      </c>
    </row>
    <row r="1106" spans="1:7" x14ac:dyDescent="0.25">
      <c r="A1106" s="1">
        <v>43424</v>
      </c>
      <c r="B1106" s="2">
        <v>0.65166666666666662</v>
      </c>
      <c r="C1106" s="7">
        <f t="shared" si="174"/>
        <v>1.2777777777777777E-2</v>
      </c>
      <c r="D1106" s="8">
        <f t="shared" si="173"/>
        <v>1104</v>
      </c>
      <c r="E1106">
        <v>4.1599500000000003E-9</v>
      </c>
      <c r="F1106">
        <v>1.62E-9</v>
      </c>
      <c r="G1106">
        <f>ABS(GhostCurrent_FCup_Vacuum_112018_25min[[#This Row],[IFYGT03PICOdataRead]])</f>
        <v>4.1599500000000003E-9</v>
      </c>
    </row>
    <row r="1107" spans="1:7" x14ac:dyDescent="0.25">
      <c r="A1107" s="1">
        <v>43424</v>
      </c>
      <c r="B1107" s="2">
        <v>0.65167824074074077</v>
      </c>
      <c r="C1107" s="7">
        <f t="shared" si="174"/>
        <v>1.2789351851851927E-2</v>
      </c>
      <c r="D1107" s="8">
        <f t="shared" si="173"/>
        <v>1105.0000000000064</v>
      </c>
      <c r="E1107">
        <v>4.3143399999999998E-9</v>
      </c>
      <c r="F1107">
        <v>1.62E-9</v>
      </c>
      <c r="G1107">
        <f>ABS(GhostCurrent_FCup_Vacuum_112018_25min[[#This Row],[IFYGT03PICOdataRead]])</f>
        <v>4.3143399999999998E-9</v>
      </c>
    </row>
    <row r="1108" spans="1:7" x14ac:dyDescent="0.25">
      <c r="A1108" s="1">
        <v>43424</v>
      </c>
      <c r="B1108" s="2">
        <v>0.65168981481481481</v>
      </c>
      <c r="C1108" s="7">
        <f t="shared" si="174"/>
        <v>1.2800925925925966E-2</v>
      </c>
      <c r="D1108" s="8">
        <f t="shared" si="173"/>
        <v>1106.0000000000034</v>
      </c>
      <c r="E1108">
        <v>4.1036699999999997E-9</v>
      </c>
      <c r="F1108">
        <v>1.62E-9</v>
      </c>
      <c r="G1108">
        <f>ABS(GhostCurrent_FCup_Vacuum_112018_25min[[#This Row],[IFYGT03PICOdataRead]])</f>
        <v>4.1036699999999997E-9</v>
      </c>
    </row>
    <row r="1109" spans="1:7" x14ac:dyDescent="0.25">
      <c r="A1109" s="1">
        <v>43424</v>
      </c>
      <c r="B1109" s="2">
        <v>0.65170138888888884</v>
      </c>
      <c r="C1109" s="7">
        <f t="shared" si="174"/>
        <v>1.2812500000000004E-2</v>
      </c>
      <c r="D1109" s="8">
        <f t="shared" si="173"/>
        <v>1107.0000000000005</v>
      </c>
      <c r="E1109">
        <v>4.1690099999999999E-9</v>
      </c>
      <c r="F1109">
        <v>1.62E-9</v>
      </c>
      <c r="G1109">
        <f>ABS(GhostCurrent_FCup_Vacuum_112018_25min[[#This Row],[IFYGT03PICOdataRead]])</f>
        <v>4.1690099999999999E-9</v>
      </c>
    </row>
    <row r="1110" spans="1:7" x14ac:dyDescent="0.25">
      <c r="A1110" s="1">
        <v>43424</v>
      </c>
      <c r="B1110" s="2">
        <v>0.65171296296296299</v>
      </c>
      <c r="C1110" s="7">
        <f t="shared" si="174"/>
        <v>1.2824074074074154E-2</v>
      </c>
      <c r="D1110" s="8">
        <f t="shared" si="173"/>
        <v>1108.0000000000068</v>
      </c>
      <c r="E1110">
        <v>4.1690099999999999E-9</v>
      </c>
      <c r="F1110">
        <v>1.6000000000000001E-9</v>
      </c>
      <c r="G1110">
        <f>ABS(GhostCurrent_FCup_Vacuum_112018_25min[[#This Row],[IFYGT03PICOdataRead]])</f>
        <v>4.1690099999999999E-9</v>
      </c>
    </row>
    <row r="1111" spans="1:7" x14ac:dyDescent="0.25">
      <c r="A1111" s="1">
        <v>43424</v>
      </c>
      <c r="B1111" s="2">
        <v>0.65172453703703703</v>
      </c>
      <c r="C1111" s="7">
        <f t="shared" si="174"/>
        <v>1.2835648148148193E-2</v>
      </c>
      <c r="D1111" s="8">
        <f t="shared" si="173"/>
        <v>1109.0000000000039</v>
      </c>
      <c r="E1111">
        <v>4.1730800000000002E-9</v>
      </c>
      <c r="F1111">
        <v>1.6000000000000001E-9</v>
      </c>
      <c r="G1111">
        <f>ABS(GhostCurrent_FCup_Vacuum_112018_25min[[#This Row],[IFYGT03PICOdataRead]])</f>
        <v>4.1730800000000002E-9</v>
      </c>
    </row>
    <row r="1112" spans="1:7" x14ac:dyDescent="0.25">
      <c r="A1112" s="1">
        <v>43424</v>
      </c>
      <c r="B1112" s="2">
        <v>0.65173611111111107</v>
      </c>
      <c r="C1112" s="7">
        <f t="shared" si="174"/>
        <v>1.2847222222222232E-2</v>
      </c>
      <c r="D1112" s="8">
        <f t="shared" si="173"/>
        <v>1110.0000000000009</v>
      </c>
      <c r="E1112">
        <v>4.1730800000000002E-9</v>
      </c>
      <c r="F1112">
        <v>1.6000000000000001E-9</v>
      </c>
      <c r="G1112">
        <f>ABS(GhostCurrent_FCup_Vacuum_112018_25min[[#This Row],[IFYGT03PICOdataRead]])</f>
        <v>4.1730800000000002E-9</v>
      </c>
    </row>
    <row r="1113" spans="1:7" x14ac:dyDescent="0.25">
      <c r="A1113" s="1">
        <v>43424</v>
      </c>
      <c r="B1113" s="2">
        <v>0.65174768518518522</v>
      </c>
      <c r="C1113" s="7">
        <f t="shared" si="174"/>
        <v>1.2858796296296382E-2</v>
      </c>
      <c r="D1113" s="8">
        <f t="shared" si="173"/>
        <v>1111.0000000000075</v>
      </c>
      <c r="E1113">
        <v>4.1925299999999998E-9</v>
      </c>
      <c r="F1113">
        <v>1.6000000000000001E-9</v>
      </c>
      <c r="G1113">
        <f>ABS(GhostCurrent_FCup_Vacuum_112018_25min[[#This Row],[IFYGT03PICOdataRead]])</f>
        <v>4.1925299999999998E-9</v>
      </c>
    </row>
    <row r="1114" spans="1:7" x14ac:dyDescent="0.25">
      <c r="A1114" s="1">
        <v>43424</v>
      </c>
      <c r="B1114" s="2">
        <v>0.65175925925925926</v>
      </c>
      <c r="C1114" s="7">
        <f t="shared" si="174"/>
        <v>1.2870370370370421E-2</v>
      </c>
      <c r="D1114" s="8">
        <f t="shared" si="173"/>
        <v>1112.0000000000043</v>
      </c>
      <c r="E1114">
        <v>4.1663100000000003E-9</v>
      </c>
      <c r="F1114">
        <v>1.5900000000000001E-9</v>
      </c>
      <c r="G1114">
        <f>ABS(GhostCurrent_FCup_Vacuum_112018_25min[[#This Row],[IFYGT03PICOdataRead]])</f>
        <v>4.1663100000000003E-9</v>
      </c>
    </row>
    <row r="1115" spans="1:7" x14ac:dyDescent="0.25">
      <c r="A1115" s="1">
        <v>43424</v>
      </c>
      <c r="B1115" s="2">
        <v>0.6517708333333333</v>
      </c>
      <c r="C1115" s="7">
        <f t="shared" si="174"/>
        <v>1.288194444444446E-2</v>
      </c>
      <c r="D1115" s="8">
        <f t="shared" si="173"/>
        <v>1113.0000000000014</v>
      </c>
      <c r="E1115">
        <v>4.1814100000000003E-9</v>
      </c>
      <c r="F1115">
        <v>1.5799999999999999E-9</v>
      </c>
      <c r="G1115">
        <f>ABS(GhostCurrent_FCup_Vacuum_112018_25min[[#This Row],[IFYGT03PICOdataRead]])</f>
        <v>4.1814100000000003E-9</v>
      </c>
    </row>
    <row r="1116" spans="1:7" x14ac:dyDescent="0.25">
      <c r="A1116" s="1">
        <v>43424</v>
      </c>
      <c r="B1116" s="2">
        <v>0.65178240740740745</v>
      </c>
      <c r="C1116" s="7">
        <f t="shared" si="174"/>
        <v>1.289351851851861E-2</v>
      </c>
      <c r="D1116" s="8">
        <f t="shared" si="173"/>
        <v>1114.000000000008</v>
      </c>
      <c r="E1116">
        <v>4.1886999999999998E-9</v>
      </c>
      <c r="F1116">
        <v>1.5799999999999999E-9</v>
      </c>
      <c r="G1116">
        <f>ABS(GhostCurrent_FCup_Vacuum_112018_25min[[#This Row],[IFYGT03PICOdataRead]])</f>
        <v>4.1886999999999998E-9</v>
      </c>
    </row>
    <row r="1117" spans="1:7" x14ac:dyDescent="0.25">
      <c r="A1117" s="1">
        <v>43424</v>
      </c>
      <c r="B1117" s="2">
        <v>0.65179398148148149</v>
      </c>
      <c r="C1117" s="7">
        <f t="shared" si="174"/>
        <v>1.2905092592592649E-2</v>
      </c>
      <c r="D1117" s="8">
        <f t="shared" si="173"/>
        <v>1115.0000000000048</v>
      </c>
      <c r="E1117">
        <v>4.0776500000000003E-9</v>
      </c>
      <c r="F1117">
        <v>1.5900000000000001E-9</v>
      </c>
      <c r="G1117">
        <f>ABS(GhostCurrent_FCup_Vacuum_112018_25min[[#This Row],[IFYGT03PICOdataRead]])</f>
        <v>4.0776500000000003E-9</v>
      </c>
    </row>
    <row r="1118" spans="1:7" x14ac:dyDescent="0.25">
      <c r="A1118" s="1">
        <v>43424</v>
      </c>
      <c r="B1118" s="2">
        <v>0.65180555555555553</v>
      </c>
      <c r="C1118" s="7">
        <f t="shared" si="174"/>
        <v>1.2916666666666687E-2</v>
      </c>
      <c r="D1118" s="8">
        <f t="shared" si="173"/>
        <v>1116.0000000000018</v>
      </c>
      <c r="E1118">
        <v>4.0661100000000001E-9</v>
      </c>
      <c r="F1118">
        <v>1.5799999999999999E-9</v>
      </c>
      <c r="G1118">
        <f>ABS(GhostCurrent_FCup_Vacuum_112018_25min[[#This Row],[IFYGT03PICOdataRead]])</f>
        <v>4.0661100000000001E-9</v>
      </c>
    </row>
    <row r="1119" spans="1:7" x14ac:dyDescent="0.25">
      <c r="A1119" s="1">
        <v>43424</v>
      </c>
      <c r="B1119" s="2">
        <v>0.65181712962962968</v>
      </c>
      <c r="C1119" s="7">
        <f t="shared" si="174"/>
        <v>1.2928240740740837E-2</v>
      </c>
      <c r="D1119" s="8">
        <f t="shared" si="173"/>
        <v>1117.0000000000084</v>
      </c>
      <c r="E1119">
        <v>4.1346700000000002E-9</v>
      </c>
      <c r="F1119">
        <v>1.5799999999999999E-9</v>
      </c>
      <c r="G1119">
        <f>ABS(GhostCurrent_FCup_Vacuum_112018_25min[[#This Row],[IFYGT03PICOdataRead]])</f>
        <v>4.1346700000000002E-9</v>
      </c>
    </row>
    <row r="1120" spans="1:7" x14ac:dyDescent="0.25">
      <c r="A1120" s="1">
        <v>43424</v>
      </c>
      <c r="B1120" s="2">
        <v>0.65182870370370372</v>
      </c>
      <c r="C1120" s="7">
        <f t="shared" si="174"/>
        <v>1.2939814814814876E-2</v>
      </c>
      <c r="D1120" s="8">
        <f t="shared" si="173"/>
        <v>1118.0000000000052</v>
      </c>
      <c r="E1120">
        <v>4.1346700000000002E-9</v>
      </c>
      <c r="F1120">
        <v>1.5799999999999999E-9</v>
      </c>
      <c r="G1120">
        <f>ABS(GhostCurrent_FCup_Vacuum_112018_25min[[#This Row],[IFYGT03PICOdataRead]])</f>
        <v>4.1346700000000002E-9</v>
      </c>
    </row>
    <row r="1121" spans="1:7" x14ac:dyDescent="0.25">
      <c r="A1121" s="1">
        <v>43424</v>
      </c>
      <c r="B1121" s="2">
        <v>0.65184027777777775</v>
      </c>
      <c r="C1121" s="7">
        <f t="shared" si="174"/>
        <v>1.2951388888888915E-2</v>
      </c>
      <c r="D1121" s="8">
        <f t="shared" si="173"/>
        <v>1119.0000000000023</v>
      </c>
      <c r="E1121">
        <v>4.1816900000000003E-9</v>
      </c>
      <c r="F1121">
        <v>1.56E-9</v>
      </c>
      <c r="G1121">
        <f>ABS(GhostCurrent_FCup_Vacuum_112018_25min[[#This Row],[IFYGT03PICOdataRead]])</f>
        <v>4.1816900000000003E-9</v>
      </c>
    </row>
    <row r="1122" spans="1:7" x14ac:dyDescent="0.25">
      <c r="A1122" s="1">
        <v>43424</v>
      </c>
      <c r="B1122" s="2">
        <v>0.6518518518518519</v>
      </c>
      <c r="C1122" s="7">
        <f t="shared" si="174"/>
        <v>1.2962962962963065E-2</v>
      </c>
      <c r="D1122" s="8">
        <f t="shared" si="173"/>
        <v>1120.0000000000089</v>
      </c>
      <c r="E1122">
        <v>4.1816900000000003E-9</v>
      </c>
      <c r="F1122">
        <v>1.56E-9</v>
      </c>
      <c r="G1122">
        <f>ABS(GhostCurrent_FCup_Vacuum_112018_25min[[#This Row],[IFYGT03PICOdataRead]])</f>
        <v>4.1816900000000003E-9</v>
      </c>
    </row>
    <row r="1123" spans="1:7" x14ac:dyDescent="0.25">
      <c r="A1123" s="1">
        <v>43424</v>
      </c>
      <c r="B1123" s="2">
        <v>0.65186342592592594</v>
      </c>
      <c r="C1123" s="7">
        <f t="shared" si="174"/>
        <v>1.2974537037037104E-2</v>
      </c>
      <c r="D1123" s="8">
        <f t="shared" si="173"/>
        <v>1121.0000000000057</v>
      </c>
      <c r="E1123">
        <v>4.1833900000000004E-9</v>
      </c>
      <c r="F1123">
        <v>1.56E-9</v>
      </c>
      <c r="G1123">
        <f>ABS(GhostCurrent_FCup_Vacuum_112018_25min[[#This Row],[IFYGT03PICOdataRead]])</f>
        <v>4.1833900000000004E-9</v>
      </c>
    </row>
    <row r="1124" spans="1:7" x14ac:dyDescent="0.25">
      <c r="A1124" s="1">
        <v>43424</v>
      </c>
      <c r="B1124" s="2">
        <v>0.65187499999999998</v>
      </c>
      <c r="C1124" s="7">
        <f t="shared" si="174"/>
        <v>1.2986111111111143E-2</v>
      </c>
      <c r="D1124" s="8">
        <f t="shared" si="173"/>
        <v>1122.0000000000027</v>
      </c>
      <c r="E1124">
        <v>4.1559699999999997E-9</v>
      </c>
      <c r="F1124">
        <v>1.57E-9</v>
      </c>
      <c r="G1124">
        <f>ABS(GhostCurrent_FCup_Vacuum_112018_25min[[#This Row],[IFYGT03PICOdataRead]])</f>
        <v>4.1559699999999997E-9</v>
      </c>
    </row>
    <row r="1125" spans="1:7" x14ac:dyDescent="0.25">
      <c r="A1125" s="1">
        <v>43424</v>
      </c>
      <c r="B1125" s="2">
        <v>0.65188657407407402</v>
      </c>
      <c r="C1125" s="7">
        <f t="shared" si="174"/>
        <v>1.2997685185185182E-2</v>
      </c>
      <c r="D1125" s="8">
        <f t="shared" si="173"/>
        <v>1122.9999999999998</v>
      </c>
      <c r="E1125">
        <v>4.2124199999999998E-9</v>
      </c>
      <c r="F1125">
        <v>1.5799999999999999E-9</v>
      </c>
      <c r="G1125">
        <f>ABS(GhostCurrent_FCup_Vacuum_112018_25min[[#This Row],[IFYGT03PICOdataRead]])</f>
        <v>4.2124199999999998E-9</v>
      </c>
    </row>
    <row r="1126" spans="1:7" x14ac:dyDescent="0.25">
      <c r="A1126" s="1">
        <v>43424</v>
      </c>
      <c r="B1126" s="2">
        <v>0.65189814814814817</v>
      </c>
      <c r="C1126" s="7">
        <f t="shared" si="174"/>
        <v>1.3009259259259331E-2</v>
      </c>
      <c r="D1126" s="8">
        <f t="shared" si="173"/>
        <v>1124.0000000000061</v>
      </c>
      <c r="E1126">
        <v>4.1530999999999996E-9</v>
      </c>
      <c r="F1126">
        <v>1.5799999999999999E-9</v>
      </c>
      <c r="G1126">
        <f>ABS(GhostCurrent_FCup_Vacuum_112018_25min[[#This Row],[IFYGT03PICOdataRead]])</f>
        <v>4.1530999999999996E-9</v>
      </c>
    </row>
    <row r="1127" spans="1:7" x14ac:dyDescent="0.25">
      <c r="A1127" s="1">
        <v>43424</v>
      </c>
      <c r="B1127" s="2">
        <v>0.65190972222222221</v>
      </c>
      <c r="C1127" s="7">
        <f t="shared" si="174"/>
        <v>1.302083333333337E-2</v>
      </c>
      <c r="D1127" s="8">
        <f t="shared" si="173"/>
        <v>1125.0000000000032</v>
      </c>
      <c r="E1127">
        <v>3.7670300000000004E-9</v>
      </c>
      <c r="F1127">
        <v>1.5799999999999999E-9</v>
      </c>
      <c r="G1127">
        <f>ABS(GhostCurrent_FCup_Vacuum_112018_25min[[#This Row],[IFYGT03PICOdataRead]])</f>
        <v>3.7670300000000004E-9</v>
      </c>
    </row>
    <row r="1128" spans="1:7" x14ac:dyDescent="0.25">
      <c r="A1128" s="1">
        <v>43424</v>
      </c>
      <c r="B1128" s="2">
        <v>0.65192129629629625</v>
      </c>
      <c r="C1128" s="7">
        <f t="shared" si="174"/>
        <v>1.3032407407407409E-2</v>
      </c>
      <c r="D1128" s="8">
        <f t="shared" si="173"/>
        <v>1126.0000000000002</v>
      </c>
      <c r="E1128">
        <v>4.1079599999999999E-9</v>
      </c>
      <c r="F1128">
        <v>1.57E-9</v>
      </c>
      <c r="G1128">
        <f>ABS(GhostCurrent_FCup_Vacuum_112018_25min[[#This Row],[IFYGT03PICOdataRead]])</f>
        <v>4.1079599999999999E-9</v>
      </c>
    </row>
    <row r="1129" spans="1:7" x14ac:dyDescent="0.25">
      <c r="A1129" s="1">
        <v>43424</v>
      </c>
      <c r="B1129" s="2">
        <v>0.6519328703703704</v>
      </c>
      <c r="C1129" s="7">
        <f t="shared" si="174"/>
        <v>1.3043981481481559E-2</v>
      </c>
      <c r="D1129" s="8">
        <f t="shared" si="173"/>
        <v>1127.0000000000068</v>
      </c>
      <c r="E1129">
        <v>4.2588700000000002E-9</v>
      </c>
      <c r="F1129">
        <v>1.57E-9</v>
      </c>
      <c r="G1129">
        <f>ABS(GhostCurrent_FCup_Vacuum_112018_25min[[#This Row],[IFYGT03PICOdataRead]])</f>
        <v>4.2588700000000002E-9</v>
      </c>
    </row>
    <row r="1130" spans="1:7" x14ac:dyDescent="0.25">
      <c r="A1130" s="1">
        <v>43424</v>
      </c>
      <c r="B1130" s="2">
        <v>0.65194444444444444</v>
      </c>
      <c r="C1130" s="7">
        <f t="shared" si="174"/>
        <v>1.3055555555555598E-2</v>
      </c>
      <c r="D1130" s="8">
        <f t="shared" si="173"/>
        <v>1128.0000000000036</v>
      </c>
      <c r="E1130">
        <v>4.2588700000000002E-9</v>
      </c>
      <c r="F1130">
        <v>1.57E-9</v>
      </c>
      <c r="G1130">
        <f>ABS(GhostCurrent_FCup_Vacuum_112018_25min[[#This Row],[IFYGT03PICOdataRead]])</f>
        <v>4.2588700000000002E-9</v>
      </c>
    </row>
    <row r="1131" spans="1:7" x14ac:dyDescent="0.25">
      <c r="A1131" s="1">
        <v>43424</v>
      </c>
      <c r="B1131" s="2">
        <v>0.65195601851851848</v>
      </c>
      <c r="C1131" s="7">
        <f t="shared" si="174"/>
        <v>1.3067129629629637E-2</v>
      </c>
      <c r="D1131" s="8">
        <f t="shared" si="173"/>
        <v>1129.0000000000007</v>
      </c>
      <c r="E1131">
        <v>4.1844699999999997E-9</v>
      </c>
      <c r="F1131">
        <v>1.57E-9</v>
      </c>
      <c r="G1131">
        <f>ABS(GhostCurrent_FCup_Vacuum_112018_25min[[#This Row],[IFYGT03PICOdataRead]])</f>
        <v>4.1844699999999997E-9</v>
      </c>
    </row>
    <row r="1132" spans="1:7" x14ac:dyDescent="0.25">
      <c r="A1132" s="1">
        <v>43424</v>
      </c>
      <c r="B1132" s="2">
        <v>0.65196759259259263</v>
      </c>
      <c r="C1132" s="7">
        <f t="shared" si="174"/>
        <v>1.3078703703703787E-2</v>
      </c>
      <c r="D1132" s="8">
        <f t="shared" si="173"/>
        <v>1130.0000000000073</v>
      </c>
      <c r="E1132">
        <v>4.2166599999999998E-9</v>
      </c>
      <c r="F1132">
        <v>1.57E-9</v>
      </c>
      <c r="G1132">
        <f>ABS(GhostCurrent_FCup_Vacuum_112018_25min[[#This Row],[IFYGT03PICOdataRead]])</f>
        <v>4.2166599999999998E-9</v>
      </c>
    </row>
    <row r="1133" spans="1:7" x14ac:dyDescent="0.25">
      <c r="A1133" s="1">
        <v>43424</v>
      </c>
      <c r="B1133" s="2">
        <v>0.65197916666666667</v>
      </c>
      <c r="C1133" s="7">
        <f t="shared" si="174"/>
        <v>1.3090277777777826E-2</v>
      </c>
      <c r="D1133" s="8">
        <f t="shared" si="173"/>
        <v>1131.0000000000041</v>
      </c>
      <c r="E1133">
        <v>4.1818099999999996E-9</v>
      </c>
      <c r="F1133">
        <v>1.57E-9</v>
      </c>
      <c r="G1133">
        <f>ABS(GhostCurrent_FCup_Vacuum_112018_25min[[#This Row],[IFYGT03PICOdataRead]])</f>
        <v>4.1818099999999996E-9</v>
      </c>
    </row>
    <row r="1134" spans="1:7" x14ac:dyDescent="0.25">
      <c r="A1134" s="1">
        <v>43424</v>
      </c>
      <c r="B1134" s="2">
        <v>0.6519907407407407</v>
      </c>
      <c r="C1134" s="7">
        <f t="shared" si="174"/>
        <v>1.3101851851851865E-2</v>
      </c>
      <c r="D1134" s="8">
        <f t="shared" si="173"/>
        <v>1132.0000000000011</v>
      </c>
      <c r="E1134">
        <v>4.17344E-9</v>
      </c>
      <c r="F1134">
        <v>1.57E-9</v>
      </c>
      <c r="G1134">
        <f>ABS(GhostCurrent_FCup_Vacuum_112018_25min[[#This Row],[IFYGT03PICOdataRead]])</f>
        <v>4.17344E-9</v>
      </c>
    </row>
    <row r="1135" spans="1:7" x14ac:dyDescent="0.25">
      <c r="A1135" s="1">
        <v>43424</v>
      </c>
      <c r="B1135" s="2">
        <v>0.65200231481481485</v>
      </c>
      <c r="C1135" s="7">
        <f t="shared" si="174"/>
        <v>1.3113425925926014E-2</v>
      </c>
      <c r="D1135" s="8">
        <f t="shared" si="173"/>
        <v>1133.0000000000077</v>
      </c>
      <c r="E1135">
        <v>4.0469199999999999E-9</v>
      </c>
      <c r="F1135">
        <v>1.57E-9</v>
      </c>
      <c r="G1135">
        <f>ABS(GhostCurrent_FCup_Vacuum_112018_25min[[#This Row],[IFYGT03PICOdataRead]])</f>
        <v>4.0469199999999999E-9</v>
      </c>
    </row>
    <row r="1136" spans="1:7" x14ac:dyDescent="0.25">
      <c r="A1136" s="1">
        <v>43424</v>
      </c>
      <c r="B1136" s="2">
        <v>0.65201388888888889</v>
      </c>
      <c r="C1136" s="7">
        <f t="shared" si="174"/>
        <v>1.3125000000000053E-2</v>
      </c>
      <c r="D1136" s="8">
        <f t="shared" si="173"/>
        <v>1134.0000000000045</v>
      </c>
      <c r="E1136">
        <v>4.1098899999999998E-9</v>
      </c>
      <c r="F1136">
        <v>1.5300000000000001E-9</v>
      </c>
      <c r="G1136">
        <f>ABS(GhostCurrent_FCup_Vacuum_112018_25min[[#This Row],[IFYGT03PICOdataRead]])</f>
        <v>4.1098899999999998E-9</v>
      </c>
    </row>
    <row r="1137" spans="1:7" x14ac:dyDescent="0.25">
      <c r="A1137" s="1">
        <v>43424</v>
      </c>
      <c r="B1137" s="2">
        <v>0.65202546296296293</v>
      </c>
      <c r="C1137" s="7">
        <f t="shared" si="174"/>
        <v>1.3136574074074092E-2</v>
      </c>
      <c r="D1137" s="8">
        <f t="shared" si="173"/>
        <v>1135.0000000000016</v>
      </c>
      <c r="E1137">
        <v>4.1774899999999998E-9</v>
      </c>
      <c r="F1137">
        <v>1.5300000000000001E-9</v>
      </c>
      <c r="G1137">
        <f>ABS(GhostCurrent_FCup_Vacuum_112018_25min[[#This Row],[IFYGT03PICOdataRead]])</f>
        <v>4.1774899999999998E-9</v>
      </c>
    </row>
    <row r="1138" spans="1:7" x14ac:dyDescent="0.25">
      <c r="A1138" s="1">
        <v>43424</v>
      </c>
      <c r="B1138" s="2">
        <v>0.65203703703703708</v>
      </c>
      <c r="C1138" s="7">
        <f t="shared" si="174"/>
        <v>1.3148148148148242E-2</v>
      </c>
      <c r="D1138" s="8">
        <f t="shared" si="173"/>
        <v>1136.0000000000082</v>
      </c>
      <c r="E1138">
        <v>4.1774899999999998E-9</v>
      </c>
      <c r="F1138">
        <v>1.5300000000000001E-9</v>
      </c>
      <c r="G1138">
        <f>ABS(GhostCurrent_FCup_Vacuum_112018_25min[[#This Row],[IFYGT03PICOdataRead]])</f>
        <v>4.1774899999999998E-9</v>
      </c>
    </row>
    <row r="1139" spans="1:7" x14ac:dyDescent="0.25">
      <c r="A1139" s="1">
        <v>43424</v>
      </c>
      <c r="B1139" s="2">
        <v>0.65204861111111112</v>
      </c>
      <c r="C1139" s="7">
        <f t="shared" si="174"/>
        <v>1.3159722222222281E-2</v>
      </c>
      <c r="D1139" s="8">
        <f t="shared" si="173"/>
        <v>1137.000000000005</v>
      </c>
      <c r="E1139">
        <v>4.20106E-9</v>
      </c>
      <c r="F1139">
        <v>1.5400000000000001E-9</v>
      </c>
      <c r="G1139">
        <f>ABS(GhostCurrent_FCup_Vacuum_112018_25min[[#This Row],[IFYGT03PICOdataRead]])</f>
        <v>4.20106E-9</v>
      </c>
    </row>
    <row r="1140" spans="1:7" x14ac:dyDescent="0.25">
      <c r="A1140" s="1">
        <v>43424</v>
      </c>
      <c r="B1140" s="2">
        <v>0.65206018518518516</v>
      </c>
      <c r="C1140" s="7">
        <f t="shared" si="174"/>
        <v>1.317129629629632E-2</v>
      </c>
      <c r="D1140" s="8">
        <f t="shared" si="173"/>
        <v>1138.000000000002</v>
      </c>
      <c r="E1140">
        <v>4.20106E-9</v>
      </c>
      <c r="F1140">
        <v>1.5400000000000001E-9</v>
      </c>
      <c r="G1140">
        <f>ABS(GhostCurrent_FCup_Vacuum_112018_25min[[#This Row],[IFYGT03PICOdataRead]])</f>
        <v>4.20106E-9</v>
      </c>
    </row>
    <row r="1141" spans="1:7" x14ac:dyDescent="0.25">
      <c r="A1141" s="1">
        <v>43424</v>
      </c>
      <c r="B1141" s="2">
        <v>0.65207175925925931</v>
      </c>
      <c r="C1141" s="7">
        <f t="shared" si="174"/>
        <v>1.318287037037047E-2</v>
      </c>
      <c r="D1141" s="8">
        <f t="shared" si="173"/>
        <v>1139.0000000000086</v>
      </c>
      <c r="E1141">
        <v>4.1633999999999999E-9</v>
      </c>
      <c r="F1141">
        <v>1.55E-9</v>
      </c>
      <c r="G1141">
        <f>ABS(GhostCurrent_FCup_Vacuum_112018_25min[[#This Row],[IFYGT03PICOdataRead]])</f>
        <v>4.1633999999999999E-9</v>
      </c>
    </row>
    <row r="1142" spans="1:7" x14ac:dyDescent="0.25">
      <c r="A1142" s="1">
        <v>43424</v>
      </c>
      <c r="B1142" s="2">
        <v>0.65208333333333335</v>
      </c>
      <c r="C1142" s="7">
        <f t="shared" si="174"/>
        <v>1.3194444444444509E-2</v>
      </c>
      <c r="D1142" s="8">
        <f t="shared" si="173"/>
        <v>1140.0000000000055</v>
      </c>
      <c r="E1142">
        <v>4.1697699999999998E-9</v>
      </c>
      <c r="F1142">
        <v>1.55E-9</v>
      </c>
      <c r="G1142">
        <f>ABS(GhostCurrent_FCup_Vacuum_112018_25min[[#This Row],[IFYGT03PICOdataRead]])</f>
        <v>4.1697699999999998E-9</v>
      </c>
    </row>
    <row r="1143" spans="1:7" x14ac:dyDescent="0.25">
      <c r="A1143" s="1">
        <v>43424</v>
      </c>
      <c r="B1143" s="2">
        <v>0.65209490740740739</v>
      </c>
      <c r="C1143" s="7">
        <f t="shared" si="174"/>
        <v>1.3206018518518547E-2</v>
      </c>
      <c r="D1143" s="8">
        <f t="shared" si="173"/>
        <v>1141.0000000000025</v>
      </c>
      <c r="E1143">
        <v>4.20167E-9</v>
      </c>
      <c r="F1143">
        <v>1.5400000000000001E-9</v>
      </c>
      <c r="G1143">
        <f>ABS(GhostCurrent_FCup_Vacuum_112018_25min[[#This Row],[IFYGT03PICOdataRead]])</f>
        <v>4.20167E-9</v>
      </c>
    </row>
    <row r="1144" spans="1:7" x14ac:dyDescent="0.25">
      <c r="A1144" s="1">
        <v>43424</v>
      </c>
      <c r="B1144" s="2">
        <v>0.65210648148148154</v>
      </c>
      <c r="C1144" s="7">
        <f t="shared" si="174"/>
        <v>1.3217592592592697E-2</v>
      </c>
      <c r="D1144" s="8">
        <f t="shared" si="173"/>
        <v>1142.0000000000091</v>
      </c>
      <c r="E1144">
        <v>4.1722000000000001E-9</v>
      </c>
      <c r="F1144">
        <v>1.5400000000000001E-9</v>
      </c>
      <c r="G1144">
        <f>ABS(GhostCurrent_FCup_Vacuum_112018_25min[[#This Row],[IFYGT03PICOdataRead]])</f>
        <v>4.1722000000000001E-9</v>
      </c>
    </row>
    <row r="1145" spans="1:7" x14ac:dyDescent="0.25">
      <c r="A1145" s="1">
        <v>43424</v>
      </c>
      <c r="B1145" s="2">
        <v>0.65211805555555558</v>
      </c>
      <c r="C1145" s="7">
        <f t="shared" si="174"/>
        <v>1.3229166666666736E-2</v>
      </c>
      <c r="D1145" s="8">
        <f t="shared" si="173"/>
        <v>1143.0000000000059</v>
      </c>
      <c r="E1145">
        <v>3.9900300000000001E-9</v>
      </c>
      <c r="F1145">
        <v>1.5400000000000001E-9</v>
      </c>
      <c r="G1145">
        <f>ABS(GhostCurrent_FCup_Vacuum_112018_25min[[#This Row],[IFYGT03PICOdataRead]])</f>
        <v>3.9900300000000001E-9</v>
      </c>
    </row>
    <row r="1146" spans="1:7" x14ac:dyDescent="0.25">
      <c r="A1146" s="1">
        <v>43424</v>
      </c>
      <c r="B1146" s="2">
        <v>0.65212962962962961</v>
      </c>
      <c r="C1146" s="7">
        <f t="shared" si="174"/>
        <v>1.3240740740740775E-2</v>
      </c>
      <c r="D1146" s="8">
        <f t="shared" si="173"/>
        <v>1144.000000000003</v>
      </c>
      <c r="E1146">
        <v>4.1376999999999999E-9</v>
      </c>
      <c r="F1146">
        <v>1.5400000000000001E-9</v>
      </c>
      <c r="G1146">
        <f>ABS(GhostCurrent_FCup_Vacuum_112018_25min[[#This Row],[IFYGT03PICOdataRead]])</f>
        <v>4.1376999999999999E-9</v>
      </c>
    </row>
    <row r="1147" spans="1:7" x14ac:dyDescent="0.25">
      <c r="A1147" s="1">
        <v>43424</v>
      </c>
      <c r="B1147" s="2">
        <v>0.65214120370370365</v>
      </c>
      <c r="C1147" s="7">
        <f t="shared" si="174"/>
        <v>1.3252314814814814E-2</v>
      </c>
      <c r="D1147" s="8">
        <f t="shared" si="173"/>
        <v>1145</v>
      </c>
      <c r="E1147">
        <v>4.2351799999999998E-9</v>
      </c>
      <c r="F1147">
        <v>1.5400000000000001E-9</v>
      </c>
      <c r="G1147">
        <f>ABS(GhostCurrent_FCup_Vacuum_112018_25min[[#This Row],[IFYGT03PICOdataRead]])</f>
        <v>4.2351799999999998E-9</v>
      </c>
    </row>
    <row r="1148" spans="1:7" x14ac:dyDescent="0.25">
      <c r="A1148" s="1">
        <v>43424</v>
      </c>
      <c r="B1148" s="2">
        <v>0.6521527777777778</v>
      </c>
      <c r="C1148" s="7">
        <f t="shared" si="174"/>
        <v>1.3263888888888964E-2</v>
      </c>
      <c r="D1148" s="8">
        <f t="shared" si="173"/>
        <v>1146.0000000000064</v>
      </c>
      <c r="E1148">
        <v>4.19942E-9</v>
      </c>
      <c r="F1148">
        <v>1.5400000000000001E-9</v>
      </c>
      <c r="G1148">
        <f>ABS(GhostCurrent_FCup_Vacuum_112018_25min[[#This Row],[IFYGT03PICOdataRead]])</f>
        <v>4.19942E-9</v>
      </c>
    </row>
    <row r="1149" spans="1:7" x14ac:dyDescent="0.25">
      <c r="A1149" s="1">
        <v>43424</v>
      </c>
      <c r="B1149" s="2">
        <v>0.65216435185185184</v>
      </c>
      <c r="C1149" s="7">
        <f t="shared" si="174"/>
        <v>1.3275462962963003E-2</v>
      </c>
      <c r="D1149" s="8">
        <f t="shared" si="173"/>
        <v>1147.0000000000034</v>
      </c>
      <c r="E1149">
        <v>4.1685499999999996E-9</v>
      </c>
      <c r="F1149">
        <v>1.55E-9</v>
      </c>
      <c r="G1149">
        <f>ABS(GhostCurrent_FCup_Vacuum_112018_25min[[#This Row],[IFYGT03PICOdataRead]])</f>
        <v>4.1685499999999996E-9</v>
      </c>
    </row>
    <row r="1150" spans="1:7" x14ac:dyDescent="0.25">
      <c r="A1150" s="1">
        <v>43424</v>
      </c>
      <c r="B1150" s="2">
        <v>0.65217592592592588</v>
      </c>
      <c r="C1150" s="7">
        <f t="shared" si="174"/>
        <v>1.3287037037037042E-2</v>
      </c>
      <c r="D1150" s="8">
        <f t="shared" si="173"/>
        <v>1148.0000000000005</v>
      </c>
      <c r="E1150">
        <v>4.1685499999999996E-9</v>
      </c>
      <c r="F1150">
        <v>1.55E-9</v>
      </c>
      <c r="G1150">
        <f>ABS(GhostCurrent_FCup_Vacuum_112018_25min[[#This Row],[IFYGT03PICOdataRead]])</f>
        <v>4.1685499999999996E-9</v>
      </c>
    </row>
    <row r="1151" spans="1:7" x14ac:dyDescent="0.25">
      <c r="A1151" s="1">
        <v>43424</v>
      </c>
      <c r="B1151" s="2">
        <v>0.65218750000000003</v>
      </c>
      <c r="C1151" s="7">
        <f t="shared" si="174"/>
        <v>1.3298611111111192E-2</v>
      </c>
      <c r="D1151" s="8">
        <f t="shared" si="173"/>
        <v>1149.000000000007</v>
      </c>
      <c r="E1151">
        <v>4.19976E-9</v>
      </c>
      <c r="F1151">
        <v>1.55E-9</v>
      </c>
      <c r="G1151">
        <f>ABS(GhostCurrent_FCup_Vacuum_112018_25min[[#This Row],[IFYGT03PICOdataRead]])</f>
        <v>4.19976E-9</v>
      </c>
    </row>
    <row r="1152" spans="1:7" x14ac:dyDescent="0.25">
      <c r="A1152" s="1">
        <v>43424</v>
      </c>
      <c r="B1152" s="2">
        <v>0.65219907407407407</v>
      </c>
      <c r="C1152" s="7">
        <f t="shared" si="174"/>
        <v>1.331018518518523E-2</v>
      </c>
      <c r="D1152" s="8">
        <f t="shared" si="173"/>
        <v>1150.0000000000039</v>
      </c>
      <c r="E1152">
        <v>4.19832E-9</v>
      </c>
      <c r="F1152">
        <v>1.55E-9</v>
      </c>
      <c r="G1152">
        <f>ABS(GhostCurrent_FCup_Vacuum_112018_25min[[#This Row],[IFYGT03PICOdataRead]])</f>
        <v>4.19832E-9</v>
      </c>
    </row>
    <row r="1153" spans="1:7" x14ac:dyDescent="0.25">
      <c r="A1153" s="1">
        <v>43424</v>
      </c>
      <c r="B1153" s="2">
        <v>0.65221064814814811</v>
      </c>
      <c r="C1153" s="7">
        <f t="shared" si="174"/>
        <v>1.3321759259259269E-2</v>
      </c>
      <c r="D1153" s="8">
        <f t="shared" si="173"/>
        <v>1151.0000000000009</v>
      </c>
      <c r="E1153">
        <v>4.22382E-9</v>
      </c>
      <c r="F1153">
        <v>1.55E-9</v>
      </c>
      <c r="G1153">
        <f>ABS(GhostCurrent_FCup_Vacuum_112018_25min[[#This Row],[IFYGT03PICOdataRead]])</f>
        <v>4.22382E-9</v>
      </c>
    </row>
    <row r="1154" spans="1:7" x14ac:dyDescent="0.25">
      <c r="A1154" s="1">
        <v>43424</v>
      </c>
      <c r="B1154" s="2">
        <v>0.65222222222222226</v>
      </c>
      <c r="C1154" s="7">
        <f t="shared" si="174"/>
        <v>1.3333333333333419E-2</v>
      </c>
      <c r="D1154" s="8">
        <f t="shared" ref="D1154:D1217" si="175">(C1154-INT(C1154))*24*60*60</f>
        <v>1152.0000000000075</v>
      </c>
      <c r="E1154">
        <v>4.2076800000000001E-9</v>
      </c>
      <c r="F1154">
        <v>1.56E-9</v>
      </c>
      <c r="G1154">
        <f>ABS(GhostCurrent_FCup_Vacuum_112018_25min[[#This Row],[IFYGT03PICOdataRead]])</f>
        <v>4.2076800000000001E-9</v>
      </c>
    </row>
    <row r="1155" spans="1:7" x14ac:dyDescent="0.25">
      <c r="A1155" s="1">
        <v>43424</v>
      </c>
      <c r="B1155" s="2">
        <v>0.6522337962962963</v>
      </c>
      <c r="C1155" s="7">
        <f t="shared" ref="C1155:C1218" si="176">(B1155-B1154)+C1154</f>
        <v>1.3344907407407458E-2</v>
      </c>
      <c r="D1155" s="8">
        <f t="shared" si="175"/>
        <v>1153.0000000000043</v>
      </c>
      <c r="E1155">
        <v>3.97562E-9</v>
      </c>
      <c r="F1155">
        <v>1.55E-9</v>
      </c>
      <c r="G1155">
        <f>ABS(GhostCurrent_FCup_Vacuum_112018_25min[[#This Row],[IFYGT03PICOdataRead]])</f>
        <v>3.97562E-9</v>
      </c>
    </row>
    <row r="1156" spans="1:7" x14ac:dyDescent="0.25">
      <c r="A1156" s="1">
        <v>43424</v>
      </c>
      <c r="B1156" s="2">
        <v>0.65224537037037034</v>
      </c>
      <c r="C1156" s="7">
        <f t="shared" si="176"/>
        <v>1.3356481481481497E-2</v>
      </c>
      <c r="D1156" s="8">
        <f t="shared" si="175"/>
        <v>1154.0000000000014</v>
      </c>
      <c r="E1156">
        <v>4.1333399999999997E-9</v>
      </c>
      <c r="F1156">
        <v>1.55E-9</v>
      </c>
      <c r="G1156">
        <f>ABS(GhostCurrent_FCup_Vacuum_112018_25min[[#This Row],[IFYGT03PICOdataRead]])</f>
        <v>4.1333399999999997E-9</v>
      </c>
    </row>
    <row r="1157" spans="1:7" x14ac:dyDescent="0.25">
      <c r="A1157" s="1">
        <v>43424</v>
      </c>
      <c r="B1157" s="2">
        <v>0.65225694444444449</v>
      </c>
      <c r="C1157" s="7">
        <f t="shared" si="176"/>
        <v>1.3368055555555647E-2</v>
      </c>
      <c r="D1157" s="8">
        <f t="shared" si="175"/>
        <v>1155.000000000008</v>
      </c>
      <c r="E1157">
        <v>4.2547100000000001E-9</v>
      </c>
      <c r="F1157">
        <v>1.56E-9</v>
      </c>
      <c r="G1157">
        <f>ABS(GhostCurrent_FCup_Vacuum_112018_25min[[#This Row],[IFYGT03PICOdataRead]])</f>
        <v>4.2547100000000001E-9</v>
      </c>
    </row>
    <row r="1158" spans="1:7" x14ac:dyDescent="0.25">
      <c r="A1158" s="1">
        <v>43424</v>
      </c>
      <c r="B1158" s="2">
        <v>0.65226851851851853</v>
      </c>
      <c r="C1158" s="7">
        <f t="shared" si="176"/>
        <v>1.3379629629629686E-2</v>
      </c>
      <c r="D1158" s="8">
        <f t="shared" si="175"/>
        <v>1156.0000000000048</v>
      </c>
      <c r="E1158">
        <v>4.2547100000000001E-9</v>
      </c>
      <c r="F1158">
        <v>1.56E-9</v>
      </c>
      <c r="G1158">
        <f>ABS(GhostCurrent_FCup_Vacuum_112018_25min[[#This Row],[IFYGT03PICOdataRead]])</f>
        <v>4.2547100000000001E-9</v>
      </c>
    </row>
    <row r="1159" spans="1:7" x14ac:dyDescent="0.25">
      <c r="A1159" s="1">
        <v>43424</v>
      </c>
      <c r="B1159" s="2">
        <v>0.65228009259259256</v>
      </c>
      <c r="C1159" s="7">
        <f t="shared" si="176"/>
        <v>1.3391203703703725E-2</v>
      </c>
      <c r="D1159" s="8">
        <f t="shared" si="175"/>
        <v>1157.0000000000018</v>
      </c>
      <c r="E1159">
        <v>4.2215600000000001E-9</v>
      </c>
      <c r="F1159">
        <v>1.5799999999999999E-9</v>
      </c>
      <c r="G1159">
        <f>ABS(GhostCurrent_FCup_Vacuum_112018_25min[[#This Row],[IFYGT03PICOdataRead]])</f>
        <v>4.2215600000000001E-9</v>
      </c>
    </row>
    <row r="1160" spans="1:7" x14ac:dyDescent="0.25">
      <c r="A1160" s="1">
        <v>43424</v>
      </c>
      <c r="B1160" s="2">
        <v>0.65229166666666671</v>
      </c>
      <c r="C1160" s="7">
        <f t="shared" si="176"/>
        <v>1.3402777777777874E-2</v>
      </c>
      <c r="D1160" s="8">
        <f t="shared" si="175"/>
        <v>1158.0000000000084</v>
      </c>
      <c r="E1160">
        <v>4.2215600000000001E-9</v>
      </c>
      <c r="F1160">
        <v>1.5799999999999999E-9</v>
      </c>
      <c r="G1160">
        <f>ABS(GhostCurrent_FCup_Vacuum_112018_25min[[#This Row],[IFYGT03PICOdataRead]])</f>
        <v>4.2215600000000001E-9</v>
      </c>
    </row>
    <row r="1161" spans="1:7" x14ac:dyDescent="0.25">
      <c r="A1161" s="1">
        <v>43424</v>
      </c>
      <c r="B1161" s="2">
        <v>0.65230324074074075</v>
      </c>
      <c r="C1161" s="7">
        <f t="shared" si="176"/>
        <v>1.3414351851851913E-2</v>
      </c>
      <c r="D1161" s="8">
        <f t="shared" si="175"/>
        <v>1159.0000000000052</v>
      </c>
      <c r="E1161">
        <v>4.2482700000000003E-9</v>
      </c>
      <c r="F1161">
        <v>1.5799999999999999E-9</v>
      </c>
      <c r="G1161">
        <f>ABS(GhostCurrent_FCup_Vacuum_112018_25min[[#This Row],[IFYGT03PICOdataRead]])</f>
        <v>4.2482700000000003E-9</v>
      </c>
    </row>
    <row r="1162" spans="1:7" x14ac:dyDescent="0.25">
      <c r="A1162" s="1">
        <v>43424</v>
      </c>
      <c r="B1162" s="2">
        <v>0.65231481481481479</v>
      </c>
      <c r="C1162" s="7">
        <f t="shared" si="176"/>
        <v>1.3425925925925952E-2</v>
      </c>
      <c r="D1162" s="8">
        <f t="shared" si="175"/>
        <v>1160.0000000000023</v>
      </c>
      <c r="E1162">
        <v>4.2103300000000003E-9</v>
      </c>
      <c r="F1162">
        <v>1.5799999999999999E-9</v>
      </c>
      <c r="G1162">
        <f>ABS(GhostCurrent_FCup_Vacuum_112018_25min[[#This Row],[IFYGT03PICOdataRead]])</f>
        <v>4.2103300000000003E-9</v>
      </c>
    </row>
    <row r="1163" spans="1:7" x14ac:dyDescent="0.25">
      <c r="A1163" s="1">
        <v>43424</v>
      </c>
      <c r="B1163" s="2">
        <v>0.65232638888888894</v>
      </c>
      <c r="C1163" s="7">
        <f t="shared" si="176"/>
        <v>1.3437500000000102E-2</v>
      </c>
      <c r="D1163" s="8">
        <f t="shared" si="175"/>
        <v>1161.0000000000089</v>
      </c>
      <c r="E1163">
        <v>4.2283100000000003E-9</v>
      </c>
      <c r="F1163">
        <v>1.5799999999999999E-9</v>
      </c>
      <c r="G1163">
        <f>ABS(GhostCurrent_FCup_Vacuum_112018_25min[[#This Row],[IFYGT03PICOdataRead]])</f>
        <v>4.2283100000000003E-9</v>
      </c>
    </row>
    <row r="1164" spans="1:7" x14ac:dyDescent="0.25">
      <c r="A1164" s="1">
        <v>43424</v>
      </c>
      <c r="B1164" s="2">
        <v>0.65233796296296298</v>
      </c>
      <c r="C1164" s="7">
        <f t="shared" si="176"/>
        <v>1.3449074074074141E-2</v>
      </c>
      <c r="D1164" s="8">
        <f t="shared" si="175"/>
        <v>1162.0000000000057</v>
      </c>
      <c r="E1164">
        <v>4.2449699999999997E-9</v>
      </c>
      <c r="F1164">
        <v>1.5799999999999999E-9</v>
      </c>
      <c r="G1164">
        <f>ABS(GhostCurrent_FCup_Vacuum_112018_25min[[#This Row],[IFYGT03PICOdataRead]])</f>
        <v>4.2449699999999997E-9</v>
      </c>
    </row>
    <row r="1165" spans="1:7" x14ac:dyDescent="0.25">
      <c r="A1165" s="1">
        <v>43424</v>
      </c>
      <c r="B1165" s="2">
        <v>0.65234953703703702</v>
      </c>
      <c r="C1165" s="7">
        <f t="shared" si="176"/>
        <v>1.346064814814818E-2</v>
      </c>
      <c r="D1165" s="8">
        <f t="shared" si="175"/>
        <v>1163.0000000000027</v>
      </c>
      <c r="E1165">
        <v>3.9279899999999998E-9</v>
      </c>
      <c r="F1165">
        <v>1.5799999999999999E-9</v>
      </c>
      <c r="G1165">
        <f>ABS(GhostCurrent_FCup_Vacuum_112018_25min[[#This Row],[IFYGT03PICOdataRead]])</f>
        <v>3.9279899999999998E-9</v>
      </c>
    </row>
    <row r="1166" spans="1:7" x14ac:dyDescent="0.25">
      <c r="A1166" s="1">
        <v>43424</v>
      </c>
      <c r="B1166" s="2">
        <v>0.65236111111111106</v>
      </c>
      <c r="C1166" s="7">
        <f t="shared" si="176"/>
        <v>1.3472222222222219E-2</v>
      </c>
      <c r="D1166" s="8">
        <f t="shared" si="175"/>
        <v>1163.9999999999998</v>
      </c>
      <c r="E1166">
        <v>4.1458600000000004E-9</v>
      </c>
      <c r="F1166">
        <v>1.5799999999999999E-9</v>
      </c>
      <c r="G1166">
        <f>ABS(GhostCurrent_FCup_Vacuum_112018_25min[[#This Row],[IFYGT03PICOdataRead]])</f>
        <v>4.1458600000000004E-9</v>
      </c>
    </row>
    <row r="1167" spans="1:7" x14ac:dyDescent="0.25">
      <c r="A1167" s="1">
        <v>43424</v>
      </c>
      <c r="B1167" s="2">
        <v>0.65237268518518521</v>
      </c>
      <c r="C1167" s="7">
        <f t="shared" si="176"/>
        <v>1.3483796296296369E-2</v>
      </c>
      <c r="D1167" s="8">
        <f t="shared" si="175"/>
        <v>1165.0000000000064</v>
      </c>
      <c r="E1167">
        <v>4.2107899999999997E-9</v>
      </c>
      <c r="F1167">
        <v>1.5300000000000001E-9</v>
      </c>
      <c r="G1167">
        <f>ABS(GhostCurrent_FCup_Vacuum_112018_25min[[#This Row],[IFYGT03PICOdataRead]])</f>
        <v>4.2107899999999997E-9</v>
      </c>
    </row>
    <row r="1168" spans="1:7" x14ac:dyDescent="0.25">
      <c r="A1168" s="1">
        <v>43424</v>
      </c>
      <c r="B1168" s="2">
        <v>0.65238425925925925</v>
      </c>
      <c r="C1168" s="7">
        <f t="shared" si="176"/>
        <v>1.3495370370370408E-2</v>
      </c>
      <c r="D1168" s="8">
        <f t="shared" si="175"/>
        <v>1166.0000000000032</v>
      </c>
      <c r="E1168">
        <v>4.2107899999999997E-9</v>
      </c>
      <c r="F1168">
        <v>1.5199999999999999E-9</v>
      </c>
      <c r="G1168">
        <f>ABS(GhostCurrent_FCup_Vacuum_112018_25min[[#This Row],[IFYGT03PICOdataRead]])</f>
        <v>4.2107899999999997E-9</v>
      </c>
    </row>
    <row r="1169" spans="1:7" x14ac:dyDescent="0.25">
      <c r="A1169" s="1">
        <v>43424</v>
      </c>
      <c r="B1169" s="2">
        <v>0.65239583333333329</v>
      </c>
      <c r="C1169" s="7">
        <f t="shared" si="176"/>
        <v>1.3506944444444446E-2</v>
      </c>
      <c r="D1169" s="8">
        <f t="shared" si="175"/>
        <v>1167.0000000000002</v>
      </c>
      <c r="E1169">
        <v>4.2545500000000004E-9</v>
      </c>
      <c r="F1169">
        <v>1.5199999999999999E-9</v>
      </c>
      <c r="G1169">
        <f>ABS(GhostCurrent_FCup_Vacuum_112018_25min[[#This Row],[IFYGT03PICOdataRead]])</f>
        <v>4.2545500000000004E-9</v>
      </c>
    </row>
    <row r="1170" spans="1:7" x14ac:dyDescent="0.25">
      <c r="A1170" s="1">
        <v>43424</v>
      </c>
      <c r="B1170" s="2">
        <v>0.65240740740740744</v>
      </c>
      <c r="C1170" s="7">
        <f t="shared" si="176"/>
        <v>1.3518518518518596E-2</v>
      </c>
      <c r="D1170" s="8">
        <f t="shared" si="175"/>
        <v>1168.0000000000068</v>
      </c>
      <c r="E1170">
        <v>4.2545500000000004E-9</v>
      </c>
      <c r="F1170">
        <v>1.5199999999999999E-9</v>
      </c>
      <c r="G1170">
        <f>ABS(GhostCurrent_FCup_Vacuum_112018_25min[[#This Row],[IFYGT03PICOdataRead]])</f>
        <v>4.2545500000000004E-9</v>
      </c>
    </row>
    <row r="1171" spans="1:7" x14ac:dyDescent="0.25">
      <c r="A1171" s="1">
        <v>43424</v>
      </c>
      <c r="B1171" s="2">
        <v>0.65241898148148147</v>
      </c>
      <c r="C1171" s="7">
        <f t="shared" si="176"/>
        <v>1.3530092592592635E-2</v>
      </c>
      <c r="D1171" s="8">
        <f t="shared" si="175"/>
        <v>1169.0000000000036</v>
      </c>
      <c r="E1171">
        <v>4.2332900000000004E-9</v>
      </c>
      <c r="F1171">
        <v>1.5199999999999999E-9</v>
      </c>
      <c r="G1171">
        <f>ABS(GhostCurrent_FCup_Vacuum_112018_25min[[#This Row],[IFYGT03PICOdataRead]])</f>
        <v>4.2332900000000004E-9</v>
      </c>
    </row>
    <row r="1172" spans="1:7" x14ac:dyDescent="0.25">
      <c r="A1172" s="1">
        <v>43424</v>
      </c>
      <c r="B1172" s="2">
        <v>0.65243055555555551</v>
      </c>
      <c r="C1172" s="7">
        <f t="shared" si="176"/>
        <v>1.3541666666666674E-2</v>
      </c>
      <c r="D1172" s="8">
        <f t="shared" si="175"/>
        <v>1170.0000000000007</v>
      </c>
      <c r="E1172">
        <v>4.1935300000000001E-9</v>
      </c>
      <c r="F1172">
        <v>1.51E-9</v>
      </c>
      <c r="G1172">
        <f>ABS(GhostCurrent_FCup_Vacuum_112018_25min[[#This Row],[IFYGT03PICOdataRead]])</f>
        <v>4.1935300000000001E-9</v>
      </c>
    </row>
    <row r="1173" spans="1:7" x14ac:dyDescent="0.25">
      <c r="A1173" s="1">
        <v>43424</v>
      </c>
      <c r="B1173" s="2">
        <v>0.65244212962962966</v>
      </c>
      <c r="C1173" s="7">
        <f t="shared" si="176"/>
        <v>1.3553240740740824E-2</v>
      </c>
      <c r="D1173" s="8">
        <f t="shared" si="175"/>
        <v>1171.0000000000073</v>
      </c>
      <c r="E1173">
        <v>4.24672E-9</v>
      </c>
      <c r="F1173">
        <v>1.51E-9</v>
      </c>
      <c r="G1173">
        <f>ABS(GhostCurrent_FCup_Vacuum_112018_25min[[#This Row],[IFYGT03PICOdataRead]])</f>
        <v>4.24672E-9</v>
      </c>
    </row>
    <row r="1174" spans="1:7" x14ac:dyDescent="0.25">
      <c r="A1174" s="1">
        <v>43424</v>
      </c>
      <c r="B1174" s="2">
        <v>0.6524537037037037</v>
      </c>
      <c r="C1174" s="7">
        <f t="shared" si="176"/>
        <v>1.3564814814814863E-2</v>
      </c>
      <c r="D1174" s="8">
        <f t="shared" si="175"/>
        <v>1172.0000000000041</v>
      </c>
      <c r="E1174">
        <v>4.1941900000000004E-9</v>
      </c>
      <c r="F1174">
        <v>1.51E-9</v>
      </c>
      <c r="G1174">
        <f>ABS(GhostCurrent_FCup_Vacuum_112018_25min[[#This Row],[IFYGT03PICOdataRead]])</f>
        <v>4.1941900000000004E-9</v>
      </c>
    </row>
    <row r="1175" spans="1:7" x14ac:dyDescent="0.25">
      <c r="A1175" s="1">
        <v>43424</v>
      </c>
      <c r="B1175" s="2">
        <v>0.65246527777777774</v>
      </c>
      <c r="C1175" s="7">
        <f t="shared" si="176"/>
        <v>1.3576388888888902E-2</v>
      </c>
      <c r="D1175" s="8">
        <f t="shared" si="175"/>
        <v>1173.0000000000011</v>
      </c>
      <c r="E1175">
        <v>4.2092300000000004E-9</v>
      </c>
      <c r="F1175">
        <v>1.51E-9</v>
      </c>
      <c r="G1175">
        <f>ABS(GhostCurrent_FCup_Vacuum_112018_25min[[#This Row],[IFYGT03PICOdataRead]])</f>
        <v>4.2092300000000004E-9</v>
      </c>
    </row>
    <row r="1176" spans="1:7" x14ac:dyDescent="0.25">
      <c r="A1176" s="1">
        <v>43424</v>
      </c>
      <c r="B1176" s="2">
        <v>0.65247685185185189</v>
      </c>
      <c r="C1176" s="7">
        <f t="shared" si="176"/>
        <v>1.3587962962963052E-2</v>
      </c>
      <c r="D1176" s="8">
        <f t="shared" si="175"/>
        <v>1174.0000000000077</v>
      </c>
      <c r="E1176">
        <v>4.1414799999999996E-9</v>
      </c>
      <c r="F1176">
        <v>1.51E-9</v>
      </c>
      <c r="G1176">
        <f>ABS(GhostCurrent_FCup_Vacuum_112018_25min[[#This Row],[IFYGT03PICOdataRead]])</f>
        <v>4.1414799999999996E-9</v>
      </c>
    </row>
    <row r="1177" spans="1:7" x14ac:dyDescent="0.25">
      <c r="A1177" s="1">
        <v>43424</v>
      </c>
      <c r="B1177" s="2">
        <v>0.65248842592592593</v>
      </c>
      <c r="C1177" s="7">
        <f t="shared" si="176"/>
        <v>1.359953703703709E-2</v>
      </c>
      <c r="D1177" s="8">
        <f t="shared" si="175"/>
        <v>1175.0000000000045</v>
      </c>
      <c r="E1177">
        <v>4.2471499999999998E-9</v>
      </c>
      <c r="F1177">
        <v>1.5E-9</v>
      </c>
      <c r="G1177">
        <f>ABS(GhostCurrent_FCup_Vacuum_112018_25min[[#This Row],[IFYGT03PICOdataRead]])</f>
        <v>4.2471499999999998E-9</v>
      </c>
    </row>
    <row r="1178" spans="1:7" x14ac:dyDescent="0.25">
      <c r="A1178" s="1">
        <v>43424</v>
      </c>
      <c r="B1178" s="2">
        <v>0.65249999999999997</v>
      </c>
      <c r="C1178" s="7">
        <f t="shared" si="176"/>
        <v>1.3611111111111129E-2</v>
      </c>
      <c r="D1178" s="8">
        <f t="shared" si="175"/>
        <v>1176.0000000000016</v>
      </c>
      <c r="E1178">
        <v>4.2471499999999998E-9</v>
      </c>
      <c r="F1178">
        <v>1.4800000000000001E-9</v>
      </c>
      <c r="G1178">
        <f>ABS(GhostCurrent_FCup_Vacuum_112018_25min[[#This Row],[IFYGT03PICOdataRead]])</f>
        <v>4.2471499999999998E-9</v>
      </c>
    </row>
    <row r="1179" spans="1:7" x14ac:dyDescent="0.25">
      <c r="A1179" s="1">
        <v>43424</v>
      </c>
      <c r="B1179" s="2">
        <v>0.65251157407407412</v>
      </c>
      <c r="C1179" s="7">
        <f t="shared" si="176"/>
        <v>1.3622685185185279E-2</v>
      </c>
      <c r="D1179" s="8">
        <f t="shared" si="175"/>
        <v>1177.0000000000082</v>
      </c>
      <c r="E1179">
        <v>4.2411999999999998E-9</v>
      </c>
      <c r="F1179">
        <v>1.4800000000000001E-9</v>
      </c>
      <c r="G1179">
        <f>ABS(GhostCurrent_FCup_Vacuum_112018_25min[[#This Row],[IFYGT03PICOdataRead]])</f>
        <v>4.2411999999999998E-9</v>
      </c>
    </row>
    <row r="1180" spans="1:7" x14ac:dyDescent="0.25">
      <c r="A1180" s="1">
        <v>43424</v>
      </c>
      <c r="B1180" s="2">
        <v>0.65252314814814816</v>
      </c>
      <c r="C1180" s="7">
        <f t="shared" si="176"/>
        <v>1.3634259259259318E-2</v>
      </c>
      <c r="D1180" s="8">
        <f t="shared" si="175"/>
        <v>1178.000000000005</v>
      </c>
      <c r="E1180">
        <v>4.2411999999999998E-9</v>
      </c>
      <c r="F1180">
        <v>1.4800000000000001E-9</v>
      </c>
      <c r="G1180">
        <f>ABS(GhostCurrent_FCup_Vacuum_112018_25min[[#This Row],[IFYGT03PICOdataRead]])</f>
        <v>4.2411999999999998E-9</v>
      </c>
    </row>
    <row r="1181" spans="1:7" x14ac:dyDescent="0.25">
      <c r="A1181" s="1">
        <v>43424</v>
      </c>
      <c r="B1181" s="2">
        <v>0.6525347222222222</v>
      </c>
      <c r="C1181" s="7">
        <f t="shared" si="176"/>
        <v>1.3645833333333357E-2</v>
      </c>
      <c r="D1181" s="8">
        <f t="shared" si="175"/>
        <v>1179.000000000002</v>
      </c>
      <c r="E1181">
        <v>4.2269E-9</v>
      </c>
      <c r="F1181">
        <v>1.4800000000000001E-9</v>
      </c>
      <c r="G1181">
        <f>ABS(GhostCurrent_FCup_Vacuum_112018_25min[[#This Row],[IFYGT03PICOdataRead]])</f>
        <v>4.2269E-9</v>
      </c>
    </row>
    <row r="1182" spans="1:7" x14ac:dyDescent="0.25">
      <c r="A1182" s="1">
        <v>43424</v>
      </c>
      <c r="B1182" s="2">
        <v>0.65254629629629635</v>
      </c>
      <c r="C1182" s="7">
        <f t="shared" si="176"/>
        <v>1.3657407407407507E-2</v>
      </c>
      <c r="D1182" s="8">
        <f t="shared" si="175"/>
        <v>1180.0000000000086</v>
      </c>
      <c r="E1182">
        <v>4.2844200000000004E-9</v>
      </c>
      <c r="F1182">
        <v>1.4800000000000001E-9</v>
      </c>
      <c r="G1182">
        <f>ABS(GhostCurrent_FCup_Vacuum_112018_25min[[#This Row],[IFYGT03PICOdataRead]])</f>
        <v>4.2844200000000004E-9</v>
      </c>
    </row>
    <row r="1183" spans="1:7" x14ac:dyDescent="0.25">
      <c r="A1183" s="1">
        <v>43424</v>
      </c>
      <c r="B1183" s="2">
        <v>0.65255787037037039</v>
      </c>
      <c r="C1183" s="7">
        <f t="shared" si="176"/>
        <v>1.3668981481481546E-2</v>
      </c>
      <c r="D1183" s="8">
        <f t="shared" si="175"/>
        <v>1181.0000000000055</v>
      </c>
      <c r="E1183">
        <v>4.2133099999999998E-9</v>
      </c>
      <c r="F1183">
        <v>1.49E-9</v>
      </c>
      <c r="G1183">
        <f>ABS(GhostCurrent_FCup_Vacuum_112018_25min[[#This Row],[IFYGT03PICOdataRead]])</f>
        <v>4.2133099999999998E-9</v>
      </c>
    </row>
    <row r="1184" spans="1:7" x14ac:dyDescent="0.25">
      <c r="A1184" s="1">
        <v>43424</v>
      </c>
      <c r="B1184" s="2">
        <v>0.65256944444444442</v>
      </c>
      <c r="C1184" s="7">
        <f t="shared" si="176"/>
        <v>1.3680555555555585E-2</v>
      </c>
      <c r="D1184" s="8">
        <f t="shared" si="175"/>
        <v>1182.0000000000025</v>
      </c>
      <c r="E1184">
        <v>4.2568300000000001E-9</v>
      </c>
      <c r="F1184">
        <v>1.49E-9</v>
      </c>
      <c r="G1184">
        <f>ABS(GhostCurrent_FCup_Vacuum_112018_25min[[#This Row],[IFYGT03PICOdataRead]])</f>
        <v>4.2568300000000001E-9</v>
      </c>
    </row>
    <row r="1185" spans="1:7" x14ac:dyDescent="0.25">
      <c r="A1185" s="1">
        <v>43424</v>
      </c>
      <c r="B1185" s="2">
        <v>0.65258101851851846</v>
      </c>
      <c r="C1185" s="7">
        <f t="shared" si="176"/>
        <v>1.3692129629629624E-2</v>
      </c>
      <c r="D1185" s="8">
        <f t="shared" si="175"/>
        <v>1182.9999999999995</v>
      </c>
      <c r="E1185">
        <v>4.0051200000000003E-9</v>
      </c>
      <c r="F1185">
        <v>1.49E-9</v>
      </c>
      <c r="G1185">
        <f>ABS(GhostCurrent_FCup_Vacuum_112018_25min[[#This Row],[IFYGT03PICOdataRead]])</f>
        <v>4.0051200000000003E-9</v>
      </c>
    </row>
    <row r="1186" spans="1:7" x14ac:dyDescent="0.25">
      <c r="A1186" s="1">
        <v>43424</v>
      </c>
      <c r="B1186" s="2">
        <v>0.65259259259259261</v>
      </c>
      <c r="C1186" s="7">
        <f t="shared" si="176"/>
        <v>1.3703703703703773E-2</v>
      </c>
      <c r="D1186" s="8">
        <f t="shared" si="175"/>
        <v>1184.0000000000059</v>
      </c>
      <c r="E1186">
        <v>4.1936199999999998E-9</v>
      </c>
      <c r="F1186">
        <v>1.49E-9</v>
      </c>
      <c r="G1186">
        <f>ABS(GhostCurrent_FCup_Vacuum_112018_25min[[#This Row],[IFYGT03PICOdataRead]])</f>
        <v>4.1936199999999998E-9</v>
      </c>
    </row>
    <row r="1187" spans="1:7" x14ac:dyDescent="0.25">
      <c r="A1187" s="1">
        <v>43424</v>
      </c>
      <c r="B1187" s="2">
        <v>0.65260416666666665</v>
      </c>
      <c r="C1187" s="7">
        <f t="shared" si="176"/>
        <v>1.3715277777777812E-2</v>
      </c>
      <c r="D1187" s="8">
        <f t="shared" si="175"/>
        <v>1185.000000000003</v>
      </c>
      <c r="E1187">
        <v>4.2263799999999996E-9</v>
      </c>
      <c r="F1187">
        <v>1.49E-9</v>
      </c>
      <c r="G1187">
        <f>ABS(GhostCurrent_FCup_Vacuum_112018_25min[[#This Row],[IFYGT03PICOdataRead]])</f>
        <v>4.2263799999999996E-9</v>
      </c>
    </row>
    <row r="1188" spans="1:7" x14ac:dyDescent="0.25">
      <c r="A1188" s="1">
        <v>43424</v>
      </c>
      <c r="B1188" s="2">
        <v>0.65261574074074069</v>
      </c>
      <c r="C1188" s="7">
        <f t="shared" si="176"/>
        <v>1.3726851851851851E-2</v>
      </c>
      <c r="D1188" s="8">
        <f t="shared" si="175"/>
        <v>1186</v>
      </c>
      <c r="E1188">
        <v>4.2263799999999996E-9</v>
      </c>
      <c r="F1188">
        <v>1.49E-9</v>
      </c>
      <c r="G1188">
        <f>ABS(GhostCurrent_FCup_Vacuum_112018_25min[[#This Row],[IFYGT03PICOdataRead]])</f>
        <v>4.2263799999999996E-9</v>
      </c>
    </row>
    <row r="1189" spans="1:7" x14ac:dyDescent="0.25">
      <c r="A1189" s="1">
        <v>43424</v>
      </c>
      <c r="B1189" s="2">
        <v>0.65262731481481484</v>
      </c>
      <c r="C1189" s="7">
        <f t="shared" si="176"/>
        <v>1.3738425925926001E-2</v>
      </c>
      <c r="D1189" s="8">
        <f t="shared" si="175"/>
        <v>1187.0000000000066</v>
      </c>
      <c r="E1189">
        <v>4.2777900000000004E-9</v>
      </c>
      <c r="F1189">
        <v>1.49E-9</v>
      </c>
      <c r="G1189">
        <f>ABS(GhostCurrent_FCup_Vacuum_112018_25min[[#This Row],[IFYGT03PICOdataRead]])</f>
        <v>4.2777900000000004E-9</v>
      </c>
    </row>
    <row r="1190" spans="1:7" x14ac:dyDescent="0.25">
      <c r="A1190" s="1">
        <v>43424</v>
      </c>
      <c r="B1190" s="2">
        <v>0.65263888888888888</v>
      </c>
      <c r="C1190" s="7">
        <f t="shared" si="176"/>
        <v>1.375000000000004E-2</v>
      </c>
      <c r="D1190" s="8">
        <f t="shared" si="175"/>
        <v>1188.0000000000034</v>
      </c>
      <c r="E1190">
        <v>4.2777900000000004E-9</v>
      </c>
      <c r="F1190">
        <v>1.49E-9</v>
      </c>
      <c r="G1190">
        <f>ABS(GhostCurrent_FCup_Vacuum_112018_25min[[#This Row],[IFYGT03PICOdataRead]])</f>
        <v>4.2777900000000004E-9</v>
      </c>
    </row>
    <row r="1191" spans="1:7" x14ac:dyDescent="0.25">
      <c r="A1191" s="1">
        <v>43424</v>
      </c>
      <c r="B1191" s="2">
        <v>0.65265046296296292</v>
      </c>
      <c r="C1191" s="7">
        <f t="shared" si="176"/>
        <v>1.3761574074074079E-2</v>
      </c>
      <c r="D1191" s="8">
        <f t="shared" si="175"/>
        <v>1189.0000000000005</v>
      </c>
      <c r="E1191">
        <v>4.2336799999999998E-9</v>
      </c>
      <c r="F1191">
        <v>1.49E-9</v>
      </c>
      <c r="G1191">
        <f>ABS(GhostCurrent_FCup_Vacuum_112018_25min[[#This Row],[IFYGT03PICOdataRead]])</f>
        <v>4.2336799999999998E-9</v>
      </c>
    </row>
    <row r="1192" spans="1:7" x14ac:dyDescent="0.25">
      <c r="A1192" s="1">
        <v>43424</v>
      </c>
      <c r="B1192" s="2">
        <v>0.65266203703703707</v>
      </c>
      <c r="C1192" s="7">
        <f t="shared" si="176"/>
        <v>1.3773148148148229E-2</v>
      </c>
      <c r="D1192" s="8">
        <f t="shared" si="175"/>
        <v>1190.000000000007</v>
      </c>
      <c r="E1192">
        <v>4.2304400000000001E-9</v>
      </c>
      <c r="F1192">
        <v>1.49E-9</v>
      </c>
      <c r="G1192">
        <f>ABS(GhostCurrent_FCup_Vacuum_112018_25min[[#This Row],[IFYGT03PICOdataRead]])</f>
        <v>4.2304400000000001E-9</v>
      </c>
    </row>
    <row r="1193" spans="1:7" x14ac:dyDescent="0.25">
      <c r="A1193" s="1">
        <v>43424</v>
      </c>
      <c r="B1193" s="2">
        <v>0.65267361111111111</v>
      </c>
      <c r="C1193" s="7">
        <f t="shared" si="176"/>
        <v>1.3784722222222268E-2</v>
      </c>
      <c r="D1193" s="8">
        <f t="shared" si="175"/>
        <v>1191.0000000000039</v>
      </c>
      <c r="E1193">
        <v>4.2524300000000004E-9</v>
      </c>
      <c r="F1193">
        <v>1.49E-9</v>
      </c>
      <c r="G1193">
        <f>ABS(GhostCurrent_FCup_Vacuum_112018_25min[[#This Row],[IFYGT03PICOdataRead]])</f>
        <v>4.2524300000000004E-9</v>
      </c>
    </row>
    <row r="1194" spans="1:7" x14ac:dyDescent="0.25">
      <c r="A1194" s="1">
        <v>43424</v>
      </c>
      <c r="B1194" s="2">
        <v>0.65268518518518515</v>
      </c>
      <c r="C1194" s="7">
        <f t="shared" si="176"/>
        <v>1.3796296296296306E-2</v>
      </c>
      <c r="D1194" s="8">
        <f t="shared" si="175"/>
        <v>1192.0000000000009</v>
      </c>
      <c r="E1194">
        <v>4.2537500000000001E-9</v>
      </c>
      <c r="F1194">
        <v>1.49E-9</v>
      </c>
      <c r="G1194">
        <f>ABS(GhostCurrent_FCup_Vacuum_112018_25min[[#This Row],[IFYGT03PICOdataRead]])</f>
        <v>4.2537500000000001E-9</v>
      </c>
    </row>
    <row r="1195" spans="1:7" x14ac:dyDescent="0.25">
      <c r="A1195" s="1">
        <v>43424</v>
      </c>
      <c r="B1195" s="2">
        <v>0.6526967592592593</v>
      </c>
      <c r="C1195" s="7">
        <f t="shared" si="176"/>
        <v>1.3807870370370456E-2</v>
      </c>
      <c r="D1195" s="8">
        <f t="shared" si="175"/>
        <v>1193.0000000000075</v>
      </c>
      <c r="E1195">
        <v>3.76214E-9</v>
      </c>
      <c r="F1195">
        <v>1.49E-9</v>
      </c>
      <c r="G1195">
        <f>ABS(GhostCurrent_FCup_Vacuum_112018_25min[[#This Row],[IFYGT03PICOdataRead]])</f>
        <v>3.76214E-9</v>
      </c>
    </row>
    <row r="1196" spans="1:7" x14ac:dyDescent="0.25">
      <c r="A1196" s="1">
        <v>43424</v>
      </c>
      <c r="B1196" s="2">
        <v>0.65270833333333333</v>
      </c>
      <c r="C1196" s="7">
        <f t="shared" si="176"/>
        <v>1.3819444444444495E-2</v>
      </c>
      <c r="D1196" s="8">
        <f t="shared" si="175"/>
        <v>1194.0000000000043</v>
      </c>
      <c r="E1196">
        <v>4.1441800000000001E-9</v>
      </c>
      <c r="F1196">
        <v>1.49E-9</v>
      </c>
      <c r="G1196">
        <f>ABS(GhostCurrent_FCup_Vacuum_112018_25min[[#This Row],[IFYGT03PICOdataRead]])</f>
        <v>4.1441800000000001E-9</v>
      </c>
    </row>
    <row r="1197" spans="1:7" x14ac:dyDescent="0.25">
      <c r="A1197" s="1">
        <v>43424</v>
      </c>
      <c r="B1197" s="2">
        <v>0.65271990740740737</v>
      </c>
      <c r="C1197" s="7">
        <f t="shared" si="176"/>
        <v>1.3831018518518534E-2</v>
      </c>
      <c r="D1197" s="8">
        <f t="shared" si="175"/>
        <v>1195.0000000000014</v>
      </c>
      <c r="E1197">
        <v>4.2553499999999998E-9</v>
      </c>
      <c r="F1197">
        <v>1.4700000000000001E-9</v>
      </c>
      <c r="G1197">
        <f>ABS(GhostCurrent_FCup_Vacuum_112018_25min[[#This Row],[IFYGT03PICOdataRead]])</f>
        <v>4.2553499999999998E-9</v>
      </c>
    </row>
    <row r="1198" spans="1:7" x14ac:dyDescent="0.25">
      <c r="A1198" s="1">
        <v>43424</v>
      </c>
      <c r="B1198" s="2">
        <v>0.65273148148148152</v>
      </c>
      <c r="C1198" s="7">
        <f t="shared" si="176"/>
        <v>1.3842592592592684E-2</v>
      </c>
      <c r="D1198" s="8">
        <f t="shared" si="175"/>
        <v>1196.000000000008</v>
      </c>
      <c r="E1198">
        <v>4.2553499999999998E-9</v>
      </c>
      <c r="F1198">
        <v>1.44E-9</v>
      </c>
      <c r="G1198">
        <f>ABS(GhostCurrent_FCup_Vacuum_112018_25min[[#This Row],[IFYGT03PICOdataRead]])</f>
        <v>4.2553499999999998E-9</v>
      </c>
    </row>
    <row r="1199" spans="1:7" x14ac:dyDescent="0.25">
      <c r="A1199" s="1">
        <v>43424</v>
      </c>
      <c r="B1199" s="2">
        <v>0.65274305555555556</v>
      </c>
      <c r="C1199" s="7">
        <f t="shared" si="176"/>
        <v>1.3854166666666723E-2</v>
      </c>
      <c r="D1199" s="8">
        <f t="shared" si="175"/>
        <v>1197.0000000000048</v>
      </c>
      <c r="E1199">
        <v>4.2457099999999998E-9</v>
      </c>
      <c r="F1199">
        <v>1.4599999999999999E-9</v>
      </c>
      <c r="G1199">
        <f>ABS(GhostCurrent_FCup_Vacuum_112018_25min[[#This Row],[IFYGT03PICOdataRead]])</f>
        <v>4.2457099999999998E-9</v>
      </c>
    </row>
    <row r="1200" spans="1:7" x14ac:dyDescent="0.25">
      <c r="A1200" s="1">
        <v>43424</v>
      </c>
      <c r="B1200" s="2">
        <v>0.6527546296296296</v>
      </c>
      <c r="C1200" s="7">
        <f t="shared" si="176"/>
        <v>1.3865740740740762E-2</v>
      </c>
      <c r="D1200" s="8">
        <f t="shared" si="175"/>
        <v>1198.0000000000018</v>
      </c>
      <c r="E1200">
        <v>4.2457099999999998E-9</v>
      </c>
      <c r="F1200">
        <v>1.4599999999999999E-9</v>
      </c>
      <c r="G1200">
        <f>ABS(GhostCurrent_FCup_Vacuum_112018_25min[[#This Row],[IFYGT03PICOdataRead]])</f>
        <v>4.2457099999999998E-9</v>
      </c>
    </row>
    <row r="1201" spans="1:7" x14ac:dyDescent="0.25">
      <c r="A1201" s="1">
        <v>43424</v>
      </c>
      <c r="B1201" s="2">
        <v>0.65276620370370375</v>
      </c>
      <c r="C1201" s="7">
        <f t="shared" si="176"/>
        <v>1.3877314814814912E-2</v>
      </c>
      <c r="D1201" s="8">
        <f t="shared" si="175"/>
        <v>1199.0000000000084</v>
      </c>
      <c r="E1201">
        <v>4.2573100000000001E-9</v>
      </c>
      <c r="F1201">
        <v>1.4599999999999999E-9</v>
      </c>
      <c r="G1201">
        <f>ABS(GhostCurrent_FCup_Vacuum_112018_25min[[#This Row],[IFYGT03PICOdataRead]])</f>
        <v>4.2573100000000001E-9</v>
      </c>
    </row>
    <row r="1202" spans="1:7" x14ac:dyDescent="0.25">
      <c r="A1202" s="1">
        <v>43424</v>
      </c>
      <c r="B1202" s="2">
        <v>0.65277777777777779</v>
      </c>
      <c r="C1202" s="7">
        <f t="shared" si="176"/>
        <v>1.3888888888888951E-2</v>
      </c>
      <c r="D1202" s="8">
        <f t="shared" si="175"/>
        <v>1200.0000000000052</v>
      </c>
      <c r="E1202">
        <v>4.1879100000000003E-9</v>
      </c>
      <c r="F1202">
        <v>1.4599999999999999E-9</v>
      </c>
      <c r="G1202">
        <f>ABS(GhostCurrent_FCup_Vacuum_112018_25min[[#This Row],[IFYGT03PICOdataRead]])</f>
        <v>4.1879100000000003E-9</v>
      </c>
    </row>
    <row r="1203" spans="1:7" x14ac:dyDescent="0.25">
      <c r="A1203" s="1">
        <v>43424</v>
      </c>
      <c r="B1203" s="2">
        <v>0.65278935185185183</v>
      </c>
      <c r="C1203" s="7">
        <f t="shared" si="176"/>
        <v>1.3900462962962989E-2</v>
      </c>
      <c r="D1203" s="8">
        <f t="shared" si="175"/>
        <v>1201.0000000000023</v>
      </c>
      <c r="E1203">
        <v>4.2741100000000002E-9</v>
      </c>
      <c r="F1203">
        <v>1.4599999999999999E-9</v>
      </c>
      <c r="G1203">
        <f>ABS(GhostCurrent_FCup_Vacuum_112018_25min[[#This Row],[IFYGT03PICOdataRead]])</f>
        <v>4.2741100000000002E-9</v>
      </c>
    </row>
    <row r="1204" spans="1:7" x14ac:dyDescent="0.25">
      <c r="A1204" s="1">
        <v>43424</v>
      </c>
      <c r="B1204" s="2">
        <v>0.65280092592592598</v>
      </c>
      <c r="C1204" s="7">
        <f t="shared" si="176"/>
        <v>1.3912037037037139E-2</v>
      </c>
      <c r="D1204" s="8">
        <f t="shared" si="175"/>
        <v>1202.0000000000089</v>
      </c>
      <c r="E1204">
        <v>4.2461400000000004E-9</v>
      </c>
      <c r="F1204">
        <v>1.44E-9</v>
      </c>
      <c r="G1204">
        <f>ABS(GhostCurrent_FCup_Vacuum_112018_25min[[#This Row],[IFYGT03PICOdataRead]])</f>
        <v>4.2461400000000004E-9</v>
      </c>
    </row>
    <row r="1205" spans="1:7" x14ac:dyDescent="0.25">
      <c r="A1205" s="1">
        <v>43424</v>
      </c>
      <c r="B1205" s="2">
        <v>0.65281250000000002</v>
      </c>
      <c r="C1205" s="7">
        <f t="shared" si="176"/>
        <v>1.3923611111111178E-2</v>
      </c>
      <c r="D1205" s="8">
        <f t="shared" si="175"/>
        <v>1203.0000000000059</v>
      </c>
      <c r="E1205">
        <v>4.2304200000000004E-9</v>
      </c>
      <c r="F1205">
        <v>1.44E-9</v>
      </c>
      <c r="G1205">
        <f>ABS(GhostCurrent_FCup_Vacuum_112018_25min[[#This Row],[IFYGT03PICOdataRead]])</f>
        <v>4.2304200000000004E-9</v>
      </c>
    </row>
    <row r="1206" spans="1:7" x14ac:dyDescent="0.25">
      <c r="A1206" s="1">
        <v>43424</v>
      </c>
      <c r="B1206" s="2">
        <v>0.65282407407407406</v>
      </c>
      <c r="C1206" s="7">
        <f t="shared" si="176"/>
        <v>1.3935185185185217E-2</v>
      </c>
      <c r="D1206" s="8">
        <f t="shared" si="175"/>
        <v>1204.0000000000027</v>
      </c>
      <c r="E1206">
        <v>4.20352E-9</v>
      </c>
      <c r="F1206">
        <v>1.44E-9</v>
      </c>
      <c r="G1206">
        <f>ABS(GhostCurrent_FCup_Vacuum_112018_25min[[#This Row],[IFYGT03PICOdataRead]])</f>
        <v>4.20352E-9</v>
      </c>
    </row>
    <row r="1207" spans="1:7" x14ac:dyDescent="0.25">
      <c r="A1207" s="1">
        <v>43424</v>
      </c>
      <c r="B1207" s="2">
        <v>0.6528356481481481</v>
      </c>
      <c r="C1207" s="7">
        <f t="shared" si="176"/>
        <v>1.3946759259259256E-2</v>
      </c>
      <c r="D1207" s="8">
        <f t="shared" si="175"/>
        <v>1204.9999999999998</v>
      </c>
      <c r="E1207">
        <v>4.2232400000000004E-9</v>
      </c>
      <c r="F1207">
        <v>1.44E-9</v>
      </c>
      <c r="G1207">
        <f>ABS(GhostCurrent_FCup_Vacuum_112018_25min[[#This Row],[IFYGT03PICOdataRead]])</f>
        <v>4.2232400000000004E-9</v>
      </c>
    </row>
    <row r="1208" spans="1:7" x14ac:dyDescent="0.25">
      <c r="A1208" s="1">
        <v>43424</v>
      </c>
      <c r="B1208" s="2">
        <v>0.65284722222222225</v>
      </c>
      <c r="C1208" s="7">
        <f t="shared" si="176"/>
        <v>1.3958333333333406E-2</v>
      </c>
      <c r="D1208" s="8">
        <f t="shared" si="175"/>
        <v>1206.0000000000064</v>
      </c>
      <c r="E1208">
        <v>4.2232400000000004E-9</v>
      </c>
      <c r="F1208">
        <v>1.45E-9</v>
      </c>
      <c r="G1208">
        <f>ABS(GhostCurrent_FCup_Vacuum_112018_25min[[#This Row],[IFYGT03PICOdataRead]])</f>
        <v>4.2232400000000004E-9</v>
      </c>
    </row>
    <row r="1209" spans="1:7" x14ac:dyDescent="0.25">
      <c r="A1209" s="1">
        <v>43424</v>
      </c>
      <c r="B1209" s="2">
        <v>0.65285879629629628</v>
      </c>
      <c r="C1209" s="7">
        <f t="shared" si="176"/>
        <v>1.3969907407407445E-2</v>
      </c>
      <c r="D1209" s="8">
        <f t="shared" si="175"/>
        <v>1207.0000000000032</v>
      </c>
      <c r="E1209">
        <v>4.2258500000000002E-9</v>
      </c>
      <c r="F1209">
        <v>1.45E-9</v>
      </c>
      <c r="G1209">
        <f>ABS(GhostCurrent_FCup_Vacuum_112018_25min[[#This Row],[IFYGT03PICOdataRead]])</f>
        <v>4.2258500000000002E-9</v>
      </c>
    </row>
    <row r="1210" spans="1:7" x14ac:dyDescent="0.25">
      <c r="A1210" s="1">
        <v>43424</v>
      </c>
      <c r="B1210" s="2">
        <v>0.65287037037037032</v>
      </c>
      <c r="C1210" s="7">
        <f t="shared" si="176"/>
        <v>1.3981481481481484E-2</v>
      </c>
      <c r="D1210" s="8">
        <f t="shared" si="175"/>
        <v>1208.0000000000002</v>
      </c>
      <c r="E1210">
        <v>4.2371799999999996E-9</v>
      </c>
      <c r="F1210">
        <v>1.45E-9</v>
      </c>
      <c r="G1210">
        <f>ABS(GhostCurrent_FCup_Vacuum_112018_25min[[#This Row],[IFYGT03PICOdataRead]])</f>
        <v>4.2371799999999996E-9</v>
      </c>
    </row>
    <row r="1211" spans="1:7" x14ac:dyDescent="0.25">
      <c r="A1211" s="1">
        <v>43424</v>
      </c>
      <c r="B1211" s="2">
        <v>0.65288194444444447</v>
      </c>
      <c r="C1211" s="7">
        <f t="shared" si="176"/>
        <v>1.3993055555555634E-2</v>
      </c>
      <c r="D1211" s="8">
        <f t="shared" si="175"/>
        <v>1209.0000000000068</v>
      </c>
      <c r="E1211">
        <v>4.2391800000000002E-9</v>
      </c>
      <c r="F1211">
        <v>1.45E-9</v>
      </c>
      <c r="G1211">
        <f>ABS(GhostCurrent_FCup_Vacuum_112018_25min[[#This Row],[IFYGT03PICOdataRead]])</f>
        <v>4.2391800000000002E-9</v>
      </c>
    </row>
    <row r="1212" spans="1:7" x14ac:dyDescent="0.25">
      <c r="A1212" s="1">
        <v>43424</v>
      </c>
      <c r="B1212" s="2">
        <v>0.65289351851851851</v>
      </c>
      <c r="C1212" s="7">
        <f t="shared" si="176"/>
        <v>1.4004629629629672E-2</v>
      </c>
      <c r="D1212" s="8">
        <f t="shared" si="175"/>
        <v>1210.0000000000036</v>
      </c>
      <c r="E1212">
        <v>4.2560700000000002E-9</v>
      </c>
      <c r="F1212">
        <v>1.4599999999999999E-9</v>
      </c>
      <c r="G1212">
        <f>ABS(GhostCurrent_FCup_Vacuum_112018_25min[[#This Row],[IFYGT03PICOdataRead]])</f>
        <v>4.2560700000000002E-9</v>
      </c>
    </row>
    <row r="1213" spans="1:7" x14ac:dyDescent="0.25">
      <c r="A1213" s="1">
        <v>43424</v>
      </c>
      <c r="B1213" s="2">
        <v>0.65290509259259255</v>
      </c>
      <c r="C1213" s="7">
        <f t="shared" si="176"/>
        <v>1.4016203703703711E-2</v>
      </c>
      <c r="D1213" s="8">
        <f t="shared" si="175"/>
        <v>1211.0000000000007</v>
      </c>
      <c r="E1213">
        <v>4.5998599999999999E-9</v>
      </c>
      <c r="F1213">
        <v>1.4700000000000001E-9</v>
      </c>
      <c r="G1213">
        <f>ABS(GhostCurrent_FCup_Vacuum_112018_25min[[#This Row],[IFYGT03PICOdataRead]])</f>
        <v>4.5998599999999999E-9</v>
      </c>
    </row>
    <row r="1214" spans="1:7" x14ac:dyDescent="0.25">
      <c r="A1214" s="1">
        <v>43424</v>
      </c>
      <c r="B1214" s="2">
        <v>0.6529166666666667</v>
      </c>
      <c r="C1214" s="7">
        <f t="shared" si="176"/>
        <v>1.4027777777777861E-2</v>
      </c>
      <c r="D1214" s="8">
        <f t="shared" si="175"/>
        <v>1212.0000000000073</v>
      </c>
      <c r="E1214">
        <v>4.1805200000000004E-9</v>
      </c>
      <c r="F1214">
        <v>1.4700000000000001E-9</v>
      </c>
      <c r="G1214">
        <f>ABS(GhostCurrent_FCup_Vacuum_112018_25min[[#This Row],[IFYGT03PICOdataRead]])</f>
        <v>4.1805200000000004E-9</v>
      </c>
    </row>
    <row r="1215" spans="1:7" x14ac:dyDescent="0.25">
      <c r="A1215" s="1">
        <v>43424</v>
      </c>
      <c r="B1215" s="2">
        <v>0.65292824074074074</v>
      </c>
      <c r="C1215" s="7">
        <f t="shared" si="176"/>
        <v>1.40393518518519E-2</v>
      </c>
      <c r="D1215" s="8">
        <f t="shared" si="175"/>
        <v>1213.0000000000041</v>
      </c>
      <c r="E1215">
        <v>4.2804999999999998E-9</v>
      </c>
      <c r="F1215">
        <v>1.4800000000000001E-9</v>
      </c>
      <c r="G1215">
        <f>ABS(GhostCurrent_FCup_Vacuum_112018_25min[[#This Row],[IFYGT03PICOdataRead]])</f>
        <v>4.2804999999999998E-9</v>
      </c>
    </row>
    <row r="1216" spans="1:7" x14ac:dyDescent="0.25">
      <c r="A1216" s="1">
        <v>43424</v>
      </c>
      <c r="B1216" s="2">
        <v>0.65293981481481478</v>
      </c>
      <c r="C1216" s="7">
        <f t="shared" si="176"/>
        <v>1.4050925925925939E-2</v>
      </c>
      <c r="D1216" s="8">
        <f t="shared" si="175"/>
        <v>1214.0000000000011</v>
      </c>
      <c r="E1216">
        <v>4.2804999999999998E-9</v>
      </c>
      <c r="F1216">
        <v>1.4800000000000001E-9</v>
      </c>
      <c r="G1216">
        <f>ABS(GhostCurrent_FCup_Vacuum_112018_25min[[#This Row],[IFYGT03PICOdataRead]])</f>
        <v>4.2804999999999998E-9</v>
      </c>
    </row>
    <row r="1217" spans="1:7" x14ac:dyDescent="0.25">
      <c r="A1217" s="1">
        <v>43424</v>
      </c>
      <c r="B1217" s="2">
        <v>0.65295138888888893</v>
      </c>
      <c r="C1217" s="7">
        <f t="shared" si="176"/>
        <v>1.4062500000000089E-2</v>
      </c>
      <c r="D1217" s="8">
        <f t="shared" si="175"/>
        <v>1215.0000000000077</v>
      </c>
      <c r="E1217">
        <v>4.2743399999999999E-9</v>
      </c>
      <c r="F1217">
        <v>1.4800000000000001E-9</v>
      </c>
      <c r="G1217">
        <f>ABS(GhostCurrent_FCup_Vacuum_112018_25min[[#This Row],[IFYGT03PICOdataRead]])</f>
        <v>4.2743399999999999E-9</v>
      </c>
    </row>
    <row r="1218" spans="1:7" x14ac:dyDescent="0.25">
      <c r="A1218" s="1">
        <v>43424</v>
      </c>
      <c r="B1218" s="2">
        <v>0.65296296296296297</v>
      </c>
      <c r="C1218" s="7">
        <f t="shared" si="176"/>
        <v>1.4074074074074128E-2</v>
      </c>
      <c r="D1218" s="8">
        <f t="shared" ref="D1218:D1281" si="177">(C1218-INT(C1218))*24*60*60</f>
        <v>1216.0000000000045</v>
      </c>
      <c r="E1218">
        <v>4.2743399999999999E-9</v>
      </c>
      <c r="F1218">
        <v>1.4599999999999999E-9</v>
      </c>
      <c r="G1218">
        <f>ABS(GhostCurrent_FCup_Vacuum_112018_25min[[#This Row],[IFYGT03PICOdataRead]])</f>
        <v>4.2743399999999999E-9</v>
      </c>
    </row>
    <row r="1219" spans="1:7" x14ac:dyDescent="0.25">
      <c r="A1219" s="1">
        <v>43424</v>
      </c>
      <c r="B1219" s="2">
        <v>0.65297453703703701</v>
      </c>
      <c r="C1219" s="7">
        <f t="shared" ref="C1219:C1282" si="178">(B1219-B1218)+C1218</f>
        <v>1.4085648148148167E-2</v>
      </c>
      <c r="D1219" s="8">
        <f t="shared" si="177"/>
        <v>1217.0000000000016</v>
      </c>
      <c r="E1219">
        <v>4.1917799999999998E-9</v>
      </c>
      <c r="F1219">
        <v>1.4700000000000001E-9</v>
      </c>
      <c r="G1219">
        <f>ABS(GhostCurrent_FCup_Vacuum_112018_25min[[#This Row],[IFYGT03PICOdataRead]])</f>
        <v>4.1917799999999998E-9</v>
      </c>
    </row>
    <row r="1220" spans="1:7" x14ac:dyDescent="0.25">
      <c r="A1220" s="1">
        <v>43424</v>
      </c>
      <c r="B1220" s="2">
        <v>0.65298611111111116</v>
      </c>
      <c r="C1220" s="7">
        <f t="shared" si="178"/>
        <v>1.4097222222222316E-2</v>
      </c>
      <c r="D1220" s="8">
        <f t="shared" si="177"/>
        <v>1218.0000000000082</v>
      </c>
      <c r="E1220">
        <v>4.2749799999999996E-9</v>
      </c>
      <c r="F1220">
        <v>1.45E-9</v>
      </c>
      <c r="G1220">
        <f>ABS(GhostCurrent_FCup_Vacuum_112018_25min[[#This Row],[IFYGT03PICOdataRead]])</f>
        <v>4.2749799999999996E-9</v>
      </c>
    </row>
    <row r="1221" spans="1:7" x14ac:dyDescent="0.25">
      <c r="A1221" s="1">
        <v>43424</v>
      </c>
      <c r="B1221" s="2">
        <v>0.65299768518518519</v>
      </c>
      <c r="C1221" s="7">
        <f t="shared" si="178"/>
        <v>1.4108796296296355E-2</v>
      </c>
      <c r="D1221" s="8">
        <f t="shared" si="177"/>
        <v>1219.000000000005</v>
      </c>
      <c r="E1221">
        <v>4.2262700000000001E-9</v>
      </c>
      <c r="F1221">
        <v>1.4599999999999999E-9</v>
      </c>
      <c r="G1221">
        <f>ABS(GhostCurrent_FCup_Vacuum_112018_25min[[#This Row],[IFYGT03PICOdataRead]])</f>
        <v>4.2262700000000001E-9</v>
      </c>
    </row>
    <row r="1222" spans="1:7" x14ac:dyDescent="0.25">
      <c r="A1222" s="1">
        <v>43424</v>
      </c>
      <c r="B1222" s="2">
        <v>0.65300925925925923</v>
      </c>
      <c r="C1222" s="7">
        <f t="shared" si="178"/>
        <v>1.4120370370370394E-2</v>
      </c>
      <c r="D1222" s="8">
        <f t="shared" si="177"/>
        <v>1220.000000000002</v>
      </c>
      <c r="E1222">
        <v>4.2573600000000003E-9</v>
      </c>
      <c r="F1222">
        <v>1.45E-9</v>
      </c>
      <c r="G1222">
        <f>ABS(GhostCurrent_FCup_Vacuum_112018_25min[[#This Row],[IFYGT03PICOdataRead]])</f>
        <v>4.2573600000000003E-9</v>
      </c>
    </row>
    <row r="1223" spans="1:7" x14ac:dyDescent="0.25">
      <c r="A1223" s="1">
        <v>43424</v>
      </c>
      <c r="B1223" s="2">
        <v>0.65302083333333338</v>
      </c>
      <c r="C1223" s="7">
        <f t="shared" si="178"/>
        <v>1.4131944444444544E-2</v>
      </c>
      <c r="D1223" s="8">
        <f t="shared" si="177"/>
        <v>1221.0000000000086</v>
      </c>
      <c r="E1223">
        <v>4.7332600000000003E-9</v>
      </c>
      <c r="F1223">
        <v>1.4599999999999999E-9</v>
      </c>
      <c r="G1223">
        <f>ABS(GhostCurrent_FCup_Vacuum_112018_25min[[#This Row],[IFYGT03PICOdataRead]])</f>
        <v>4.7332600000000003E-9</v>
      </c>
    </row>
    <row r="1224" spans="1:7" x14ac:dyDescent="0.25">
      <c r="A1224" s="1">
        <v>43424</v>
      </c>
      <c r="B1224" s="2">
        <v>0.65303240740740742</v>
      </c>
      <c r="C1224" s="7">
        <f t="shared" si="178"/>
        <v>1.4143518518518583E-2</v>
      </c>
      <c r="D1224" s="8">
        <f t="shared" si="177"/>
        <v>1222.0000000000055</v>
      </c>
      <c r="E1224">
        <v>4.1808299999999999E-9</v>
      </c>
      <c r="F1224">
        <v>1.4599999999999999E-9</v>
      </c>
      <c r="G1224">
        <f>ABS(GhostCurrent_FCup_Vacuum_112018_25min[[#This Row],[IFYGT03PICOdataRead]])</f>
        <v>4.1808299999999999E-9</v>
      </c>
    </row>
    <row r="1225" spans="1:7" x14ac:dyDescent="0.25">
      <c r="A1225" s="1">
        <v>43424</v>
      </c>
      <c r="B1225" s="2">
        <v>0.65304398148148146</v>
      </c>
      <c r="C1225" s="7">
        <f t="shared" si="178"/>
        <v>1.4155092592592622E-2</v>
      </c>
      <c r="D1225" s="8">
        <f t="shared" si="177"/>
        <v>1223.0000000000025</v>
      </c>
      <c r="E1225">
        <v>4.2573899999999999E-9</v>
      </c>
      <c r="F1225">
        <v>1.4599999999999999E-9</v>
      </c>
      <c r="G1225">
        <f>ABS(GhostCurrent_FCup_Vacuum_112018_25min[[#This Row],[IFYGT03PICOdataRead]])</f>
        <v>4.2573899999999999E-9</v>
      </c>
    </row>
    <row r="1226" spans="1:7" x14ac:dyDescent="0.25">
      <c r="A1226" s="1">
        <v>43424</v>
      </c>
      <c r="B1226" s="2">
        <v>0.6530555555555555</v>
      </c>
      <c r="C1226" s="7">
        <f t="shared" si="178"/>
        <v>1.4166666666666661E-2</v>
      </c>
      <c r="D1226" s="8">
        <f t="shared" si="177"/>
        <v>1223.9999999999995</v>
      </c>
      <c r="E1226">
        <v>4.2573899999999999E-9</v>
      </c>
      <c r="F1226">
        <v>1.4599999999999999E-9</v>
      </c>
      <c r="G1226">
        <f>ABS(GhostCurrent_FCup_Vacuum_112018_25min[[#This Row],[IFYGT03PICOdataRead]])</f>
        <v>4.2573899999999999E-9</v>
      </c>
    </row>
    <row r="1227" spans="1:7" x14ac:dyDescent="0.25">
      <c r="A1227" s="1">
        <v>43424</v>
      </c>
      <c r="B1227" s="2">
        <v>0.65306712962962965</v>
      </c>
      <c r="C1227" s="7">
        <f t="shared" si="178"/>
        <v>1.4178240740740811E-2</v>
      </c>
      <c r="D1227" s="8">
        <f t="shared" si="177"/>
        <v>1225.0000000000061</v>
      </c>
      <c r="E1227">
        <v>4.2653299999999998E-9</v>
      </c>
      <c r="F1227">
        <v>1.4700000000000001E-9</v>
      </c>
      <c r="G1227">
        <f>ABS(GhostCurrent_FCup_Vacuum_112018_25min[[#This Row],[IFYGT03PICOdataRead]])</f>
        <v>4.2653299999999998E-9</v>
      </c>
    </row>
    <row r="1228" spans="1:7" x14ac:dyDescent="0.25">
      <c r="A1228" s="1">
        <v>43424</v>
      </c>
      <c r="B1228" s="2">
        <v>0.65307870370370369</v>
      </c>
      <c r="C1228" s="7">
        <f t="shared" si="178"/>
        <v>1.418981481481485E-2</v>
      </c>
      <c r="D1228" s="8">
        <f t="shared" si="177"/>
        <v>1226.000000000003</v>
      </c>
      <c r="E1228">
        <v>4.2743100000000003E-9</v>
      </c>
      <c r="F1228">
        <v>1.4700000000000001E-9</v>
      </c>
      <c r="G1228">
        <f>ABS(GhostCurrent_FCup_Vacuum_112018_25min[[#This Row],[IFYGT03PICOdataRead]])</f>
        <v>4.2743100000000003E-9</v>
      </c>
    </row>
    <row r="1229" spans="1:7" x14ac:dyDescent="0.25">
      <c r="A1229" s="1">
        <v>43424</v>
      </c>
      <c r="B1229" s="2">
        <v>0.65309027777777773</v>
      </c>
      <c r="C1229" s="7">
        <f t="shared" si="178"/>
        <v>1.4201388888888888E-2</v>
      </c>
      <c r="D1229" s="8">
        <f t="shared" si="177"/>
        <v>1227</v>
      </c>
      <c r="E1229">
        <v>4.2551499999999997E-9</v>
      </c>
      <c r="F1229">
        <v>1.4700000000000001E-9</v>
      </c>
      <c r="G1229">
        <f>ABS(GhostCurrent_FCup_Vacuum_112018_25min[[#This Row],[IFYGT03PICOdataRead]])</f>
        <v>4.2551499999999997E-9</v>
      </c>
    </row>
    <row r="1230" spans="1:7" x14ac:dyDescent="0.25">
      <c r="A1230" s="1">
        <v>43424</v>
      </c>
      <c r="B1230" s="2">
        <v>0.65310185185185188</v>
      </c>
      <c r="C1230" s="7">
        <f t="shared" si="178"/>
        <v>1.4212962962963038E-2</v>
      </c>
      <c r="D1230" s="8">
        <f t="shared" si="177"/>
        <v>1228.0000000000066</v>
      </c>
      <c r="E1230">
        <v>4.2489600000000002E-9</v>
      </c>
      <c r="F1230">
        <v>1.4700000000000001E-9</v>
      </c>
      <c r="G1230">
        <f>ABS(GhostCurrent_FCup_Vacuum_112018_25min[[#This Row],[IFYGT03PICOdataRead]])</f>
        <v>4.2489600000000002E-9</v>
      </c>
    </row>
    <row r="1231" spans="1:7" x14ac:dyDescent="0.25">
      <c r="A1231" s="1">
        <v>43424</v>
      </c>
      <c r="B1231" s="2">
        <v>0.65311342592592592</v>
      </c>
      <c r="C1231" s="7">
        <f t="shared" si="178"/>
        <v>1.4224537037037077E-2</v>
      </c>
      <c r="D1231" s="8">
        <f t="shared" si="177"/>
        <v>1229.0000000000034</v>
      </c>
      <c r="E1231">
        <v>4.2227100000000002E-9</v>
      </c>
      <c r="F1231">
        <v>1.4700000000000001E-9</v>
      </c>
      <c r="G1231">
        <f>ABS(GhostCurrent_FCup_Vacuum_112018_25min[[#This Row],[IFYGT03PICOdataRead]])</f>
        <v>4.2227100000000002E-9</v>
      </c>
    </row>
    <row r="1232" spans="1:7" x14ac:dyDescent="0.25">
      <c r="A1232" s="1">
        <v>43424</v>
      </c>
      <c r="B1232" s="2">
        <v>0.65312499999999996</v>
      </c>
      <c r="C1232" s="7">
        <f t="shared" si="178"/>
        <v>1.4236111111111116E-2</v>
      </c>
      <c r="D1232" s="8">
        <f t="shared" si="177"/>
        <v>1230.0000000000005</v>
      </c>
      <c r="E1232">
        <v>4.1941599999999999E-9</v>
      </c>
      <c r="F1232">
        <v>1.4700000000000001E-9</v>
      </c>
      <c r="G1232">
        <f>ABS(GhostCurrent_FCup_Vacuum_112018_25min[[#This Row],[IFYGT03PICOdataRead]])</f>
        <v>4.1941599999999999E-9</v>
      </c>
    </row>
    <row r="1233" spans="1:7" x14ac:dyDescent="0.25">
      <c r="A1233" s="1">
        <v>43424</v>
      </c>
      <c r="B1233" s="2">
        <v>0.65313657407407411</v>
      </c>
      <c r="C1233" s="7">
        <f t="shared" si="178"/>
        <v>1.4247685185185266E-2</v>
      </c>
      <c r="D1233" s="8">
        <f t="shared" si="177"/>
        <v>1231.000000000007</v>
      </c>
      <c r="E1233">
        <v>4.2110300000000001E-9</v>
      </c>
      <c r="F1233">
        <v>1.4700000000000001E-9</v>
      </c>
      <c r="G1233">
        <f>ABS(GhostCurrent_FCup_Vacuum_112018_25min[[#This Row],[IFYGT03PICOdataRead]])</f>
        <v>4.2110300000000001E-9</v>
      </c>
    </row>
    <row r="1234" spans="1:7" x14ac:dyDescent="0.25">
      <c r="A1234" s="1">
        <v>43424</v>
      </c>
      <c r="B1234" s="2">
        <v>0.65314814814814814</v>
      </c>
      <c r="C1234" s="7">
        <f t="shared" si="178"/>
        <v>1.4259259259259305E-2</v>
      </c>
      <c r="D1234" s="8">
        <f t="shared" si="177"/>
        <v>1232.0000000000039</v>
      </c>
      <c r="E1234">
        <v>4.2110300000000001E-9</v>
      </c>
      <c r="F1234">
        <v>1.4700000000000001E-9</v>
      </c>
      <c r="G1234">
        <f>ABS(GhostCurrent_FCup_Vacuum_112018_25min[[#This Row],[IFYGT03PICOdataRead]])</f>
        <v>4.2110300000000001E-9</v>
      </c>
    </row>
    <row r="1235" spans="1:7" x14ac:dyDescent="0.25">
      <c r="A1235" s="1">
        <v>43424</v>
      </c>
      <c r="B1235" s="2">
        <v>0.65315972222222218</v>
      </c>
      <c r="C1235" s="7">
        <f t="shared" si="178"/>
        <v>1.4270833333333344E-2</v>
      </c>
      <c r="D1235" s="8">
        <f t="shared" si="177"/>
        <v>1233.0000000000009</v>
      </c>
      <c r="E1235">
        <v>4.2954400000000002E-9</v>
      </c>
      <c r="F1235">
        <v>1.4700000000000001E-9</v>
      </c>
      <c r="G1235">
        <f>ABS(GhostCurrent_FCup_Vacuum_112018_25min[[#This Row],[IFYGT03PICOdataRead]])</f>
        <v>4.2954400000000002E-9</v>
      </c>
    </row>
    <row r="1236" spans="1:7" x14ac:dyDescent="0.25">
      <c r="A1236" s="1">
        <v>43424</v>
      </c>
      <c r="B1236" s="2">
        <v>0.65317129629629633</v>
      </c>
      <c r="C1236" s="7">
        <f t="shared" si="178"/>
        <v>1.4282407407407494E-2</v>
      </c>
      <c r="D1236" s="8">
        <f t="shared" si="177"/>
        <v>1234.0000000000075</v>
      </c>
      <c r="E1236">
        <v>4.2954400000000002E-9</v>
      </c>
      <c r="F1236">
        <v>1.4700000000000001E-9</v>
      </c>
      <c r="G1236">
        <f>ABS(GhostCurrent_FCup_Vacuum_112018_25min[[#This Row],[IFYGT03PICOdataRead]])</f>
        <v>4.2954400000000002E-9</v>
      </c>
    </row>
    <row r="1237" spans="1:7" x14ac:dyDescent="0.25">
      <c r="A1237" s="1">
        <v>43424</v>
      </c>
      <c r="B1237" s="2">
        <v>0.65318287037037037</v>
      </c>
      <c r="C1237" s="7">
        <f t="shared" si="178"/>
        <v>1.4293981481481532E-2</v>
      </c>
      <c r="D1237" s="8">
        <f t="shared" si="177"/>
        <v>1235.0000000000043</v>
      </c>
      <c r="E1237">
        <v>4.2668999999999998E-9</v>
      </c>
      <c r="F1237">
        <v>1.43E-9</v>
      </c>
      <c r="G1237">
        <f>ABS(GhostCurrent_FCup_Vacuum_112018_25min[[#This Row],[IFYGT03PICOdataRead]])</f>
        <v>4.2668999999999998E-9</v>
      </c>
    </row>
    <row r="1238" spans="1:7" x14ac:dyDescent="0.25">
      <c r="A1238" s="1">
        <v>43424</v>
      </c>
      <c r="B1238" s="2">
        <v>0.65319444444444441</v>
      </c>
      <c r="C1238" s="7">
        <f t="shared" si="178"/>
        <v>1.4305555555555571E-2</v>
      </c>
      <c r="D1238" s="8">
        <f t="shared" si="177"/>
        <v>1236.0000000000014</v>
      </c>
      <c r="E1238">
        <v>4.2454499999999996E-9</v>
      </c>
      <c r="F1238">
        <v>1.43E-9</v>
      </c>
      <c r="G1238">
        <f>ABS(GhostCurrent_FCup_Vacuum_112018_25min[[#This Row],[IFYGT03PICOdataRead]])</f>
        <v>4.2454499999999996E-9</v>
      </c>
    </row>
    <row r="1239" spans="1:7" x14ac:dyDescent="0.25">
      <c r="A1239" s="1">
        <v>43424</v>
      </c>
      <c r="B1239" s="2">
        <v>0.65320601851851856</v>
      </c>
      <c r="C1239" s="7">
        <f t="shared" si="178"/>
        <v>1.4317129629629721E-2</v>
      </c>
      <c r="D1239" s="8">
        <f t="shared" si="177"/>
        <v>1237.000000000008</v>
      </c>
      <c r="E1239">
        <v>4.26846E-9</v>
      </c>
      <c r="F1239">
        <v>1.44E-9</v>
      </c>
      <c r="G1239">
        <f>ABS(GhostCurrent_FCup_Vacuum_112018_25min[[#This Row],[IFYGT03PICOdataRead]])</f>
        <v>4.26846E-9</v>
      </c>
    </row>
    <row r="1240" spans="1:7" x14ac:dyDescent="0.25">
      <c r="A1240" s="1">
        <v>43424</v>
      </c>
      <c r="B1240" s="2">
        <v>0.6532175925925926</v>
      </c>
      <c r="C1240" s="7">
        <f t="shared" si="178"/>
        <v>1.432870370370376E-2</v>
      </c>
      <c r="D1240" s="8">
        <f t="shared" si="177"/>
        <v>1238.0000000000048</v>
      </c>
      <c r="E1240">
        <v>4.2760699999999997E-9</v>
      </c>
      <c r="F1240">
        <v>1.44E-9</v>
      </c>
      <c r="G1240">
        <f>ABS(GhostCurrent_FCup_Vacuum_112018_25min[[#This Row],[IFYGT03PICOdataRead]])</f>
        <v>4.2760699999999997E-9</v>
      </c>
    </row>
    <row r="1241" spans="1:7" x14ac:dyDescent="0.25">
      <c r="A1241" s="1">
        <v>43424</v>
      </c>
      <c r="B1241" s="2">
        <v>0.65322916666666664</v>
      </c>
      <c r="C1241" s="7">
        <f t="shared" si="178"/>
        <v>1.4340277777777799E-2</v>
      </c>
      <c r="D1241" s="8">
        <f t="shared" si="177"/>
        <v>1239.0000000000018</v>
      </c>
      <c r="E1241">
        <v>4.0299099999999998E-9</v>
      </c>
      <c r="F1241">
        <v>1.45E-9</v>
      </c>
      <c r="G1241">
        <f>ABS(GhostCurrent_FCup_Vacuum_112018_25min[[#This Row],[IFYGT03PICOdataRead]])</f>
        <v>4.0299099999999998E-9</v>
      </c>
    </row>
    <row r="1242" spans="1:7" x14ac:dyDescent="0.25">
      <c r="A1242" s="1">
        <v>43424</v>
      </c>
      <c r="B1242" s="2">
        <v>0.65324074074074079</v>
      </c>
      <c r="C1242" s="7">
        <f t="shared" si="178"/>
        <v>1.4351851851851949E-2</v>
      </c>
      <c r="D1242" s="8">
        <f t="shared" si="177"/>
        <v>1240.0000000000084</v>
      </c>
      <c r="E1242">
        <v>4.1899999999999998E-9</v>
      </c>
      <c r="F1242">
        <v>1.45E-9</v>
      </c>
      <c r="G1242">
        <f>ABS(GhostCurrent_FCup_Vacuum_112018_25min[[#This Row],[IFYGT03PICOdataRead]])</f>
        <v>4.1899999999999998E-9</v>
      </c>
    </row>
    <row r="1243" spans="1:7" x14ac:dyDescent="0.25">
      <c r="A1243" s="1">
        <v>43424</v>
      </c>
      <c r="B1243" s="2">
        <v>0.65325231481481483</v>
      </c>
      <c r="C1243" s="7">
        <f t="shared" si="178"/>
        <v>1.4363425925925988E-2</v>
      </c>
      <c r="D1243" s="8">
        <f t="shared" si="177"/>
        <v>1241.0000000000055</v>
      </c>
      <c r="E1243">
        <v>4.2697699999999998E-9</v>
      </c>
      <c r="F1243">
        <v>1.45E-9</v>
      </c>
      <c r="G1243">
        <f>ABS(GhostCurrent_FCup_Vacuum_112018_25min[[#This Row],[IFYGT03PICOdataRead]])</f>
        <v>4.2697699999999998E-9</v>
      </c>
    </row>
    <row r="1244" spans="1:7" x14ac:dyDescent="0.25">
      <c r="A1244" s="1">
        <v>43424</v>
      </c>
      <c r="B1244" s="2">
        <v>0.65326388888888887</v>
      </c>
      <c r="C1244" s="7">
        <f t="shared" si="178"/>
        <v>1.4375000000000027E-2</v>
      </c>
      <c r="D1244" s="8">
        <f t="shared" si="177"/>
        <v>1242.0000000000023</v>
      </c>
      <c r="E1244">
        <v>4.2697699999999998E-9</v>
      </c>
      <c r="F1244">
        <v>1.44E-9</v>
      </c>
      <c r="G1244">
        <f>ABS(GhostCurrent_FCup_Vacuum_112018_25min[[#This Row],[IFYGT03PICOdataRead]])</f>
        <v>4.2697699999999998E-9</v>
      </c>
    </row>
    <row r="1245" spans="1:7" x14ac:dyDescent="0.25">
      <c r="A1245" s="1">
        <v>43424</v>
      </c>
      <c r="B1245" s="2">
        <v>0.65327546296296302</v>
      </c>
      <c r="C1245" s="7">
        <f t="shared" si="178"/>
        <v>1.4386574074074177E-2</v>
      </c>
      <c r="D1245" s="8">
        <f t="shared" si="177"/>
        <v>1243.0000000000089</v>
      </c>
      <c r="E1245">
        <v>4.3154800000000001E-9</v>
      </c>
      <c r="F1245">
        <v>1.43E-9</v>
      </c>
      <c r="G1245">
        <f>ABS(GhostCurrent_FCup_Vacuum_112018_25min[[#This Row],[IFYGT03PICOdataRead]])</f>
        <v>4.3154800000000001E-9</v>
      </c>
    </row>
    <row r="1246" spans="1:7" x14ac:dyDescent="0.25">
      <c r="A1246" s="1">
        <v>43424</v>
      </c>
      <c r="B1246" s="2">
        <v>0.65328703703703705</v>
      </c>
      <c r="C1246" s="7">
        <f t="shared" si="178"/>
        <v>1.4398148148148215E-2</v>
      </c>
      <c r="D1246" s="8">
        <f t="shared" si="177"/>
        <v>1244.0000000000059</v>
      </c>
      <c r="E1246">
        <v>4.3154800000000001E-9</v>
      </c>
      <c r="F1246">
        <v>1.43E-9</v>
      </c>
      <c r="G1246">
        <f>ABS(GhostCurrent_FCup_Vacuum_112018_25min[[#This Row],[IFYGT03PICOdataRead]])</f>
        <v>4.3154800000000001E-9</v>
      </c>
    </row>
    <row r="1247" spans="1:7" x14ac:dyDescent="0.25">
      <c r="A1247" s="1">
        <v>43424</v>
      </c>
      <c r="B1247" s="2">
        <v>0.65329861111111109</v>
      </c>
      <c r="C1247" s="7">
        <f t="shared" si="178"/>
        <v>1.4409722222222254E-2</v>
      </c>
      <c r="D1247" s="8">
        <f t="shared" si="177"/>
        <v>1245.0000000000027</v>
      </c>
      <c r="E1247">
        <v>4.3164200000000003E-9</v>
      </c>
      <c r="F1247">
        <v>1.43E-9</v>
      </c>
      <c r="G1247">
        <f>ABS(GhostCurrent_FCup_Vacuum_112018_25min[[#This Row],[IFYGT03PICOdataRead]])</f>
        <v>4.3164200000000003E-9</v>
      </c>
    </row>
    <row r="1248" spans="1:7" x14ac:dyDescent="0.25">
      <c r="A1248" s="1">
        <v>43424</v>
      </c>
      <c r="B1248" s="2">
        <v>0.65331018518518513</v>
      </c>
      <c r="C1248" s="7">
        <f t="shared" si="178"/>
        <v>1.4421296296296293E-2</v>
      </c>
      <c r="D1248" s="8">
        <f t="shared" si="177"/>
        <v>1245.9999999999998</v>
      </c>
      <c r="E1248">
        <v>4.3904199999999998E-9</v>
      </c>
      <c r="F1248">
        <v>1.43E-9</v>
      </c>
      <c r="G1248">
        <f>ABS(GhostCurrent_FCup_Vacuum_112018_25min[[#This Row],[IFYGT03PICOdataRead]])</f>
        <v>4.3904199999999998E-9</v>
      </c>
    </row>
    <row r="1249" spans="1:7" x14ac:dyDescent="0.25">
      <c r="A1249" s="1">
        <v>43424</v>
      </c>
      <c r="B1249" s="2">
        <v>0.65332175925925928</v>
      </c>
      <c r="C1249" s="7">
        <f t="shared" si="178"/>
        <v>1.4432870370370443E-2</v>
      </c>
      <c r="D1249" s="8">
        <f t="shared" si="177"/>
        <v>1247.0000000000064</v>
      </c>
      <c r="E1249">
        <v>4.3637900000000003E-9</v>
      </c>
      <c r="F1249">
        <v>1.4200000000000001E-9</v>
      </c>
      <c r="G1249">
        <f>ABS(GhostCurrent_FCup_Vacuum_112018_25min[[#This Row],[IFYGT03PICOdataRead]])</f>
        <v>4.3637900000000003E-9</v>
      </c>
    </row>
    <row r="1250" spans="1:7" x14ac:dyDescent="0.25">
      <c r="A1250" s="1">
        <v>43424</v>
      </c>
      <c r="B1250" s="2">
        <v>0.65333333333333332</v>
      </c>
      <c r="C1250" s="7">
        <f t="shared" si="178"/>
        <v>1.4444444444444482E-2</v>
      </c>
      <c r="D1250" s="8">
        <f t="shared" si="177"/>
        <v>1248.0000000000032</v>
      </c>
      <c r="E1250">
        <v>4.4358099999999998E-9</v>
      </c>
      <c r="F1250">
        <v>1.3999999999999999E-9</v>
      </c>
      <c r="G1250">
        <f>ABS(GhostCurrent_FCup_Vacuum_112018_25min[[#This Row],[IFYGT03PICOdataRead]])</f>
        <v>4.4358099999999998E-9</v>
      </c>
    </row>
    <row r="1251" spans="1:7" x14ac:dyDescent="0.25">
      <c r="A1251" s="1">
        <v>43424</v>
      </c>
      <c r="B1251" s="2">
        <v>0.65334490740740736</v>
      </c>
      <c r="C1251" s="7">
        <f t="shared" si="178"/>
        <v>1.4456018518518521E-2</v>
      </c>
      <c r="D1251" s="8">
        <f t="shared" si="177"/>
        <v>1249.0000000000002</v>
      </c>
      <c r="E1251">
        <v>4.2309000000000004E-9</v>
      </c>
      <c r="F1251">
        <v>1.3999999999999999E-9</v>
      </c>
      <c r="G1251">
        <f>ABS(GhostCurrent_FCup_Vacuum_112018_25min[[#This Row],[IFYGT03PICOdataRead]])</f>
        <v>4.2309000000000004E-9</v>
      </c>
    </row>
    <row r="1252" spans="1:7" x14ac:dyDescent="0.25">
      <c r="A1252" s="1">
        <v>43424</v>
      </c>
      <c r="B1252" s="2">
        <v>0.65335648148148151</v>
      </c>
      <c r="C1252" s="7">
        <f t="shared" si="178"/>
        <v>1.4467592592592671E-2</v>
      </c>
      <c r="D1252" s="8">
        <f t="shared" si="177"/>
        <v>1250.0000000000068</v>
      </c>
      <c r="E1252">
        <v>4.3000499999999998E-9</v>
      </c>
      <c r="F1252">
        <v>1.38E-9</v>
      </c>
      <c r="G1252">
        <f>ABS(GhostCurrent_FCup_Vacuum_112018_25min[[#This Row],[IFYGT03PICOdataRead]])</f>
        <v>4.3000499999999998E-9</v>
      </c>
    </row>
    <row r="1253" spans="1:7" x14ac:dyDescent="0.25">
      <c r="A1253" s="1">
        <v>43424</v>
      </c>
      <c r="B1253" s="2">
        <v>0.65336805555555555</v>
      </c>
      <c r="C1253" s="7">
        <f t="shared" si="178"/>
        <v>1.447916666666671E-2</v>
      </c>
      <c r="D1253" s="8">
        <f t="shared" si="177"/>
        <v>1251.0000000000036</v>
      </c>
      <c r="E1253">
        <v>4.3627700000000002E-9</v>
      </c>
      <c r="F1253">
        <v>1.38E-9</v>
      </c>
      <c r="G1253">
        <f>ABS(GhostCurrent_FCup_Vacuum_112018_25min[[#This Row],[IFYGT03PICOdataRead]])</f>
        <v>4.3627700000000002E-9</v>
      </c>
    </row>
    <row r="1254" spans="1:7" x14ac:dyDescent="0.25">
      <c r="A1254" s="1">
        <v>43424</v>
      </c>
      <c r="B1254" s="2">
        <v>0.65337962962962959</v>
      </c>
      <c r="C1254" s="7">
        <f t="shared" si="178"/>
        <v>1.4490740740740748E-2</v>
      </c>
      <c r="D1254" s="8">
        <f t="shared" si="177"/>
        <v>1252.0000000000007</v>
      </c>
      <c r="E1254">
        <v>4.3627700000000002E-9</v>
      </c>
      <c r="F1254">
        <v>1.38E-9</v>
      </c>
      <c r="G1254">
        <f>ABS(GhostCurrent_FCup_Vacuum_112018_25min[[#This Row],[IFYGT03PICOdataRead]])</f>
        <v>4.3627700000000002E-9</v>
      </c>
    </row>
    <row r="1255" spans="1:7" x14ac:dyDescent="0.25">
      <c r="A1255" s="1">
        <v>43424</v>
      </c>
      <c r="B1255" s="2">
        <v>0.65339120370370374</v>
      </c>
      <c r="C1255" s="7">
        <f t="shared" si="178"/>
        <v>1.4502314814814898E-2</v>
      </c>
      <c r="D1255" s="8">
        <f t="shared" si="177"/>
        <v>1253.0000000000073</v>
      </c>
      <c r="E1255">
        <v>4.3848999999999996E-9</v>
      </c>
      <c r="F1255">
        <v>1.39E-9</v>
      </c>
      <c r="G1255">
        <f>ABS(GhostCurrent_FCup_Vacuum_112018_25min[[#This Row],[IFYGT03PICOdataRead]])</f>
        <v>4.3848999999999996E-9</v>
      </c>
    </row>
    <row r="1256" spans="1:7" x14ac:dyDescent="0.25">
      <c r="A1256" s="1">
        <v>43424</v>
      </c>
      <c r="B1256" s="2">
        <v>0.65340277777777778</v>
      </c>
      <c r="C1256" s="7">
        <f t="shared" si="178"/>
        <v>1.4513888888888937E-2</v>
      </c>
      <c r="D1256" s="8">
        <f t="shared" si="177"/>
        <v>1254.0000000000041</v>
      </c>
      <c r="E1256">
        <v>4.3819800000000002E-9</v>
      </c>
      <c r="F1256">
        <v>1.3999999999999999E-9</v>
      </c>
      <c r="G1256">
        <f>ABS(GhostCurrent_FCup_Vacuum_112018_25min[[#This Row],[IFYGT03PICOdataRead]])</f>
        <v>4.3819800000000002E-9</v>
      </c>
    </row>
    <row r="1257" spans="1:7" x14ac:dyDescent="0.25">
      <c r="A1257" s="1">
        <v>43424</v>
      </c>
      <c r="B1257" s="2">
        <v>0.65341435185185182</v>
      </c>
      <c r="C1257" s="7">
        <f t="shared" si="178"/>
        <v>1.4525462962962976E-2</v>
      </c>
      <c r="D1257" s="8">
        <f t="shared" si="177"/>
        <v>1255.0000000000011</v>
      </c>
      <c r="E1257">
        <v>4.3912700000000003E-9</v>
      </c>
      <c r="F1257">
        <v>1.3999999999999999E-9</v>
      </c>
      <c r="G1257">
        <f>ABS(GhostCurrent_FCup_Vacuum_112018_25min[[#This Row],[IFYGT03PICOdataRead]])</f>
        <v>4.3912700000000003E-9</v>
      </c>
    </row>
    <row r="1258" spans="1:7" x14ac:dyDescent="0.25">
      <c r="A1258" s="1">
        <v>43424</v>
      </c>
      <c r="B1258" s="2">
        <v>0.65342592592592597</v>
      </c>
      <c r="C1258" s="7">
        <f t="shared" si="178"/>
        <v>1.4537037037037126E-2</v>
      </c>
      <c r="D1258" s="8">
        <f t="shared" si="177"/>
        <v>1256.0000000000077</v>
      </c>
      <c r="E1258">
        <v>4.3850799999999999E-9</v>
      </c>
      <c r="F1258">
        <v>1.3999999999999999E-9</v>
      </c>
      <c r="G1258">
        <f>ABS(GhostCurrent_FCup_Vacuum_112018_25min[[#This Row],[IFYGT03PICOdataRead]])</f>
        <v>4.3850799999999999E-9</v>
      </c>
    </row>
    <row r="1259" spans="1:7" x14ac:dyDescent="0.25">
      <c r="A1259" s="1">
        <v>43424</v>
      </c>
      <c r="B1259" s="2">
        <v>0.6534375</v>
      </c>
      <c r="C1259" s="7">
        <f t="shared" si="178"/>
        <v>1.4548611111111165E-2</v>
      </c>
      <c r="D1259" s="8">
        <f t="shared" si="177"/>
        <v>1257.0000000000045</v>
      </c>
      <c r="E1259">
        <v>4.0308699999999998E-9</v>
      </c>
      <c r="F1259">
        <v>1.4200000000000001E-9</v>
      </c>
      <c r="G1259">
        <f>ABS(GhostCurrent_FCup_Vacuum_112018_25min[[#This Row],[IFYGT03PICOdataRead]])</f>
        <v>4.0308699999999998E-9</v>
      </c>
    </row>
    <row r="1260" spans="1:7" x14ac:dyDescent="0.25">
      <c r="A1260" s="1">
        <v>43424</v>
      </c>
      <c r="B1260" s="2">
        <v>0.65344907407407404</v>
      </c>
      <c r="C1260" s="7">
        <f t="shared" si="178"/>
        <v>1.4560185185185204E-2</v>
      </c>
      <c r="D1260" s="8">
        <f t="shared" si="177"/>
        <v>1258.0000000000016</v>
      </c>
      <c r="E1260">
        <v>4.3289799999999997E-9</v>
      </c>
      <c r="F1260">
        <v>1.4200000000000001E-9</v>
      </c>
      <c r="G1260">
        <f>ABS(GhostCurrent_FCup_Vacuum_112018_25min[[#This Row],[IFYGT03PICOdataRead]])</f>
        <v>4.3289799999999997E-9</v>
      </c>
    </row>
    <row r="1261" spans="1:7" x14ac:dyDescent="0.25">
      <c r="A1261" s="1">
        <v>43424</v>
      </c>
      <c r="B1261" s="2">
        <v>0.65346064814814819</v>
      </c>
      <c r="C1261" s="7">
        <f t="shared" si="178"/>
        <v>1.4571759259259354E-2</v>
      </c>
      <c r="D1261" s="8">
        <f t="shared" si="177"/>
        <v>1259.0000000000082</v>
      </c>
      <c r="E1261">
        <v>4.3835199999999998E-9</v>
      </c>
      <c r="F1261">
        <v>1.4200000000000001E-9</v>
      </c>
      <c r="G1261">
        <f>ABS(GhostCurrent_FCup_Vacuum_112018_25min[[#This Row],[IFYGT03PICOdataRead]])</f>
        <v>4.3835199999999998E-9</v>
      </c>
    </row>
    <row r="1262" spans="1:7" x14ac:dyDescent="0.25">
      <c r="A1262" s="1">
        <v>43424</v>
      </c>
      <c r="B1262" s="2">
        <v>0.65347222222222223</v>
      </c>
      <c r="C1262" s="7">
        <f t="shared" si="178"/>
        <v>1.4583333333333393E-2</v>
      </c>
      <c r="D1262" s="8">
        <f t="shared" si="177"/>
        <v>1260.000000000005</v>
      </c>
      <c r="E1262">
        <v>4.3835199999999998E-9</v>
      </c>
      <c r="F1262">
        <v>1.4200000000000001E-9</v>
      </c>
      <c r="G1262">
        <f>ABS(GhostCurrent_FCup_Vacuum_112018_25min[[#This Row],[IFYGT03PICOdataRead]])</f>
        <v>4.3835199999999998E-9</v>
      </c>
    </row>
    <row r="1263" spans="1:7" x14ac:dyDescent="0.25">
      <c r="A1263" s="1">
        <v>43424</v>
      </c>
      <c r="B1263" s="2">
        <v>0.65348379629629627</v>
      </c>
      <c r="C1263" s="7">
        <f t="shared" si="178"/>
        <v>1.4594907407407431E-2</v>
      </c>
      <c r="D1263" s="8">
        <f t="shared" si="177"/>
        <v>1261.000000000002</v>
      </c>
      <c r="E1263">
        <v>4.4211E-9</v>
      </c>
      <c r="F1263">
        <v>1.4200000000000001E-9</v>
      </c>
      <c r="G1263">
        <f>ABS(GhostCurrent_FCup_Vacuum_112018_25min[[#This Row],[IFYGT03PICOdataRead]])</f>
        <v>4.4211E-9</v>
      </c>
    </row>
    <row r="1264" spans="1:7" x14ac:dyDescent="0.25">
      <c r="A1264" s="1">
        <v>43424</v>
      </c>
      <c r="B1264" s="2">
        <v>0.65349537037037042</v>
      </c>
      <c r="C1264" s="7">
        <f t="shared" si="178"/>
        <v>1.4606481481481581E-2</v>
      </c>
      <c r="D1264" s="8">
        <f t="shared" si="177"/>
        <v>1262.0000000000086</v>
      </c>
      <c r="E1264">
        <v>4.4211E-9</v>
      </c>
      <c r="F1264">
        <v>1.4100000000000001E-9</v>
      </c>
      <c r="G1264">
        <f>ABS(GhostCurrent_FCup_Vacuum_112018_25min[[#This Row],[IFYGT03PICOdataRead]])</f>
        <v>4.4211E-9</v>
      </c>
    </row>
    <row r="1265" spans="1:7" x14ac:dyDescent="0.25">
      <c r="A1265" s="1">
        <v>43424</v>
      </c>
      <c r="B1265" s="2">
        <v>0.65350694444444446</v>
      </c>
      <c r="C1265" s="7">
        <f t="shared" si="178"/>
        <v>1.461805555555562E-2</v>
      </c>
      <c r="D1265" s="8">
        <f t="shared" si="177"/>
        <v>1263.0000000000057</v>
      </c>
      <c r="E1265">
        <v>4.5395500000000001E-9</v>
      </c>
      <c r="F1265">
        <v>1.4200000000000001E-9</v>
      </c>
      <c r="G1265">
        <f>ABS(GhostCurrent_FCup_Vacuum_112018_25min[[#This Row],[IFYGT03PICOdataRead]])</f>
        <v>4.5395500000000001E-9</v>
      </c>
    </row>
    <row r="1266" spans="1:7" x14ac:dyDescent="0.25">
      <c r="A1266" s="1">
        <v>43424</v>
      </c>
      <c r="B1266" s="2">
        <v>0.6535185185185185</v>
      </c>
      <c r="C1266" s="7">
        <f t="shared" si="178"/>
        <v>1.4629629629629659E-2</v>
      </c>
      <c r="D1266" s="8">
        <f t="shared" si="177"/>
        <v>1264.0000000000025</v>
      </c>
      <c r="E1266">
        <v>4.6097300000000004E-9</v>
      </c>
      <c r="F1266">
        <v>1.4200000000000001E-9</v>
      </c>
      <c r="G1266">
        <f>ABS(GhostCurrent_FCup_Vacuum_112018_25min[[#This Row],[IFYGT03PICOdataRead]])</f>
        <v>4.6097300000000004E-9</v>
      </c>
    </row>
    <row r="1267" spans="1:7" x14ac:dyDescent="0.25">
      <c r="A1267" s="1">
        <v>43424</v>
      </c>
      <c r="B1267" s="2">
        <v>0.65353009259259254</v>
      </c>
      <c r="C1267" s="7">
        <f t="shared" si="178"/>
        <v>1.4641203703703698E-2</v>
      </c>
      <c r="D1267" s="8">
        <f t="shared" si="177"/>
        <v>1264.9999999999995</v>
      </c>
      <c r="E1267">
        <v>4.5929800000000004E-9</v>
      </c>
      <c r="F1267">
        <v>1.4200000000000001E-9</v>
      </c>
      <c r="G1267">
        <f>ABS(GhostCurrent_FCup_Vacuum_112018_25min[[#This Row],[IFYGT03PICOdataRead]])</f>
        <v>4.5929800000000004E-9</v>
      </c>
    </row>
    <row r="1268" spans="1:7" x14ac:dyDescent="0.25">
      <c r="A1268" s="1">
        <v>43424</v>
      </c>
      <c r="B1268" s="2">
        <v>0.65354166666666669</v>
      </c>
      <c r="C1268" s="7">
        <f t="shared" si="178"/>
        <v>1.4652777777777848E-2</v>
      </c>
      <c r="D1268" s="8">
        <f t="shared" si="177"/>
        <v>1266.0000000000061</v>
      </c>
      <c r="E1268">
        <v>4.6409399999999999E-9</v>
      </c>
      <c r="F1268">
        <v>1.4200000000000001E-9</v>
      </c>
      <c r="G1268">
        <f>ABS(GhostCurrent_FCup_Vacuum_112018_25min[[#This Row],[IFYGT03PICOdataRead]])</f>
        <v>4.6409399999999999E-9</v>
      </c>
    </row>
    <row r="1269" spans="1:7" x14ac:dyDescent="0.25">
      <c r="A1269" s="1">
        <v>43424</v>
      </c>
      <c r="B1269" s="2">
        <v>0.65355324074074073</v>
      </c>
      <c r="C1269" s="7">
        <f t="shared" si="178"/>
        <v>1.4664351851851887E-2</v>
      </c>
      <c r="D1269" s="8">
        <f t="shared" si="177"/>
        <v>1267.000000000003</v>
      </c>
      <c r="E1269">
        <v>4.2461999999999997E-9</v>
      </c>
      <c r="F1269">
        <v>1.4200000000000001E-9</v>
      </c>
      <c r="G1269">
        <f>ABS(GhostCurrent_FCup_Vacuum_112018_25min[[#This Row],[IFYGT03PICOdataRead]])</f>
        <v>4.2461999999999997E-9</v>
      </c>
    </row>
    <row r="1270" spans="1:7" x14ac:dyDescent="0.25">
      <c r="A1270" s="1">
        <v>43424</v>
      </c>
      <c r="B1270" s="2">
        <v>0.65356481481481477</v>
      </c>
      <c r="C1270" s="7">
        <f t="shared" si="178"/>
        <v>1.4675925925925926E-2</v>
      </c>
      <c r="D1270" s="8">
        <f t="shared" si="177"/>
        <v>1268</v>
      </c>
      <c r="E1270">
        <v>4.6613600000000001E-9</v>
      </c>
      <c r="F1270">
        <v>1.4200000000000001E-9</v>
      </c>
      <c r="G1270">
        <f>ABS(GhostCurrent_FCup_Vacuum_112018_25min[[#This Row],[IFYGT03PICOdataRead]])</f>
        <v>4.6613600000000001E-9</v>
      </c>
    </row>
    <row r="1271" spans="1:7" x14ac:dyDescent="0.25">
      <c r="A1271" s="1">
        <v>43424</v>
      </c>
      <c r="B1271" s="2">
        <v>0.65357638888888892</v>
      </c>
      <c r="C1271" s="7">
        <f t="shared" si="178"/>
        <v>1.4687500000000075E-2</v>
      </c>
      <c r="D1271" s="8">
        <f t="shared" si="177"/>
        <v>1269.0000000000066</v>
      </c>
      <c r="E1271">
        <v>4.62514E-9</v>
      </c>
      <c r="F1271">
        <v>1.4200000000000001E-9</v>
      </c>
      <c r="G1271">
        <f>ABS(GhostCurrent_FCup_Vacuum_112018_25min[[#This Row],[IFYGT03PICOdataRead]])</f>
        <v>4.62514E-9</v>
      </c>
    </row>
    <row r="1272" spans="1:7" x14ac:dyDescent="0.25">
      <c r="A1272" s="1">
        <v>43424</v>
      </c>
      <c r="B1272" s="2">
        <v>0.65358796296296295</v>
      </c>
      <c r="C1272" s="7">
        <f t="shared" si="178"/>
        <v>1.4699074074074114E-2</v>
      </c>
      <c r="D1272" s="8">
        <f t="shared" si="177"/>
        <v>1270.0000000000034</v>
      </c>
      <c r="E1272">
        <v>4.62514E-9</v>
      </c>
      <c r="F1272">
        <v>1.4100000000000001E-9</v>
      </c>
      <c r="G1272">
        <f>ABS(GhostCurrent_FCup_Vacuum_112018_25min[[#This Row],[IFYGT03PICOdataRead]])</f>
        <v>4.62514E-9</v>
      </c>
    </row>
    <row r="1273" spans="1:7" x14ac:dyDescent="0.25">
      <c r="A1273" s="1">
        <v>43424</v>
      </c>
      <c r="B1273" s="2">
        <v>0.65359953703703699</v>
      </c>
      <c r="C1273" s="7">
        <f t="shared" si="178"/>
        <v>1.4710648148148153E-2</v>
      </c>
      <c r="D1273" s="8">
        <f t="shared" si="177"/>
        <v>1271.0000000000005</v>
      </c>
      <c r="E1273">
        <v>4.6611299999999996E-9</v>
      </c>
      <c r="F1273">
        <v>1.4100000000000001E-9</v>
      </c>
      <c r="G1273">
        <f>ABS(GhostCurrent_FCup_Vacuum_112018_25min[[#This Row],[IFYGT03PICOdataRead]])</f>
        <v>4.6611299999999996E-9</v>
      </c>
    </row>
    <row r="1274" spans="1:7" x14ac:dyDescent="0.25">
      <c r="A1274" s="1">
        <v>43424</v>
      </c>
      <c r="B1274" s="2">
        <v>0.65361111111111114</v>
      </c>
      <c r="C1274" s="7">
        <f t="shared" si="178"/>
        <v>1.4722222222222303E-2</v>
      </c>
      <c r="D1274" s="8">
        <f t="shared" si="177"/>
        <v>1272.000000000007</v>
      </c>
      <c r="E1274">
        <v>4.6611299999999996E-9</v>
      </c>
      <c r="F1274">
        <v>1.4100000000000001E-9</v>
      </c>
      <c r="G1274">
        <f>ABS(GhostCurrent_FCup_Vacuum_112018_25min[[#This Row],[IFYGT03PICOdataRead]])</f>
        <v>4.6611299999999996E-9</v>
      </c>
    </row>
    <row r="1275" spans="1:7" x14ac:dyDescent="0.25">
      <c r="A1275" s="1">
        <v>43424</v>
      </c>
      <c r="B1275" s="2">
        <v>0.65362268518518518</v>
      </c>
      <c r="C1275" s="7">
        <f t="shared" si="178"/>
        <v>1.4733796296296342E-2</v>
      </c>
      <c r="D1275" s="8">
        <f t="shared" si="177"/>
        <v>1273.0000000000039</v>
      </c>
      <c r="E1275">
        <v>4.6431999999999998E-9</v>
      </c>
      <c r="F1275">
        <v>1.4100000000000001E-9</v>
      </c>
      <c r="G1275">
        <f>ABS(GhostCurrent_FCup_Vacuum_112018_25min[[#This Row],[IFYGT03PICOdataRead]])</f>
        <v>4.6431999999999998E-9</v>
      </c>
    </row>
    <row r="1276" spans="1:7" x14ac:dyDescent="0.25">
      <c r="A1276" s="1">
        <v>43424</v>
      </c>
      <c r="B1276" s="2">
        <v>0.65363425925925922</v>
      </c>
      <c r="C1276" s="7">
        <f t="shared" si="178"/>
        <v>1.4745370370370381E-2</v>
      </c>
      <c r="D1276" s="8">
        <f t="shared" si="177"/>
        <v>1274.0000000000009</v>
      </c>
      <c r="E1276">
        <v>4.6260399999999999E-9</v>
      </c>
      <c r="F1276">
        <v>1.4100000000000001E-9</v>
      </c>
      <c r="G1276">
        <f>ABS(GhostCurrent_FCup_Vacuum_112018_25min[[#This Row],[IFYGT03PICOdataRead]])</f>
        <v>4.6260399999999999E-9</v>
      </c>
    </row>
    <row r="1277" spans="1:7" x14ac:dyDescent="0.25">
      <c r="A1277" s="1">
        <v>43424</v>
      </c>
      <c r="B1277" s="2">
        <v>0.65364583333333337</v>
      </c>
      <c r="C1277" s="7">
        <f t="shared" si="178"/>
        <v>1.4756944444444531E-2</v>
      </c>
      <c r="D1277" s="8">
        <f t="shared" si="177"/>
        <v>1275.0000000000075</v>
      </c>
      <c r="E1277">
        <v>4.6322400000000001E-9</v>
      </c>
      <c r="F1277">
        <v>1.4100000000000001E-9</v>
      </c>
      <c r="G1277">
        <f>ABS(GhostCurrent_FCup_Vacuum_112018_25min[[#This Row],[IFYGT03PICOdataRead]])</f>
        <v>4.6322400000000001E-9</v>
      </c>
    </row>
    <row r="1278" spans="1:7" x14ac:dyDescent="0.25">
      <c r="A1278" s="1">
        <v>43424</v>
      </c>
      <c r="B1278" s="2">
        <v>0.65365740740740741</v>
      </c>
      <c r="C1278" s="7">
        <f t="shared" si="178"/>
        <v>1.476851851851857E-2</v>
      </c>
      <c r="D1278" s="8">
        <f t="shared" si="177"/>
        <v>1276.0000000000043</v>
      </c>
      <c r="E1278">
        <v>4.6578999999999998E-9</v>
      </c>
      <c r="F1278">
        <v>1.4200000000000001E-9</v>
      </c>
      <c r="G1278">
        <f>ABS(GhostCurrent_FCup_Vacuum_112018_25min[[#This Row],[IFYGT03PICOdataRead]])</f>
        <v>4.6578999999999998E-9</v>
      </c>
    </row>
    <row r="1279" spans="1:7" x14ac:dyDescent="0.25">
      <c r="A1279" s="1">
        <v>43424</v>
      </c>
      <c r="B1279" s="2">
        <v>0.65366898148148145</v>
      </c>
      <c r="C1279" s="7">
        <f t="shared" si="178"/>
        <v>1.4780092592592609E-2</v>
      </c>
      <c r="D1279" s="8">
        <f t="shared" si="177"/>
        <v>1277.0000000000014</v>
      </c>
      <c r="E1279">
        <v>4.2361600000000004E-9</v>
      </c>
      <c r="F1279">
        <v>1.4200000000000001E-9</v>
      </c>
      <c r="G1279">
        <f>ABS(GhostCurrent_FCup_Vacuum_112018_25min[[#This Row],[IFYGT03PICOdataRead]])</f>
        <v>4.2361600000000004E-9</v>
      </c>
    </row>
    <row r="1280" spans="1:7" x14ac:dyDescent="0.25">
      <c r="A1280" s="1">
        <v>43424</v>
      </c>
      <c r="B1280" s="2">
        <v>0.6536805555555556</v>
      </c>
      <c r="C1280" s="7">
        <f t="shared" si="178"/>
        <v>1.4791666666666758E-2</v>
      </c>
      <c r="D1280" s="8">
        <f t="shared" si="177"/>
        <v>1278.000000000008</v>
      </c>
      <c r="E1280">
        <v>4.7813900000000002E-9</v>
      </c>
      <c r="F1280">
        <v>1.4200000000000001E-9</v>
      </c>
      <c r="G1280">
        <f>ABS(GhostCurrent_FCup_Vacuum_112018_25min[[#This Row],[IFYGT03PICOdataRead]])</f>
        <v>4.7813900000000002E-9</v>
      </c>
    </row>
    <row r="1281" spans="1:7" x14ac:dyDescent="0.25">
      <c r="A1281" s="1">
        <v>43424</v>
      </c>
      <c r="B1281" s="2">
        <v>0.65369212962962964</v>
      </c>
      <c r="C1281" s="7">
        <f t="shared" si="178"/>
        <v>1.4803240740740797E-2</v>
      </c>
      <c r="D1281" s="8">
        <f t="shared" si="177"/>
        <v>1279.000000000005</v>
      </c>
      <c r="E1281">
        <v>4.8343500000000004E-9</v>
      </c>
      <c r="F1281">
        <v>1.4200000000000001E-9</v>
      </c>
      <c r="G1281">
        <f>ABS(GhostCurrent_FCup_Vacuum_112018_25min[[#This Row],[IFYGT03PICOdataRead]])</f>
        <v>4.8343500000000004E-9</v>
      </c>
    </row>
    <row r="1282" spans="1:7" x14ac:dyDescent="0.25">
      <c r="A1282" s="1">
        <v>43424</v>
      </c>
      <c r="B1282" s="2">
        <v>0.65370370370370368</v>
      </c>
      <c r="C1282" s="7">
        <f t="shared" si="178"/>
        <v>1.4814814814814836E-2</v>
      </c>
      <c r="D1282" s="8">
        <f t="shared" ref="D1282:D1345" si="179">(C1282-INT(C1282))*24*60*60</f>
        <v>1280.0000000000018</v>
      </c>
      <c r="E1282">
        <v>4.8343500000000004E-9</v>
      </c>
      <c r="F1282">
        <v>1.4200000000000001E-9</v>
      </c>
      <c r="G1282">
        <f>ABS(GhostCurrent_FCup_Vacuum_112018_25min[[#This Row],[IFYGT03PICOdataRead]])</f>
        <v>4.8343500000000004E-9</v>
      </c>
    </row>
    <row r="1283" spans="1:7" x14ac:dyDescent="0.25">
      <c r="A1283" s="1">
        <v>43424</v>
      </c>
      <c r="B1283" s="2">
        <v>0.65371527777777783</v>
      </c>
      <c r="C1283" s="7">
        <f t="shared" ref="C1283:C1346" si="180">(B1283-B1282)+C1282</f>
        <v>1.4826388888888986E-2</v>
      </c>
      <c r="D1283" s="8">
        <f t="shared" si="179"/>
        <v>1281.0000000000084</v>
      </c>
      <c r="E1283">
        <v>4.8695800000000001E-9</v>
      </c>
      <c r="F1283">
        <v>1.4200000000000001E-9</v>
      </c>
      <c r="G1283">
        <f>ABS(GhostCurrent_FCup_Vacuum_112018_25min[[#This Row],[IFYGT03PICOdataRead]])</f>
        <v>4.8695800000000001E-9</v>
      </c>
    </row>
    <row r="1284" spans="1:7" x14ac:dyDescent="0.25">
      <c r="A1284" s="1">
        <v>43424</v>
      </c>
      <c r="B1284" s="2">
        <v>0.65372685185185186</v>
      </c>
      <c r="C1284" s="7">
        <f t="shared" si="180"/>
        <v>1.4837962962963025E-2</v>
      </c>
      <c r="D1284" s="8">
        <f t="shared" si="179"/>
        <v>1282.0000000000055</v>
      </c>
      <c r="E1284">
        <v>4.8695800000000001E-9</v>
      </c>
      <c r="F1284">
        <v>1.4200000000000001E-9</v>
      </c>
      <c r="G1284">
        <f>ABS(GhostCurrent_FCup_Vacuum_112018_25min[[#This Row],[IFYGT03PICOdataRead]])</f>
        <v>4.8695800000000001E-9</v>
      </c>
    </row>
    <row r="1285" spans="1:7" x14ac:dyDescent="0.25">
      <c r="A1285" s="1">
        <v>43424</v>
      </c>
      <c r="B1285" s="2">
        <v>0.6537384259259259</v>
      </c>
      <c r="C1285" s="7">
        <f t="shared" si="180"/>
        <v>1.4849537037037064E-2</v>
      </c>
      <c r="D1285" s="8">
        <f t="shared" si="179"/>
        <v>1283.0000000000023</v>
      </c>
      <c r="E1285">
        <v>4.9260699999999997E-9</v>
      </c>
      <c r="F1285">
        <v>1.4200000000000001E-9</v>
      </c>
      <c r="G1285">
        <f>ABS(GhostCurrent_FCup_Vacuum_112018_25min[[#This Row],[IFYGT03PICOdataRead]])</f>
        <v>4.9260699999999997E-9</v>
      </c>
    </row>
    <row r="1286" spans="1:7" x14ac:dyDescent="0.25">
      <c r="A1286" s="1">
        <v>43424</v>
      </c>
      <c r="B1286" s="2">
        <v>0.65375000000000005</v>
      </c>
      <c r="C1286" s="7">
        <f t="shared" si="180"/>
        <v>1.4861111111111214E-2</v>
      </c>
      <c r="D1286" s="8">
        <f t="shared" si="179"/>
        <v>1284.0000000000089</v>
      </c>
      <c r="E1286">
        <v>4.92536E-9</v>
      </c>
      <c r="F1286">
        <v>1.4200000000000001E-9</v>
      </c>
      <c r="G1286">
        <f>ABS(GhostCurrent_FCup_Vacuum_112018_25min[[#This Row],[IFYGT03PICOdataRead]])</f>
        <v>4.92536E-9</v>
      </c>
    </row>
    <row r="1287" spans="1:7" x14ac:dyDescent="0.25">
      <c r="A1287" s="1">
        <v>43424</v>
      </c>
      <c r="B1287" s="2">
        <v>0.65376157407407409</v>
      </c>
      <c r="C1287" s="7">
        <f t="shared" si="180"/>
        <v>1.4872685185185253E-2</v>
      </c>
      <c r="D1287" s="8">
        <f t="shared" si="179"/>
        <v>1285.0000000000059</v>
      </c>
      <c r="E1287">
        <v>4.9092100000000003E-9</v>
      </c>
      <c r="F1287">
        <v>1.3999999999999999E-9</v>
      </c>
      <c r="G1287">
        <f>ABS(GhostCurrent_FCup_Vacuum_112018_25min[[#This Row],[IFYGT03PICOdataRead]])</f>
        <v>4.9092100000000003E-9</v>
      </c>
    </row>
    <row r="1288" spans="1:7" x14ac:dyDescent="0.25">
      <c r="A1288" s="1">
        <v>43424</v>
      </c>
      <c r="B1288" s="2">
        <v>0.65377314814814813</v>
      </c>
      <c r="C1288" s="7">
        <f t="shared" si="180"/>
        <v>1.4884259259259291E-2</v>
      </c>
      <c r="D1288" s="8">
        <f t="shared" si="179"/>
        <v>1286.0000000000027</v>
      </c>
      <c r="E1288">
        <v>4.91559E-9</v>
      </c>
      <c r="F1288">
        <v>1.3999999999999999E-9</v>
      </c>
      <c r="G1288">
        <f>ABS(GhostCurrent_FCup_Vacuum_112018_25min[[#This Row],[IFYGT03PICOdataRead]])</f>
        <v>4.91559E-9</v>
      </c>
    </row>
    <row r="1289" spans="1:7" x14ac:dyDescent="0.25">
      <c r="A1289" s="1">
        <v>43424</v>
      </c>
      <c r="B1289" s="2">
        <v>0.65378472222222217</v>
      </c>
      <c r="C1289" s="7">
        <f t="shared" si="180"/>
        <v>1.489583333333333E-2</v>
      </c>
      <c r="D1289" s="8">
        <f t="shared" si="179"/>
        <v>1286.9999999999998</v>
      </c>
      <c r="E1289">
        <v>4.7276500000000003E-9</v>
      </c>
      <c r="F1289">
        <v>1.3999999999999999E-9</v>
      </c>
      <c r="G1289">
        <f>ABS(GhostCurrent_FCup_Vacuum_112018_25min[[#This Row],[IFYGT03PICOdataRead]])</f>
        <v>4.7276500000000003E-9</v>
      </c>
    </row>
    <row r="1290" spans="1:7" x14ac:dyDescent="0.25">
      <c r="A1290" s="1">
        <v>43424</v>
      </c>
      <c r="B1290" s="2">
        <v>0.65379629629629632</v>
      </c>
      <c r="C1290" s="7">
        <f t="shared" si="180"/>
        <v>1.490740740740748E-2</v>
      </c>
      <c r="D1290" s="8">
        <f t="shared" si="179"/>
        <v>1288.0000000000064</v>
      </c>
      <c r="E1290">
        <v>4.8486899999999997E-9</v>
      </c>
      <c r="F1290">
        <v>1.3999999999999999E-9</v>
      </c>
      <c r="G1290">
        <f>ABS(GhostCurrent_FCup_Vacuum_112018_25min[[#This Row],[IFYGT03PICOdataRead]])</f>
        <v>4.8486899999999997E-9</v>
      </c>
    </row>
    <row r="1291" spans="1:7" x14ac:dyDescent="0.25">
      <c r="A1291" s="1">
        <v>43424</v>
      </c>
      <c r="B1291" s="2">
        <v>0.65380787037037036</v>
      </c>
      <c r="C1291" s="7">
        <f t="shared" si="180"/>
        <v>1.4918981481481519E-2</v>
      </c>
      <c r="D1291" s="8">
        <f t="shared" si="179"/>
        <v>1289.0000000000032</v>
      </c>
      <c r="E1291">
        <v>4.9022300000000003E-9</v>
      </c>
      <c r="F1291">
        <v>1.3999999999999999E-9</v>
      </c>
      <c r="G1291">
        <f>ABS(GhostCurrent_FCup_Vacuum_112018_25min[[#This Row],[IFYGT03PICOdataRead]])</f>
        <v>4.9022300000000003E-9</v>
      </c>
    </row>
    <row r="1292" spans="1:7" x14ac:dyDescent="0.25">
      <c r="A1292" s="1">
        <v>43424</v>
      </c>
      <c r="B1292" s="2">
        <v>0.6538194444444444</v>
      </c>
      <c r="C1292" s="7">
        <f t="shared" si="180"/>
        <v>1.4930555555555558E-2</v>
      </c>
      <c r="D1292" s="8">
        <f t="shared" si="179"/>
        <v>1290.0000000000002</v>
      </c>
      <c r="E1292">
        <v>4.9022300000000003E-9</v>
      </c>
      <c r="F1292">
        <v>1.3999999999999999E-9</v>
      </c>
      <c r="G1292">
        <f>ABS(GhostCurrent_FCup_Vacuum_112018_25min[[#This Row],[IFYGT03PICOdataRead]])</f>
        <v>4.9022300000000003E-9</v>
      </c>
    </row>
    <row r="1293" spans="1:7" x14ac:dyDescent="0.25">
      <c r="A1293" s="1">
        <v>43424</v>
      </c>
      <c r="B1293" s="2">
        <v>0.65383101851851855</v>
      </c>
      <c r="C1293" s="7">
        <f t="shared" si="180"/>
        <v>1.4942129629629708E-2</v>
      </c>
      <c r="D1293" s="8">
        <f t="shared" si="179"/>
        <v>1291.0000000000068</v>
      </c>
      <c r="E1293">
        <v>4.8794499999999997E-9</v>
      </c>
      <c r="F1293">
        <v>1.3999999999999999E-9</v>
      </c>
      <c r="G1293">
        <f>ABS(GhostCurrent_FCup_Vacuum_112018_25min[[#This Row],[IFYGT03PICOdataRead]])</f>
        <v>4.8794499999999997E-9</v>
      </c>
    </row>
    <row r="1294" spans="1:7" x14ac:dyDescent="0.25">
      <c r="A1294" s="1">
        <v>43424</v>
      </c>
      <c r="B1294" s="2">
        <v>0.65384259259259259</v>
      </c>
      <c r="C1294" s="7">
        <f t="shared" si="180"/>
        <v>1.4953703703703747E-2</v>
      </c>
      <c r="D1294" s="8">
        <f t="shared" si="179"/>
        <v>1292.0000000000036</v>
      </c>
      <c r="E1294">
        <v>4.8794499999999997E-9</v>
      </c>
      <c r="F1294">
        <v>1.3999999999999999E-9</v>
      </c>
      <c r="G1294">
        <f>ABS(GhostCurrent_FCup_Vacuum_112018_25min[[#This Row],[IFYGT03PICOdataRead]])</f>
        <v>4.8794499999999997E-9</v>
      </c>
    </row>
    <row r="1295" spans="1:7" x14ac:dyDescent="0.25">
      <c r="A1295" s="1">
        <v>43424</v>
      </c>
      <c r="B1295" s="2">
        <v>0.65385416666666663</v>
      </c>
      <c r="C1295" s="7">
        <f t="shared" si="180"/>
        <v>1.4965277777777786E-2</v>
      </c>
      <c r="D1295" s="8">
        <f t="shared" si="179"/>
        <v>1293.0000000000007</v>
      </c>
      <c r="E1295">
        <v>4.9006399999999997E-9</v>
      </c>
      <c r="F1295">
        <v>1.3999999999999999E-9</v>
      </c>
      <c r="G1295">
        <f>ABS(GhostCurrent_FCup_Vacuum_112018_25min[[#This Row],[IFYGT03PICOdataRead]])</f>
        <v>4.9006399999999997E-9</v>
      </c>
    </row>
    <row r="1296" spans="1:7" x14ac:dyDescent="0.25">
      <c r="A1296" s="1">
        <v>43424</v>
      </c>
      <c r="B1296" s="2">
        <v>0.65386574074074078</v>
      </c>
      <c r="C1296" s="7">
        <f t="shared" si="180"/>
        <v>1.4976851851851936E-2</v>
      </c>
      <c r="D1296" s="8">
        <f t="shared" si="179"/>
        <v>1294.0000000000073</v>
      </c>
      <c r="E1296">
        <v>4.9623900000000003E-9</v>
      </c>
      <c r="F1296">
        <v>1.3999999999999999E-9</v>
      </c>
      <c r="G1296">
        <f>ABS(GhostCurrent_FCup_Vacuum_112018_25min[[#This Row],[IFYGT03PICOdataRead]])</f>
        <v>4.9623900000000003E-9</v>
      </c>
    </row>
    <row r="1297" spans="1:7" x14ac:dyDescent="0.25">
      <c r="A1297" s="1">
        <v>43424</v>
      </c>
      <c r="B1297" s="2">
        <v>0.65387731481481481</v>
      </c>
      <c r="C1297" s="7">
        <f t="shared" si="180"/>
        <v>1.4988425925925974E-2</v>
      </c>
      <c r="D1297" s="8">
        <f t="shared" si="179"/>
        <v>1295.0000000000041</v>
      </c>
      <c r="E1297">
        <v>5.0173799999999999E-9</v>
      </c>
      <c r="F1297">
        <v>1.3999999999999999E-9</v>
      </c>
      <c r="G1297">
        <f>ABS(GhostCurrent_FCup_Vacuum_112018_25min[[#This Row],[IFYGT03PICOdataRead]])</f>
        <v>5.0173799999999999E-9</v>
      </c>
    </row>
    <row r="1298" spans="1:7" x14ac:dyDescent="0.25">
      <c r="A1298" s="1">
        <v>43424</v>
      </c>
      <c r="B1298" s="2">
        <v>0.65388888888888885</v>
      </c>
      <c r="C1298" s="7">
        <f t="shared" si="180"/>
        <v>1.5000000000000013E-2</v>
      </c>
      <c r="D1298" s="8">
        <f t="shared" si="179"/>
        <v>1296.0000000000011</v>
      </c>
      <c r="E1298">
        <v>5.1200599999999998E-9</v>
      </c>
      <c r="F1298">
        <v>1.3999999999999999E-9</v>
      </c>
      <c r="G1298">
        <f>ABS(GhostCurrent_FCup_Vacuum_112018_25min[[#This Row],[IFYGT03PICOdataRead]])</f>
        <v>5.1200599999999998E-9</v>
      </c>
    </row>
    <row r="1299" spans="1:7" x14ac:dyDescent="0.25">
      <c r="A1299" s="1">
        <v>43424</v>
      </c>
      <c r="B1299" s="2">
        <v>0.653900462962963</v>
      </c>
      <c r="C1299" s="7">
        <f t="shared" si="180"/>
        <v>1.5011574074074163E-2</v>
      </c>
      <c r="D1299" s="8">
        <f t="shared" si="179"/>
        <v>1297.0000000000077</v>
      </c>
      <c r="E1299">
        <v>4.9348899999999997E-9</v>
      </c>
      <c r="F1299">
        <v>1.3999999999999999E-9</v>
      </c>
      <c r="G1299">
        <f>ABS(GhostCurrent_FCup_Vacuum_112018_25min[[#This Row],[IFYGT03PICOdataRead]])</f>
        <v>4.9348899999999997E-9</v>
      </c>
    </row>
    <row r="1300" spans="1:7" x14ac:dyDescent="0.25">
      <c r="A1300" s="1">
        <v>43424</v>
      </c>
      <c r="B1300" s="2">
        <v>0.65391203703703704</v>
      </c>
      <c r="C1300" s="7">
        <f t="shared" si="180"/>
        <v>1.5023148148148202E-2</v>
      </c>
      <c r="D1300" s="8">
        <f t="shared" si="179"/>
        <v>1298.0000000000045</v>
      </c>
      <c r="E1300">
        <v>5.0009799999999998E-9</v>
      </c>
      <c r="F1300">
        <v>1.3999999999999999E-9</v>
      </c>
      <c r="G1300">
        <f>ABS(GhostCurrent_FCup_Vacuum_112018_25min[[#This Row],[IFYGT03PICOdataRead]])</f>
        <v>5.0009799999999998E-9</v>
      </c>
    </row>
    <row r="1301" spans="1:7" x14ac:dyDescent="0.25">
      <c r="A1301" s="1">
        <v>43424</v>
      </c>
      <c r="B1301" s="2">
        <v>0.65392361111111108</v>
      </c>
      <c r="C1301" s="7">
        <f t="shared" si="180"/>
        <v>1.5034722222222241E-2</v>
      </c>
      <c r="D1301" s="8">
        <f t="shared" si="179"/>
        <v>1299.0000000000016</v>
      </c>
      <c r="E1301">
        <v>5.0737E-9</v>
      </c>
      <c r="F1301">
        <v>1.3999999999999999E-9</v>
      </c>
      <c r="G1301">
        <f>ABS(GhostCurrent_FCup_Vacuum_112018_25min[[#This Row],[IFYGT03PICOdataRead]])</f>
        <v>5.0737E-9</v>
      </c>
    </row>
    <row r="1302" spans="1:7" x14ac:dyDescent="0.25">
      <c r="A1302" s="1">
        <v>43424</v>
      </c>
      <c r="B1302" s="2">
        <v>0.65393518518518523</v>
      </c>
      <c r="C1302" s="7">
        <f t="shared" si="180"/>
        <v>1.5046296296296391E-2</v>
      </c>
      <c r="D1302" s="8">
        <f t="shared" si="179"/>
        <v>1300.0000000000082</v>
      </c>
      <c r="E1302">
        <v>5.0737E-9</v>
      </c>
      <c r="F1302">
        <v>1.3999999999999999E-9</v>
      </c>
      <c r="G1302">
        <f>ABS(GhostCurrent_FCup_Vacuum_112018_25min[[#This Row],[IFYGT03PICOdataRead]])</f>
        <v>5.0737E-9</v>
      </c>
    </row>
    <row r="1303" spans="1:7" x14ac:dyDescent="0.25">
      <c r="A1303" s="1">
        <v>43424</v>
      </c>
      <c r="B1303" s="2">
        <v>0.65394675925925927</v>
      </c>
      <c r="C1303" s="7">
        <f t="shared" si="180"/>
        <v>1.505787037037043E-2</v>
      </c>
      <c r="D1303" s="8">
        <f t="shared" si="179"/>
        <v>1301.0000000000052</v>
      </c>
      <c r="E1303">
        <v>5.0522499999999998E-9</v>
      </c>
      <c r="F1303">
        <v>1.3999999999999999E-9</v>
      </c>
      <c r="G1303">
        <f>ABS(GhostCurrent_FCup_Vacuum_112018_25min[[#This Row],[IFYGT03PICOdataRead]])</f>
        <v>5.0522499999999998E-9</v>
      </c>
    </row>
    <row r="1304" spans="1:7" x14ac:dyDescent="0.25">
      <c r="A1304" s="1">
        <v>43424</v>
      </c>
      <c r="B1304" s="2">
        <v>0.65395833333333331</v>
      </c>
      <c r="C1304" s="7">
        <f t="shared" si="180"/>
        <v>1.5069444444444469E-2</v>
      </c>
      <c r="D1304" s="8">
        <f t="shared" si="179"/>
        <v>1302.000000000002</v>
      </c>
      <c r="E1304">
        <v>5.0522499999999998E-9</v>
      </c>
      <c r="F1304">
        <v>1.3999999999999999E-9</v>
      </c>
      <c r="G1304">
        <f>ABS(GhostCurrent_FCup_Vacuum_112018_25min[[#This Row],[IFYGT03PICOdataRead]])</f>
        <v>5.0522499999999998E-9</v>
      </c>
    </row>
    <row r="1305" spans="1:7" x14ac:dyDescent="0.25">
      <c r="A1305" s="1">
        <v>43424</v>
      </c>
      <c r="B1305" s="2">
        <v>0.65396990740740746</v>
      </c>
      <c r="C1305" s="7">
        <f t="shared" si="180"/>
        <v>1.5081018518518619E-2</v>
      </c>
      <c r="D1305" s="8">
        <f t="shared" si="179"/>
        <v>1303.0000000000086</v>
      </c>
      <c r="E1305">
        <v>5.1315599999999996E-9</v>
      </c>
      <c r="F1305">
        <v>1.3999999999999999E-9</v>
      </c>
      <c r="G1305">
        <f>ABS(GhostCurrent_FCup_Vacuum_112018_25min[[#This Row],[IFYGT03PICOdataRead]])</f>
        <v>5.1315599999999996E-9</v>
      </c>
    </row>
    <row r="1306" spans="1:7" x14ac:dyDescent="0.25">
      <c r="A1306" s="1">
        <v>43424</v>
      </c>
      <c r="B1306" s="2">
        <v>0.6539814814814815</v>
      </c>
      <c r="C1306" s="7">
        <f t="shared" si="180"/>
        <v>1.5092592592592657E-2</v>
      </c>
      <c r="D1306" s="8">
        <f t="shared" si="179"/>
        <v>1304.0000000000057</v>
      </c>
      <c r="E1306">
        <v>5.1168499999999998E-9</v>
      </c>
      <c r="F1306">
        <v>1.39E-9</v>
      </c>
      <c r="G1306">
        <f>ABS(GhostCurrent_FCup_Vacuum_112018_25min[[#This Row],[IFYGT03PICOdataRead]])</f>
        <v>5.1168499999999998E-9</v>
      </c>
    </row>
    <row r="1307" spans="1:7" x14ac:dyDescent="0.25">
      <c r="A1307" s="1">
        <v>43424</v>
      </c>
      <c r="B1307" s="2">
        <v>0.65399305555555554</v>
      </c>
      <c r="C1307" s="7">
        <f t="shared" si="180"/>
        <v>1.5104166666666696E-2</v>
      </c>
      <c r="D1307" s="8">
        <f t="shared" si="179"/>
        <v>1305.0000000000025</v>
      </c>
      <c r="E1307">
        <v>5.0926700000000004E-9</v>
      </c>
      <c r="F1307">
        <v>1.39E-9</v>
      </c>
      <c r="G1307">
        <f>ABS(GhostCurrent_FCup_Vacuum_112018_25min[[#This Row],[IFYGT03PICOdataRead]])</f>
        <v>5.0926700000000004E-9</v>
      </c>
    </row>
    <row r="1308" spans="1:7" x14ac:dyDescent="0.25">
      <c r="A1308" s="1">
        <v>43424</v>
      </c>
      <c r="B1308" s="2">
        <v>0.65400462962962957</v>
      </c>
      <c r="C1308" s="7">
        <f t="shared" si="180"/>
        <v>1.5115740740740735E-2</v>
      </c>
      <c r="D1308" s="8">
        <f t="shared" si="179"/>
        <v>1305.9999999999995</v>
      </c>
      <c r="E1308">
        <v>5.0651699999999998E-9</v>
      </c>
      <c r="F1308">
        <v>1.39E-9</v>
      </c>
      <c r="G1308">
        <f>ABS(GhostCurrent_FCup_Vacuum_112018_25min[[#This Row],[IFYGT03PICOdataRead]])</f>
        <v>5.0651699999999998E-9</v>
      </c>
    </row>
    <row r="1309" spans="1:7" x14ac:dyDescent="0.25">
      <c r="A1309" s="1">
        <v>43424</v>
      </c>
      <c r="B1309" s="2">
        <v>0.65401620370370372</v>
      </c>
      <c r="C1309" s="7">
        <f t="shared" si="180"/>
        <v>1.5127314814814885E-2</v>
      </c>
      <c r="D1309" s="8">
        <f t="shared" si="179"/>
        <v>1307.0000000000061</v>
      </c>
      <c r="E1309">
        <v>4.6508599999999998E-9</v>
      </c>
      <c r="F1309">
        <v>1.39E-9</v>
      </c>
      <c r="G1309">
        <f>ABS(GhostCurrent_FCup_Vacuum_112018_25min[[#This Row],[IFYGT03PICOdataRead]])</f>
        <v>4.6508599999999998E-9</v>
      </c>
    </row>
    <row r="1310" spans="1:7" x14ac:dyDescent="0.25">
      <c r="A1310" s="1">
        <v>43424</v>
      </c>
      <c r="B1310" s="2">
        <v>0.65402777777777776</v>
      </c>
      <c r="C1310" s="7">
        <f t="shared" si="180"/>
        <v>1.5138888888888924E-2</v>
      </c>
      <c r="D1310" s="8">
        <f t="shared" si="179"/>
        <v>1308.000000000003</v>
      </c>
      <c r="E1310">
        <v>5.0092900000000002E-9</v>
      </c>
      <c r="F1310">
        <v>1.3999999999999999E-9</v>
      </c>
      <c r="G1310">
        <f>ABS(GhostCurrent_FCup_Vacuum_112018_25min[[#This Row],[IFYGT03PICOdataRead]])</f>
        <v>5.0092900000000002E-9</v>
      </c>
    </row>
    <row r="1311" spans="1:7" x14ac:dyDescent="0.25">
      <c r="A1311" s="1">
        <v>43424</v>
      </c>
      <c r="B1311" s="2">
        <v>0.6540393518518518</v>
      </c>
      <c r="C1311" s="7">
        <f t="shared" si="180"/>
        <v>1.5150462962962963E-2</v>
      </c>
      <c r="D1311" s="8">
        <f t="shared" si="179"/>
        <v>1309</v>
      </c>
      <c r="E1311">
        <v>5.1348000000000001E-9</v>
      </c>
      <c r="F1311">
        <v>1.3999999999999999E-9</v>
      </c>
      <c r="G1311">
        <f>ABS(GhostCurrent_FCup_Vacuum_112018_25min[[#This Row],[IFYGT03PICOdataRead]])</f>
        <v>5.1348000000000001E-9</v>
      </c>
    </row>
    <row r="1312" spans="1:7" x14ac:dyDescent="0.25">
      <c r="A1312" s="1">
        <v>43424</v>
      </c>
      <c r="B1312" s="2">
        <v>0.65405092592592595</v>
      </c>
      <c r="C1312" s="7">
        <f t="shared" si="180"/>
        <v>1.5162037037037113E-2</v>
      </c>
      <c r="D1312" s="8">
        <f t="shared" si="179"/>
        <v>1310.0000000000066</v>
      </c>
      <c r="E1312">
        <v>5.1348000000000001E-9</v>
      </c>
      <c r="F1312">
        <v>1.3999999999999999E-9</v>
      </c>
      <c r="G1312">
        <f>ABS(GhostCurrent_FCup_Vacuum_112018_25min[[#This Row],[IFYGT03PICOdataRead]])</f>
        <v>5.1348000000000001E-9</v>
      </c>
    </row>
    <row r="1313" spans="1:7" x14ac:dyDescent="0.25">
      <c r="A1313" s="1">
        <v>43424</v>
      </c>
      <c r="B1313" s="2">
        <v>0.65406249999999999</v>
      </c>
      <c r="C1313" s="7">
        <f t="shared" si="180"/>
        <v>1.5173611111111152E-2</v>
      </c>
      <c r="D1313" s="8">
        <f t="shared" si="179"/>
        <v>1311.0000000000034</v>
      </c>
      <c r="E1313">
        <v>5.1427599999999997E-9</v>
      </c>
      <c r="F1313">
        <v>1.3999999999999999E-9</v>
      </c>
      <c r="G1313">
        <f>ABS(GhostCurrent_FCup_Vacuum_112018_25min[[#This Row],[IFYGT03PICOdataRead]])</f>
        <v>5.1427599999999997E-9</v>
      </c>
    </row>
    <row r="1314" spans="1:7" x14ac:dyDescent="0.25">
      <c r="A1314" s="1">
        <v>43424</v>
      </c>
      <c r="B1314" s="2">
        <v>0.65407407407407403</v>
      </c>
      <c r="C1314" s="7">
        <f t="shared" si="180"/>
        <v>1.518518518518519E-2</v>
      </c>
      <c r="D1314" s="8">
        <f t="shared" si="179"/>
        <v>1312.0000000000005</v>
      </c>
      <c r="E1314">
        <v>5.1695200000000002E-9</v>
      </c>
      <c r="F1314">
        <v>1.3999999999999999E-9</v>
      </c>
      <c r="G1314">
        <f>ABS(GhostCurrent_FCup_Vacuum_112018_25min[[#This Row],[IFYGT03PICOdataRead]])</f>
        <v>5.1695200000000002E-9</v>
      </c>
    </row>
    <row r="1315" spans="1:7" x14ac:dyDescent="0.25">
      <c r="A1315" s="1">
        <v>43424</v>
      </c>
      <c r="B1315" s="2">
        <v>0.65408564814814818</v>
      </c>
      <c r="C1315" s="7">
        <f t="shared" si="180"/>
        <v>1.519675925925934E-2</v>
      </c>
      <c r="D1315" s="8">
        <f t="shared" si="179"/>
        <v>1313.000000000007</v>
      </c>
      <c r="E1315">
        <v>5.1609700000000002E-9</v>
      </c>
      <c r="F1315">
        <v>1.3999999999999999E-9</v>
      </c>
      <c r="G1315">
        <f>ABS(GhostCurrent_FCup_Vacuum_112018_25min[[#This Row],[IFYGT03PICOdataRead]])</f>
        <v>5.1609700000000002E-9</v>
      </c>
    </row>
    <row r="1316" spans="1:7" x14ac:dyDescent="0.25">
      <c r="A1316" s="1">
        <v>43424</v>
      </c>
      <c r="B1316" s="2">
        <v>0.65409722222222222</v>
      </c>
      <c r="C1316" s="7">
        <f t="shared" si="180"/>
        <v>1.5208333333333379E-2</v>
      </c>
      <c r="D1316" s="8">
        <f t="shared" si="179"/>
        <v>1314.0000000000039</v>
      </c>
      <c r="E1316">
        <v>5.1613100000000002E-9</v>
      </c>
      <c r="F1316">
        <v>1.3999999999999999E-9</v>
      </c>
      <c r="G1316">
        <f>ABS(GhostCurrent_FCup_Vacuum_112018_25min[[#This Row],[IFYGT03PICOdataRead]])</f>
        <v>5.1613100000000002E-9</v>
      </c>
    </row>
    <row r="1317" spans="1:7" x14ac:dyDescent="0.25">
      <c r="A1317" s="1">
        <v>43424</v>
      </c>
      <c r="B1317" s="2">
        <v>0.65410879629629626</v>
      </c>
      <c r="C1317" s="7">
        <f t="shared" si="180"/>
        <v>1.5219907407407418E-2</v>
      </c>
      <c r="D1317" s="8">
        <f t="shared" si="179"/>
        <v>1315.0000000000009</v>
      </c>
      <c r="E1317">
        <v>4.7004E-9</v>
      </c>
      <c r="F1317">
        <v>1.3999999999999999E-9</v>
      </c>
      <c r="G1317">
        <f>ABS(GhostCurrent_FCup_Vacuum_112018_25min[[#This Row],[IFYGT03PICOdataRead]])</f>
        <v>4.7004E-9</v>
      </c>
    </row>
    <row r="1318" spans="1:7" x14ac:dyDescent="0.25">
      <c r="A1318" s="1">
        <v>43424</v>
      </c>
      <c r="B1318" s="2">
        <v>0.65412037037037041</v>
      </c>
      <c r="C1318" s="7">
        <f t="shared" si="180"/>
        <v>1.5231481481481568E-2</v>
      </c>
      <c r="D1318" s="8">
        <f t="shared" si="179"/>
        <v>1316.0000000000075</v>
      </c>
      <c r="E1318">
        <v>5.1687500000000004E-9</v>
      </c>
      <c r="F1318">
        <v>1.3999999999999999E-9</v>
      </c>
      <c r="G1318">
        <f>ABS(GhostCurrent_FCup_Vacuum_112018_25min[[#This Row],[IFYGT03PICOdataRead]])</f>
        <v>5.1687500000000004E-9</v>
      </c>
    </row>
    <row r="1319" spans="1:7" x14ac:dyDescent="0.25">
      <c r="A1319" s="1">
        <v>43424</v>
      </c>
      <c r="B1319" s="2">
        <v>0.65413194444444445</v>
      </c>
      <c r="C1319" s="7">
        <f t="shared" si="180"/>
        <v>1.5243055555555607E-2</v>
      </c>
      <c r="D1319" s="8">
        <f t="shared" si="179"/>
        <v>1317.0000000000045</v>
      </c>
      <c r="E1319">
        <v>5.2054399999999998E-9</v>
      </c>
      <c r="F1319">
        <v>1.37E-9</v>
      </c>
      <c r="G1319">
        <f>ABS(GhostCurrent_FCup_Vacuum_112018_25min[[#This Row],[IFYGT03PICOdataRead]])</f>
        <v>5.2054399999999998E-9</v>
      </c>
    </row>
    <row r="1320" spans="1:7" x14ac:dyDescent="0.25">
      <c r="A1320" s="1">
        <v>43424</v>
      </c>
      <c r="B1320" s="2">
        <v>0.65414351851851849</v>
      </c>
      <c r="C1320" s="7">
        <f t="shared" si="180"/>
        <v>1.5254629629629646E-2</v>
      </c>
      <c r="D1320" s="8">
        <f t="shared" si="179"/>
        <v>1318.0000000000014</v>
      </c>
      <c r="E1320">
        <v>5.2054399999999998E-9</v>
      </c>
      <c r="F1320">
        <v>1.37E-9</v>
      </c>
      <c r="G1320">
        <f>ABS(GhostCurrent_FCup_Vacuum_112018_25min[[#This Row],[IFYGT03PICOdataRead]])</f>
        <v>5.2054399999999998E-9</v>
      </c>
    </row>
    <row r="1321" spans="1:7" x14ac:dyDescent="0.25">
      <c r="A1321" s="1">
        <v>43424</v>
      </c>
      <c r="B1321" s="2">
        <v>0.65415509259259264</v>
      </c>
      <c r="C1321" s="7">
        <f t="shared" si="180"/>
        <v>1.5266203703703796E-2</v>
      </c>
      <c r="D1321" s="8">
        <f t="shared" si="179"/>
        <v>1319.000000000008</v>
      </c>
      <c r="E1321">
        <v>5.1471600000000002E-9</v>
      </c>
      <c r="F1321">
        <v>1.38E-9</v>
      </c>
      <c r="G1321">
        <f>ABS(GhostCurrent_FCup_Vacuum_112018_25min[[#This Row],[IFYGT03PICOdataRead]])</f>
        <v>5.1471600000000002E-9</v>
      </c>
    </row>
    <row r="1322" spans="1:7" x14ac:dyDescent="0.25">
      <c r="A1322" s="1">
        <v>43424</v>
      </c>
      <c r="B1322" s="2">
        <v>0.65416666666666667</v>
      </c>
      <c r="C1322" s="7">
        <f t="shared" si="180"/>
        <v>1.5277777777777835E-2</v>
      </c>
      <c r="D1322" s="8">
        <f t="shared" si="179"/>
        <v>1320.000000000005</v>
      </c>
      <c r="E1322">
        <v>5.1471600000000002E-9</v>
      </c>
      <c r="F1322">
        <v>1.38E-9</v>
      </c>
      <c r="G1322">
        <f>ABS(GhostCurrent_FCup_Vacuum_112018_25min[[#This Row],[IFYGT03PICOdataRead]])</f>
        <v>5.1471600000000002E-9</v>
      </c>
    </row>
    <row r="1323" spans="1:7" x14ac:dyDescent="0.25">
      <c r="A1323" s="1">
        <v>43424</v>
      </c>
      <c r="B1323" s="2">
        <v>0.65417824074074071</v>
      </c>
      <c r="C1323" s="7">
        <f t="shared" si="180"/>
        <v>1.5289351851851873E-2</v>
      </c>
      <c r="D1323" s="8">
        <f t="shared" si="179"/>
        <v>1321.0000000000018</v>
      </c>
      <c r="E1323">
        <v>5.1510399999999996E-9</v>
      </c>
      <c r="F1323">
        <v>1.39E-9</v>
      </c>
      <c r="G1323">
        <f>ABS(GhostCurrent_FCup_Vacuum_112018_25min[[#This Row],[IFYGT03PICOdataRead]])</f>
        <v>5.1510399999999996E-9</v>
      </c>
    </row>
    <row r="1324" spans="1:7" x14ac:dyDescent="0.25">
      <c r="A1324" s="1">
        <v>43424</v>
      </c>
      <c r="B1324" s="2">
        <v>0.65418981481481486</v>
      </c>
      <c r="C1324" s="7">
        <f t="shared" si="180"/>
        <v>1.5300925925926023E-2</v>
      </c>
      <c r="D1324" s="8">
        <f t="shared" si="179"/>
        <v>1322.0000000000084</v>
      </c>
      <c r="E1324">
        <v>5.1615300000000001E-9</v>
      </c>
      <c r="F1324">
        <v>1.39E-9</v>
      </c>
      <c r="G1324">
        <f>ABS(GhostCurrent_FCup_Vacuum_112018_25min[[#This Row],[IFYGT03PICOdataRead]])</f>
        <v>5.1615300000000001E-9</v>
      </c>
    </row>
    <row r="1325" spans="1:7" x14ac:dyDescent="0.25">
      <c r="A1325" s="1">
        <v>43424</v>
      </c>
      <c r="B1325" s="2">
        <v>0.6542013888888889</v>
      </c>
      <c r="C1325" s="7">
        <f t="shared" si="180"/>
        <v>1.5312500000000062E-2</v>
      </c>
      <c r="D1325" s="8">
        <f t="shared" si="179"/>
        <v>1323.0000000000055</v>
      </c>
      <c r="E1325">
        <v>5.1934400000000002E-9</v>
      </c>
      <c r="F1325">
        <v>1.39E-9</v>
      </c>
      <c r="G1325">
        <f>ABS(GhostCurrent_FCup_Vacuum_112018_25min[[#This Row],[IFYGT03PICOdataRead]])</f>
        <v>5.1934400000000002E-9</v>
      </c>
    </row>
    <row r="1326" spans="1:7" x14ac:dyDescent="0.25">
      <c r="A1326" s="1">
        <v>43424</v>
      </c>
      <c r="B1326" s="2">
        <v>0.65421296296296294</v>
      </c>
      <c r="C1326" s="7">
        <f t="shared" si="180"/>
        <v>1.5324074074074101E-2</v>
      </c>
      <c r="D1326" s="8">
        <f t="shared" si="179"/>
        <v>1324.0000000000023</v>
      </c>
      <c r="E1326">
        <v>5.1607199999999999E-9</v>
      </c>
      <c r="F1326">
        <v>1.39E-9</v>
      </c>
      <c r="G1326">
        <f>ABS(GhostCurrent_FCup_Vacuum_112018_25min[[#This Row],[IFYGT03PICOdataRead]])</f>
        <v>5.1607199999999999E-9</v>
      </c>
    </row>
    <row r="1327" spans="1:7" x14ac:dyDescent="0.25">
      <c r="A1327" s="1">
        <v>43424</v>
      </c>
      <c r="B1327" s="2">
        <v>0.65422453703703709</v>
      </c>
      <c r="C1327" s="7">
        <f t="shared" si="180"/>
        <v>1.5335648148148251E-2</v>
      </c>
      <c r="D1327" s="8">
        <f t="shared" si="179"/>
        <v>1325.0000000000089</v>
      </c>
      <c r="E1327">
        <v>5.0136600000000002E-9</v>
      </c>
      <c r="F1327">
        <v>1.39E-9</v>
      </c>
      <c r="G1327">
        <f>ABS(GhostCurrent_FCup_Vacuum_112018_25min[[#This Row],[IFYGT03PICOdataRead]])</f>
        <v>5.0136600000000002E-9</v>
      </c>
    </row>
    <row r="1328" spans="1:7" x14ac:dyDescent="0.25">
      <c r="A1328" s="1">
        <v>43424</v>
      </c>
      <c r="B1328" s="2">
        <v>0.65423611111111113</v>
      </c>
      <c r="C1328" s="7">
        <f t="shared" si="180"/>
        <v>1.534722222222229E-2</v>
      </c>
      <c r="D1328" s="8">
        <f t="shared" si="179"/>
        <v>1326.0000000000059</v>
      </c>
      <c r="E1328">
        <v>5.1546800000000002E-9</v>
      </c>
      <c r="F1328">
        <v>1.38E-9</v>
      </c>
      <c r="G1328">
        <f>ABS(GhostCurrent_FCup_Vacuum_112018_25min[[#This Row],[IFYGT03PICOdataRead]])</f>
        <v>5.1546800000000002E-9</v>
      </c>
    </row>
    <row r="1329" spans="1:7" x14ac:dyDescent="0.25">
      <c r="A1329" s="1">
        <v>43424</v>
      </c>
      <c r="B1329" s="2">
        <v>0.65424768518518517</v>
      </c>
      <c r="C1329" s="7">
        <f t="shared" si="180"/>
        <v>1.5358796296296329E-2</v>
      </c>
      <c r="D1329" s="8">
        <f t="shared" si="179"/>
        <v>1327.0000000000027</v>
      </c>
      <c r="E1329">
        <v>5.2011700000000001E-9</v>
      </c>
      <c r="F1329">
        <v>1.37E-9</v>
      </c>
      <c r="G1329">
        <f>ABS(GhostCurrent_FCup_Vacuum_112018_25min[[#This Row],[IFYGT03PICOdataRead]])</f>
        <v>5.2011700000000001E-9</v>
      </c>
    </row>
    <row r="1330" spans="1:7" x14ac:dyDescent="0.25">
      <c r="A1330" s="1">
        <v>43424</v>
      </c>
      <c r="B1330" s="2">
        <v>0.65425925925925921</v>
      </c>
      <c r="C1330" s="7">
        <f t="shared" si="180"/>
        <v>1.5370370370370368E-2</v>
      </c>
      <c r="D1330" s="8">
        <f t="shared" si="179"/>
        <v>1327.9999999999998</v>
      </c>
      <c r="E1330">
        <v>5.2011700000000001E-9</v>
      </c>
      <c r="F1330">
        <v>1.37E-9</v>
      </c>
      <c r="G1330">
        <f>ABS(GhostCurrent_FCup_Vacuum_112018_25min[[#This Row],[IFYGT03PICOdataRead]])</f>
        <v>5.2011700000000001E-9</v>
      </c>
    </row>
    <row r="1331" spans="1:7" x14ac:dyDescent="0.25">
      <c r="A1331" s="1">
        <v>43424</v>
      </c>
      <c r="B1331" s="2">
        <v>0.65427083333333336</v>
      </c>
      <c r="C1331" s="7">
        <f t="shared" si="180"/>
        <v>1.5381944444444517E-2</v>
      </c>
      <c r="D1331" s="8">
        <f t="shared" si="179"/>
        <v>1329.0000000000064</v>
      </c>
      <c r="E1331">
        <v>5.2105699999999997E-9</v>
      </c>
      <c r="F1331">
        <v>1.3600000000000001E-9</v>
      </c>
      <c r="G1331">
        <f>ABS(GhostCurrent_FCup_Vacuum_112018_25min[[#This Row],[IFYGT03PICOdataRead]])</f>
        <v>5.2105699999999997E-9</v>
      </c>
    </row>
    <row r="1332" spans="1:7" x14ac:dyDescent="0.25">
      <c r="A1332" s="1">
        <v>43424</v>
      </c>
      <c r="B1332" s="2">
        <v>0.6542824074074074</v>
      </c>
      <c r="C1332" s="7">
        <f t="shared" si="180"/>
        <v>1.5393518518518556E-2</v>
      </c>
      <c r="D1332" s="8">
        <f t="shared" si="179"/>
        <v>1330.0000000000032</v>
      </c>
      <c r="E1332">
        <v>5.2105699999999997E-9</v>
      </c>
      <c r="F1332">
        <v>1.37E-9</v>
      </c>
      <c r="G1332">
        <f>ABS(GhostCurrent_FCup_Vacuum_112018_25min[[#This Row],[IFYGT03PICOdataRead]])</f>
        <v>5.2105699999999997E-9</v>
      </c>
    </row>
    <row r="1333" spans="1:7" x14ac:dyDescent="0.25">
      <c r="A1333" s="1">
        <v>43424</v>
      </c>
      <c r="B1333" s="2">
        <v>0.65429398148148143</v>
      </c>
      <c r="C1333" s="7">
        <f t="shared" si="180"/>
        <v>1.5405092592592595E-2</v>
      </c>
      <c r="D1333" s="8">
        <f t="shared" si="179"/>
        <v>1331.0000000000002</v>
      </c>
      <c r="E1333">
        <v>5.1659500000000003E-9</v>
      </c>
      <c r="F1333">
        <v>1.38E-9</v>
      </c>
      <c r="G1333">
        <f>ABS(GhostCurrent_FCup_Vacuum_112018_25min[[#This Row],[IFYGT03PICOdataRead]])</f>
        <v>5.1659500000000003E-9</v>
      </c>
    </row>
    <row r="1334" spans="1:7" x14ac:dyDescent="0.25">
      <c r="A1334" s="1">
        <v>43424</v>
      </c>
      <c r="B1334" s="2">
        <v>0.65430555555555558</v>
      </c>
      <c r="C1334" s="7">
        <f t="shared" si="180"/>
        <v>1.5416666666666745E-2</v>
      </c>
      <c r="D1334" s="8">
        <f t="shared" si="179"/>
        <v>1332.0000000000068</v>
      </c>
      <c r="E1334">
        <v>5.1600399999999999E-9</v>
      </c>
      <c r="F1334">
        <v>1.38E-9</v>
      </c>
      <c r="G1334">
        <f>ABS(GhostCurrent_FCup_Vacuum_112018_25min[[#This Row],[IFYGT03PICOdataRead]])</f>
        <v>5.1600399999999999E-9</v>
      </c>
    </row>
    <row r="1335" spans="1:7" x14ac:dyDescent="0.25">
      <c r="A1335" s="1">
        <v>43424</v>
      </c>
      <c r="B1335" s="2">
        <v>0.65431712962962962</v>
      </c>
      <c r="C1335" s="7">
        <f t="shared" si="180"/>
        <v>1.5428240740740784E-2</v>
      </c>
      <c r="D1335" s="8">
        <f t="shared" si="179"/>
        <v>1333.0000000000036</v>
      </c>
      <c r="E1335">
        <v>5.1898499999999998E-9</v>
      </c>
      <c r="F1335">
        <v>1.3500000000000001E-9</v>
      </c>
      <c r="G1335">
        <f>ABS(GhostCurrent_FCup_Vacuum_112018_25min[[#This Row],[IFYGT03PICOdataRead]])</f>
        <v>5.1898499999999998E-9</v>
      </c>
    </row>
    <row r="1336" spans="1:7" x14ac:dyDescent="0.25">
      <c r="A1336" s="1">
        <v>43424</v>
      </c>
      <c r="B1336" s="2">
        <v>0.65432870370370366</v>
      </c>
      <c r="C1336" s="7">
        <f t="shared" si="180"/>
        <v>1.5439814814814823E-2</v>
      </c>
      <c r="D1336" s="8">
        <f t="shared" si="179"/>
        <v>1334.0000000000007</v>
      </c>
      <c r="E1336">
        <v>5.17281E-9</v>
      </c>
      <c r="F1336">
        <v>1.3600000000000001E-9</v>
      </c>
      <c r="G1336">
        <f>ABS(GhostCurrent_FCup_Vacuum_112018_25min[[#This Row],[IFYGT03PICOdataRead]])</f>
        <v>5.17281E-9</v>
      </c>
    </row>
    <row r="1337" spans="1:7" x14ac:dyDescent="0.25">
      <c r="A1337" s="1">
        <v>43424</v>
      </c>
      <c r="B1337" s="2">
        <v>0.65434027777777781</v>
      </c>
      <c r="C1337" s="7">
        <f t="shared" si="180"/>
        <v>1.5451388888888973E-2</v>
      </c>
      <c r="D1337" s="8">
        <f t="shared" si="179"/>
        <v>1335.0000000000073</v>
      </c>
      <c r="E1337">
        <v>5.5603599999999996E-9</v>
      </c>
      <c r="F1337">
        <v>1.3600000000000001E-9</v>
      </c>
      <c r="G1337">
        <f>ABS(GhostCurrent_FCup_Vacuum_112018_25min[[#This Row],[IFYGT03PICOdataRead]])</f>
        <v>5.5603599999999996E-9</v>
      </c>
    </row>
    <row r="1338" spans="1:7" x14ac:dyDescent="0.25">
      <c r="A1338" s="1">
        <v>43424</v>
      </c>
      <c r="B1338" s="2">
        <v>0.65435185185185185</v>
      </c>
      <c r="C1338" s="7">
        <f t="shared" si="180"/>
        <v>1.5462962962963012E-2</v>
      </c>
      <c r="D1338" s="8">
        <f t="shared" si="179"/>
        <v>1336.0000000000041</v>
      </c>
      <c r="E1338">
        <v>5.0854199999999996E-9</v>
      </c>
      <c r="F1338">
        <v>1.3600000000000001E-9</v>
      </c>
      <c r="G1338">
        <f>ABS(GhostCurrent_FCup_Vacuum_112018_25min[[#This Row],[IFYGT03PICOdataRead]])</f>
        <v>5.0854199999999996E-9</v>
      </c>
    </row>
    <row r="1339" spans="1:7" x14ac:dyDescent="0.25">
      <c r="A1339" s="1">
        <v>43424</v>
      </c>
      <c r="B1339" s="2">
        <v>0.65436342592592589</v>
      </c>
      <c r="C1339" s="7">
        <f t="shared" si="180"/>
        <v>1.5474537037037051E-2</v>
      </c>
      <c r="D1339" s="8">
        <f t="shared" si="179"/>
        <v>1337.0000000000011</v>
      </c>
      <c r="E1339">
        <v>5.1714400000000001E-9</v>
      </c>
      <c r="F1339">
        <v>1.3600000000000001E-9</v>
      </c>
      <c r="G1339">
        <f>ABS(GhostCurrent_FCup_Vacuum_112018_25min[[#This Row],[IFYGT03PICOdataRead]])</f>
        <v>5.1714400000000001E-9</v>
      </c>
    </row>
    <row r="1340" spans="1:7" x14ac:dyDescent="0.25">
      <c r="A1340" s="1">
        <v>43424</v>
      </c>
      <c r="B1340" s="2">
        <v>0.65437500000000004</v>
      </c>
      <c r="C1340" s="7">
        <f t="shared" si="180"/>
        <v>1.54861111111112E-2</v>
      </c>
      <c r="D1340" s="8">
        <f t="shared" si="179"/>
        <v>1338.0000000000077</v>
      </c>
      <c r="E1340">
        <v>5.1714400000000001E-9</v>
      </c>
      <c r="F1340">
        <v>1.3600000000000001E-9</v>
      </c>
      <c r="G1340">
        <f>ABS(GhostCurrent_FCup_Vacuum_112018_25min[[#This Row],[IFYGT03PICOdataRead]])</f>
        <v>5.1714400000000001E-9</v>
      </c>
    </row>
    <row r="1341" spans="1:7" x14ac:dyDescent="0.25">
      <c r="A1341" s="1">
        <v>43424</v>
      </c>
      <c r="B1341" s="2">
        <v>0.65438657407407408</v>
      </c>
      <c r="C1341" s="7">
        <f t="shared" si="180"/>
        <v>1.5497685185185239E-2</v>
      </c>
      <c r="D1341" s="8">
        <f t="shared" si="179"/>
        <v>1339.0000000000048</v>
      </c>
      <c r="E1341">
        <v>5.14369E-9</v>
      </c>
      <c r="F1341">
        <v>1.37E-9</v>
      </c>
      <c r="G1341">
        <f>ABS(GhostCurrent_FCup_Vacuum_112018_25min[[#This Row],[IFYGT03PICOdataRead]])</f>
        <v>5.14369E-9</v>
      </c>
    </row>
    <row r="1342" spans="1:7" x14ac:dyDescent="0.25">
      <c r="A1342" s="1">
        <v>43424</v>
      </c>
      <c r="B1342" s="2">
        <v>0.65439814814814812</v>
      </c>
      <c r="C1342" s="7">
        <f t="shared" si="180"/>
        <v>1.5509259259259278E-2</v>
      </c>
      <c r="D1342" s="8">
        <f t="shared" si="179"/>
        <v>1340.0000000000016</v>
      </c>
      <c r="E1342">
        <v>5.14369E-9</v>
      </c>
      <c r="F1342">
        <v>1.37E-9</v>
      </c>
      <c r="G1342">
        <f>ABS(GhostCurrent_FCup_Vacuum_112018_25min[[#This Row],[IFYGT03PICOdataRead]])</f>
        <v>5.14369E-9</v>
      </c>
    </row>
    <row r="1343" spans="1:7" x14ac:dyDescent="0.25">
      <c r="A1343" s="1">
        <v>43424</v>
      </c>
      <c r="B1343" s="2">
        <v>0.65440972222222227</v>
      </c>
      <c r="C1343" s="7">
        <f t="shared" si="180"/>
        <v>1.5520833333333428E-2</v>
      </c>
      <c r="D1343" s="8">
        <f t="shared" si="179"/>
        <v>1341.0000000000082</v>
      </c>
      <c r="E1343">
        <v>5.19448E-9</v>
      </c>
      <c r="F1343">
        <v>1.3600000000000001E-9</v>
      </c>
      <c r="G1343">
        <f>ABS(GhostCurrent_FCup_Vacuum_112018_25min[[#This Row],[IFYGT03PICOdataRead]])</f>
        <v>5.19448E-9</v>
      </c>
    </row>
    <row r="1344" spans="1:7" x14ac:dyDescent="0.25">
      <c r="A1344" s="1">
        <v>43424</v>
      </c>
      <c r="B1344" s="2">
        <v>0.65442129629629631</v>
      </c>
      <c r="C1344" s="7">
        <f t="shared" si="180"/>
        <v>1.5532407407407467E-2</v>
      </c>
      <c r="D1344" s="8">
        <f t="shared" si="179"/>
        <v>1342.0000000000052</v>
      </c>
      <c r="E1344">
        <v>5.1400299999999997E-9</v>
      </c>
      <c r="F1344">
        <v>1.3600000000000001E-9</v>
      </c>
      <c r="G1344">
        <f>ABS(GhostCurrent_FCup_Vacuum_112018_25min[[#This Row],[IFYGT03PICOdataRead]])</f>
        <v>5.1400299999999997E-9</v>
      </c>
    </row>
    <row r="1345" spans="1:7" x14ac:dyDescent="0.25">
      <c r="A1345" s="1">
        <v>43424</v>
      </c>
      <c r="B1345" s="2">
        <v>0.65443287037037035</v>
      </c>
      <c r="C1345" s="7">
        <f t="shared" si="180"/>
        <v>1.5543981481481506E-2</v>
      </c>
      <c r="D1345" s="8">
        <f t="shared" si="179"/>
        <v>1343.000000000002</v>
      </c>
      <c r="E1345">
        <v>5.1555800000000001E-9</v>
      </c>
      <c r="F1345">
        <v>1.3600000000000001E-9</v>
      </c>
      <c r="G1345">
        <f>ABS(GhostCurrent_FCup_Vacuum_112018_25min[[#This Row],[IFYGT03PICOdataRead]])</f>
        <v>5.1555800000000001E-9</v>
      </c>
    </row>
    <row r="1346" spans="1:7" x14ac:dyDescent="0.25">
      <c r="A1346" s="1">
        <v>43424</v>
      </c>
      <c r="B1346" s="2">
        <v>0.6544444444444445</v>
      </c>
      <c r="C1346" s="7">
        <f t="shared" si="180"/>
        <v>1.5555555555555656E-2</v>
      </c>
      <c r="D1346" s="8">
        <f t="shared" ref="D1346:D1409" si="181">(C1346-INT(C1346))*24*60*60</f>
        <v>1344.0000000000086</v>
      </c>
      <c r="E1346">
        <v>5.19503E-9</v>
      </c>
      <c r="F1346">
        <v>1.38E-9</v>
      </c>
      <c r="G1346">
        <f>ABS(GhostCurrent_FCup_Vacuum_112018_25min[[#This Row],[IFYGT03PICOdataRead]])</f>
        <v>5.19503E-9</v>
      </c>
    </row>
    <row r="1347" spans="1:7" x14ac:dyDescent="0.25">
      <c r="A1347" s="1">
        <v>43424</v>
      </c>
      <c r="B1347" s="2">
        <v>0.65445601851851853</v>
      </c>
      <c r="C1347" s="7">
        <f t="shared" ref="C1347:C1410" si="182">(B1347-B1346)+C1346</f>
        <v>1.5567129629629695E-2</v>
      </c>
      <c r="D1347" s="8">
        <f t="shared" si="181"/>
        <v>1345.0000000000057</v>
      </c>
      <c r="E1347">
        <v>5.2052899999999999E-9</v>
      </c>
      <c r="F1347">
        <v>1.39E-9</v>
      </c>
      <c r="G1347">
        <f>ABS(GhostCurrent_FCup_Vacuum_112018_25min[[#This Row],[IFYGT03PICOdataRead]])</f>
        <v>5.2052899999999999E-9</v>
      </c>
    </row>
    <row r="1348" spans="1:7" x14ac:dyDescent="0.25">
      <c r="A1348" s="1">
        <v>43424</v>
      </c>
      <c r="B1348" s="2">
        <v>0.65446759259259257</v>
      </c>
      <c r="C1348" s="7">
        <f t="shared" si="182"/>
        <v>1.5578703703703733E-2</v>
      </c>
      <c r="D1348" s="8">
        <f t="shared" si="181"/>
        <v>1346.0000000000025</v>
      </c>
      <c r="E1348">
        <v>5.0530400000000002E-9</v>
      </c>
      <c r="F1348">
        <v>1.39E-9</v>
      </c>
      <c r="G1348">
        <f>ABS(GhostCurrent_FCup_Vacuum_112018_25min[[#This Row],[IFYGT03PICOdataRead]])</f>
        <v>5.0530400000000002E-9</v>
      </c>
    </row>
    <row r="1349" spans="1:7" x14ac:dyDescent="0.25">
      <c r="A1349" s="1">
        <v>43424</v>
      </c>
      <c r="B1349" s="2">
        <v>0.65447916666666661</v>
      </c>
      <c r="C1349" s="7">
        <f t="shared" si="182"/>
        <v>1.5590277777777772E-2</v>
      </c>
      <c r="D1349" s="8">
        <f t="shared" si="181"/>
        <v>1346.9999999999995</v>
      </c>
      <c r="E1349">
        <v>5.1853999999999999E-9</v>
      </c>
      <c r="F1349">
        <v>1.39E-9</v>
      </c>
      <c r="G1349">
        <f>ABS(GhostCurrent_FCup_Vacuum_112018_25min[[#This Row],[IFYGT03PICOdataRead]])</f>
        <v>5.1853999999999999E-9</v>
      </c>
    </row>
    <row r="1350" spans="1:7" x14ac:dyDescent="0.25">
      <c r="A1350" s="1">
        <v>43424</v>
      </c>
      <c r="B1350" s="2">
        <v>0.65449074074074076</v>
      </c>
      <c r="C1350" s="7">
        <f t="shared" si="182"/>
        <v>1.5601851851851922E-2</v>
      </c>
      <c r="D1350" s="8">
        <f t="shared" si="181"/>
        <v>1348.0000000000061</v>
      </c>
      <c r="E1350">
        <v>5.1853999999999999E-9</v>
      </c>
      <c r="F1350">
        <v>1.38E-9</v>
      </c>
      <c r="G1350">
        <f>ABS(GhostCurrent_FCup_Vacuum_112018_25min[[#This Row],[IFYGT03PICOdataRead]])</f>
        <v>5.1853999999999999E-9</v>
      </c>
    </row>
    <row r="1351" spans="1:7" x14ac:dyDescent="0.25">
      <c r="A1351" s="1">
        <v>43424</v>
      </c>
      <c r="B1351" s="2">
        <v>0.6545023148148148</v>
      </c>
      <c r="C1351" s="7">
        <f t="shared" si="182"/>
        <v>1.5613425925925961E-2</v>
      </c>
      <c r="D1351" s="8">
        <f t="shared" si="181"/>
        <v>1349.000000000003</v>
      </c>
      <c r="E1351">
        <v>5.1709600000000001E-9</v>
      </c>
      <c r="F1351">
        <v>1.38E-9</v>
      </c>
      <c r="G1351">
        <f>ABS(GhostCurrent_FCup_Vacuum_112018_25min[[#This Row],[IFYGT03PICOdataRead]])</f>
        <v>5.1709600000000001E-9</v>
      </c>
    </row>
    <row r="1352" spans="1:7" x14ac:dyDescent="0.25">
      <c r="A1352" s="1">
        <v>43424</v>
      </c>
      <c r="B1352" s="2">
        <v>0.65451388888888884</v>
      </c>
      <c r="C1352" s="7">
        <f t="shared" si="182"/>
        <v>1.5625E-2</v>
      </c>
      <c r="D1352" s="8">
        <f t="shared" si="181"/>
        <v>1350</v>
      </c>
      <c r="E1352">
        <v>5.1709600000000001E-9</v>
      </c>
      <c r="F1352">
        <v>1.38E-9</v>
      </c>
      <c r="G1352">
        <f>ABS(GhostCurrent_FCup_Vacuum_112018_25min[[#This Row],[IFYGT03PICOdataRead]])</f>
        <v>5.1709600000000001E-9</v>
      </c>
    </row>
    <row r="1353" spans="1:7" x14ac:dyDescent="0.25">
      <c r="A1353" s="1">
        <v>43424</v>
      </c>
      <c r="B1353" s="2">
        <v>0.65452546296296299</v>
      </c>
      <c r="C1353" s="7">
        <f t="shared" si="182"/>
        <v>1.563657407407415E-2</v>
      </c>
      <c r="D1353" s="8">
        <f t="shared" si="181"/>
        <v>1351.0000000000066</v>
      </c>
      <c r="E1353">
        <v>5.1877500000000004E-9</v>
      </c>
      <c r="F1353">
        <v>1.38E-9</v>
      </c>
      <c r="G1353">
        <f>ABS(GhostCurrent_FCup_Vacuum_112018_25min[[#This Row],[IFYGT03PICOdataRead]])</f>
        <v>5.1877500000000004E-9</v>
      </c>
    </row>
    <row r="1354" spans="1:7" x14ac:dyDescent="0.25">
      <c r="A1354" s="1">
        <v>43424</v>
      </c>
      <c r="B1354" s="2">
        <v>0.65453703703703703</v>
      </c>
      <c r="C1354" s="7">
        <f t="shared" si="182"/>
        <v>1.5648148148148189E-2</v>
      </c>
      <c r="D1354" s="8">
        <f t="shared" si="181"/>
        <v>1352.0000000000034</v>
      </c>
      <c r="E1354">
        <v>5.2114100000000003E-9</v>
      </c>
      <c r="F1354">
        <v>1.38E-9</v>
      </c>
      <c r="G1354">
        <f>ABS(GhostCurrent_FCup_Vacuum_112018_25min[[#This Row],[IFYGT03PICOdataRead]])</f>
        <v>5.2114100000000003E-9</v>
      </c>
    </row>
    <row r="1355" spans="1:7" x14ac:dyDescent="0.25">
      <c r="A1355" s="1">
        <v>43424</v>
      </c>
      <c r="B1355" s="2">
        <v>0.65454861111111107</v>
      </c>
      <c r="C1355" s="7">
        <f t="shared" si="182"/>
        <v>1.5659722222222228E-2</v>
      </c>
      <c r="D1355" s="8">
        <f t="shared" si="181"/>
        <v>1353.0000000000005</v>
      </c>
      <c r="E1355">
        <v>5.1671300000000001E-9</v>
      </c>
      <c r="F1355">
        <v>1.38E-9</v>
      </c>
      <c r="G1355">
        <f>ABS(GhostCurrent_FCup_Vacuum_112018_25min[[#This Row],[IFYGT03PICOdataRead]])</f>
        <v>5.1671300000000001E-9</v>
      </c>
    </row>
    <row r="1356" spans="1:7" x14ac:dyDescent="0.25">
      <c r="A1356" s="1">
        <v>43424</v>
      </c>
      <c r="B1356" s="2">
        <v>0.65456018518518522</v>
      </c>
      <c r="C1356" s="7">
        <f t="shared" si="182"/>
        <v>1.5671296296296378E-2</v>
      </c>
      <c r="D1356" s="8">
        <f t="shared" si="181"/>
        <v>1354.000000000007</v>
      </c>
      <c r="E1356">
        <v>5.1878200000000004E-9</v>
      </c>
      <c r="F1356">
        <v>1.38E-9</v>
      </c>
      <c r="G1356">
        <f>ABS(GhostCurrent_FCup_Vacuum_112018_25min[[#This Row],[IFYGT03PICOdataRead]])</f>
        <v>5.1878200000000004E-9</v>
      </c>
    </row>
    <row r="1357" spans="1:7" x14ac:dyDescent="0.25">
      <c r="A1357" s="1">
        <v>43424</v>
      </c>
      <c r="B1357" s="2">
        <v>0.65457175925925926</v>
      </c>
      <c r="C1357" s="7">
        <f t="shared" si="182"/>
        <v>1.5682870370370416E-2</v>
      </c>
      <c r="D1357" s="8">
        <f t="shared" si="181"/>
        <v>1355.0000000000041</v>
      </c>
      <c r="E1357">
        <v>5.2221400000000003E-9</v>
      </c>
      <c r="F1357">
        <v>1.38E-9</v>
      </c>
      <c r="G1357">
        <f>ABS(GhostCurrent_FCup_Vacuum_112018_25min[[#This Row],[IFYGT03PICOdataRead]])</f>
        <v>5.2221400000000003E-9</v>
      </c>
    </row>
    <row r="1358" spans="1:7" x14ac:dyDescent="0.25">
      <c r="A1358" s="1">
        <v>43424</v>
      </c>
      <c r="B1358" s="2">
        <v>0.65458333333333329</v>
      </c>
      <c r="C1358" s="7">
        <f t="shared" si="182"/>
        <v>1.5694444444444455E-2</v>
      </c>
      <c r="D1358" s="8">
        <f t="shared" si="181"/>
        <v>1356.0000000000009</v>
      </c>
      <c r="E1358">
        <v>5.1028600000000003E-9</v>
      </c>
      <c r="F1358">
        <v>1.38E-9</v>
      </c>
      <c r="G1358">
        <f>ABS(GhostCurrent_FCup_Vacuum_112018_25min[[#This Row],[IFYGT03PICOdataRead]])</f>
        <v>5.1028600000000003E-9</v>
      </c>
    </row>
    <row r="1359" spans="1:7" x14ac:dyDescent="0.25">
      <c r="A1359" s="1">
        <v>43424</v>
      </c>
      <c r="B1359" s="2">
        <v>0.65459490740740744</v>
      </c>
      <c r="C1359" s="7">
        <f t="shared" si="182"/>
        <v>1.5706018518518605E-2</v>
      </c>
      <c r="D1359" s="8">
        <f t="shared" si="181"/>
        <v>1357.0000000000075</v>
      </c>
      <c r="E1359">
        <v>5.1583800000000001E-9</v>
      </c>
      <c r="F1359">
        <v>1.3399999999999999E-9</v>
      </c>
      <c r="G1359">
        <f>ABS(GhostCurrent_FCup_Vacuum_112018_25min[[#This Row],[IFYGT03PICOdataRead]])</f>
        <v>5.1583800000000001E-9</v>
      </c>
    </row>
    <row r="1360" spans="1:7" x14ac:dyDescent="0.25">
      <c r="A1360" s="1">
        <v>43424</v>
      </c>
      <c r="B1360" s="2">
        <v>0.65460648148148148</v>
      </c>
      <c r="C1360" s="7">
        <f t="shared" si="182"/>
        <v>1.5717592592592644E-2</v>
      </c>
      <c r="D1360" s="8">
        <f t="shared" si="181"/>
        <v>1358.0000000000045</v>
      </c>
      <c r="E1360">
        <v>5.1583800000000001E-9</v>
      </c>
      <c r="F1360">
        <v>1.3399999999999999E-9</v>
      </c>
      <c r="G1360">
        <f>ABS(GhostCurrent_FCup_Vacuum_112018_25min[[#This Row],[IFYGT03PICOdataRead]])</f>
        <v>5.1583800000000001E-9</v>
      </c>
    </row>
    <row r="1361" spans="1:7" x14ac:dyDescent="0.25">
      <c r="A1361" s="1">
        <v>43424</v>
      </c>
      <c r="B1361" s="2">
        <v>0.65461805555555552</v>
      </c>
      <c r="C1361" s="7">
        <f t="shared" si="182"/>
        <v>1.5729166666666683E-2</v>
      </c>
      <c r="D1361" s="8">
        <f t="shared" si="181"/>
        <v>1359.0000000000014</v>
      </c>
      <c r="E1361">
        <v>5.19031E-9</v>
      </c>
      <c r="F1361">
        <v>1.3399999999999999E-9</v>
      </c>
      <c r="G1361">
        <f>ABS(GhostCurrent_FCup_Vacuum_112018_25min[[#This Row],[IFYGT03PICOdataRead]])</f>
        <v>5.19031E-9</v>
      </c>
    </row>
    <row r="1362" spans="1:7" x14ac:dyDescent="0.25">
      <c r="A1362" s="1">
        <v>43424</v>
      </c>
      <c r="B1362" s="2">
        <v>0.65462962962962967</v>
      </c>
      <c r="C1362" s="7">
        <f t="shared" si="182"/>
        <v>1.5740740740740833E-2</v>
      </c>
      <c r="D1362" s="8">
        <f t="shared" si="181"/>
        <v>1360.000000000008</v>
      </c>
      <c r="E1362">
        <v>5.19031E-9</v>
      </c>
      <c r="F1362">
        <v>1.3500000000000001E-9</v>
      </c>
      <c r="G1362">
        <f>ABS(GhostCurrent_FCup_Vacuum_112018_25min[[#This Row],[IFYGT03PICOdataRead]])</f>
        <v>5.19031E-9</v>
      </c>
    </row>
    <row r="1363" spans="1:7" x14ac:dyDescent="0.25">
      <c r="A1363" s="1">
        <v>43424</v>
      </c>
      <c r="B1363" s="2">
        <v>0.65464120370370371</v>
      </c>
      <c r="C1363" s="7">
        <f t="shared" si="182"/>
        <v>1.5752314814814872E-2</v>
      </c>
      <c r="D1363" s="8">
        <f t="shared" si="181"/>
        <v>1361.000000000005</v>
      </c>
      <c r="E1363">
        <v>5.1759899999999996E-9</v>
      </c>
      <c r="F1363">
        <v>1.3500000000000001E-9</v>
      </c>
      <c r="G1363">
        <f>ABS(GhostCurrent_FCup_Vacuum_112018_25min[[#This Row],[IFYGT03PICOdataRead]])</f>
        <v>5.1759899999999996E-9</v>
      </c>
    </row>
    <row r="1364" spans="1:7" x14ac:dyDescent="0.25">
      <c r="A1364" s="1">
        <v>43424</v>
      </c>
      <c r="B1364" s="2">
        <v>0.65465277777777775</v>
      </c>
      <c r="C1364" s="7">
        <f t="shared" si="182"/>
        <v>1.5763888888888911E-2</v>
      </c>
      <c r="D1364" s="8">
        <f t="shared" si="181"/>
        <v>1362.0000000000018</v>
      </c>
      <c r="E1364">
        <v>5.2275099999999999E-9</v>
      </c>
      <c r="F1364">
        <v>1.3600000000000001E-9</v>
      </c>
      <c r="G1364">
        <f>ABS(GhostCurrent_FCup_Vacuum_112018_25min[[#This Row],[IFYGT03PICOdataRead]])</f>
        <v>5.2275099999999999E-9</v>
      </c>
    </row>
    <row r="1365" spans="1:7" x14ac:dyDescent="0.25">
      <c r="A1365" s="1">
        <v>43424</v>
      </c>
      <c r="B1365" s="2">
        <v>0.6546643518518519</v>
      </c>
      <c r="C1365" s="7">
        <f t="shared" si="182"/>
        <v>1.577546296296306E-2</v>
      </c>
      <c r="D1365" s="8">
        <f t="shared" si="181"/>
        <v>1363.0000000000084</v>
      </c>
      <c r="E1365">
        <v>5.18717E-9</v>
      </c>
      <c r="F1365">
        <v>1.3600000000000001E-9</v>
      </c>
      <c r="G1365">
        <f>ABS(GhostCurrent_FCup_Vacuum_112018_25min[[#This Row],[IFYGT03PICOdataRead]])</f>
        <v>5.18717E-9</v>
      </c>
    </row>
    <row r="1366" spans="1:7" x14ac:dyDescent="0.25">
      <c r="A1366" s="1">
        <v>43424</v>
      </c>
      <c r="B1366" s="2">
        <v>0.65467592592592594</v>
      </c>
      <c r="C1366" s="7">
        <f t="shared" si="182"/>
        <v>1.5787037037037099E-2</v>
      </c>
      <c r="D1366" s="8">
        <f t="shared" si="181"/>
        <v>1364.0000000000055</v>
      </c>
      <c r="E1366">
        <v>5.2126E-9</v>
      </c>
      <c r="F1366">
        <v>1.3600000000000001E-9</v>
      </c>
      <c r="G1366">
        <f>ABS(GhostCurrent_FCup_Vacuum_112018_25min[[#This Row],[IFYGT03PICOdataRead]])</f>
        <v>5.2126E-9</v>
      </c>
    </row>
    <row r="1367" spans="1:7" x14ac:dyDescent="0.25">
      <c r="A1367" s="1">
        <v>43424</v>
      </c>
      <c r="B1367" s="2">
        <v>0.65468749999999998</v>
      </c>
      <c r="C1367" s="7">
        <f t="shared" si="182"/>
        <v>1.5798611111111138E-2</v>
      </c>
      <c r="D1367" s="8">
        <f t="shared" si="181"/>
        <v>1365.0000000000023</v>
      </c>
      <c r="E1367">
        <v>4.9365400000000004E-9</v>
      </c>
      <c r="F1367">
        <v>1.3600000000000001E-9</v>
      </c>
      <c r="G1367">
        <f>ABS(GhostCurrent_FCup_Vacuum_112018_25min[[#This Row],[IFYGT03PICOdataRead]])</f>
        <v>4.9365400000000004E-9</v>
      </c>
    </row>
    <row r="1368" spans="1:7" x14ac:dyDescent="0.25">
      <c r="A1368" s="1">
        <v>43424</v>
      </c>
      <c r="B1368" s="2">
        <v>0.65469907407407413</v>
      </c>
      <c r="C1368" s="7">
        <f t="shared" si="182"/>
        <v>1.5810185185185288E-2</v>
      </c>
      <c r="D1368" s="8">
        <f t="shared" si="181"/>
        <v>1366.0000000000089</v>
      </c>
      <c r="E1368">
        <v>5.0933899999999999E-9</v>
      </c>
      <c r="F1368">
        <v>1.3600000000000001E-9</v>
      </c>
      <c r="G1368">
        <f>ABS(GhostCurrent_FCup_Vacuum_112018_25min[[#This Row],[IFYGT03PICOdataRead]])</f>
        <v>5.0933899999999999E-9</v>
      </c>
    </row>
    <row r="1369" spans="1:7" x14ac:dyDescent="0.25">
      <c r="A1369" s="1">
        <v>43424</v>
      </c>
      <c r="B1369" s="2">
        <v>0.65471064814814817</v>
      </c>
      <c r="C1369" s="7">
        <f t="shared" si="182"/>
        <v>1.5821759259259327E-2</v>
      </c>
      <c r="D1369" s="8">
        <f t="shared" si="181"/>
        <v>1367.0000000000059</v>
      </c>
      <c r="E1369">
        <v>5.1720300000000004E-9</v>
      </c>
      <c r="F1369">
        <v>1.3600000000000001E-9</v>
      </c>
      <c r="G1369">
        <f>ABS(GhostCurrent_FCup_Vacuum_112018_25min[[#This Row],[IFYGT03PICOdataRead]])</f>
        <v>5.1720300000000004E-9</v>
      </c>
    </row>
    <row r="1370" spans="1:7" x14ac:dyDescent="0.25">
      <c r="A1370" s="1">
        <v>43424</v>
      </c>
      <c r="B1370" s="2">
        <v>0.65472222222222221</v>
      </c>
      <c r="C1370" s="7">
        <f t="shared" si="182"/>
        <v>1.5833333333333366E-2</v>
      </c>
      <c r="D1370" s="8">
        <f t="shared" si="181"/>
        <v>1368.0000000000027</v>
      </c>
      <c r="E1370">
        <v>5.1720300000000004E-9</v>
      </c>
      <c r="F1370">
        <v>1.3600000000000001E-9</v>
      </c>
      <c r="G1370">
        <f>ABS(GhostCurrent_FCup_Vacuum_112018_25min[[#This Row],[IFYGT03PICOdataRead]])</f>
        <v>5.1720300000000004E-9</v>
      </c>
    </row>
    <row r="1371" spans="1:7" x14ac:dyDescent="0.25">
      <c r="A1371" s="1">
        <v>43424</v>
      </c>
      <c r="B1371" s="2">
        <v>0.65473379629629624</v>
      </c>
      <c r="C1371" s="7">
        <f t="shared" si="182"/>
        <v>1.5844907407407405E-2</v>
      </c>
      <c r="D1371" s="8">
        <f t="shared" si="181"/>
        <v>1368.9999999999998</v>
      </c>
      <c r="E1371">
        <v>5.1858500000000002E-9</v>
      </c>
      <c r="F1371">
        <v>1.3600000000000001E-9</v>
      </c>
      <c r="G1371">
        <f>ABS(GhostCurrent_FCup_Vacuum_112018_25min[[#This Row],[IFYGT03PICOdataRead]])</f>
        <v>5.1858500000000002E-9</v>
      </c>
    </row>
    <row r="1372" spans="1:7" x14ac:dyDescent="0.25">
      <c r="A1372" s="1">
        <v>43424</v>
      </c>
      <c r="B1372" s="2">
        <v>0.65474537037037039</v>
      </c>
      <c r="C1372" s="7">
        <f t="shared" si="182"/>
        <v>1.5856481481481555E-2</v>
      </c>
      <c r="D1372" s="8">
        <f t="shared" si="181"/>
        <v>1370.0000000000064</v>
      </c>
      <c r="E1372">
        <v>5.1858500000000002E-9</v>
      </c>
      <c r="F1372">
        <v>1.3500000000000001E-9</v>
      </c>
      <c r="G1372">
        <f>ABS(GhostCurrent_FCup_Vacuum_112018_25min[[#This Row],[IFYGT03PICOdataRead]])</f>
        <v>5.1858500000000002E-9</v>
      </c>
    </row>
    <row r="1373" spans="1:7" x14ac:dyDescent="0.25">
      <c r="A1373" s="1">
        <v>43424</v>
      </c>
      <c r="B1373" s="2">
        <v>0.65475694444444443</v>
      </c>
      <c r="C1373" s="7">
        <f t="shared" si="182"/>
        <v>1.5868055555555594E-2</v>
      </c>
      <c r="D1373" s="8">
        <f t="shared" si="181"/>
        <v>1371.0000000000032</v>
      </c>
      <c r="E1373">
        <v>5.2004599999999996E-9</v>
      </c>
      <c r="F1373">
        <v>1.3500000000000001E-9</v>
      </c>
      <c r="G1373">
        <f>ABS(GhostCurrent_FCup_Vacuum_112018_25min[[#This Row],[IFYGT03PICOdataRead]])</f>
        <v>5.2004599999999996E-9</v>
      </c>
    </row>
    <row r="1374" spans="1:7" x14ac:dyDescent="0.25">
      <c r="A1374" s="1">
        <v>43424</v>
      </c>
      <c r="B1374" s="2">
        <v>0.65476851851851847</v>
      </c>
      <c r="C1374" s="7">
        <f t="shared" si="182"/>
        <v>1.5879629629629632E-2</v>
      </c>
      <c r="D1374" s="8">
        <f t="shared" si="181"/>
        <v>1372.0000000000002</v>
      </c>
      <c r="E1374">
        <v>5.1580799999999996E-9</v>
      </c>
      <c r="F1374">
        <v>1.3500000000000001E-9</v>
      </c>
      <c r="G1374">
        <f>ABS(GhostCurrent_FCup_Vacuum_112018_25min[[#This Row],[IFYGT03PICOdataRead]])</f>
        <v>5.1580799999999996E-9</v>
      </c>
    </row>
    <row r="1375" spans="1:7" x14ac:dyDescent="0.25">
      <c r="A1375" s="1">
        <v>43424</v>
      </c>
      <c r="B1375" s="2">
        <v>0.65478009259259262</v>
      </c>
      <c r="C1375" s="7">
        <f t="shared" si="182"/>
        <v>1.5891203703703782E-2</v>
      </c>
      <c r="D1375" s="8">
        <f t="shared" si="181"/>
        <v>1373.0000000000068</v>
      </c>
      <c r="E1375">
        <v>5.18546E-9</v>
      </c>
      <c r="F1375">
        <v>1.3500000000000001E-9</v>
      </c>
      <c r="G1375">
        <f>ABS(GhostCurrent_FCup_Vacuum_112018_25min[[#This Row],[IFYGT03PICOdataRead]])</f>
        <v>5.18546E-9</v>
      </c>
    </row>
    <row r="1376" spans="1:7" x14ac:dyDescent="0.25">
      <c r="A1376" s="1">
        <v>43424</v>
      </c>
      <c r="B1376" s="2">
        <v>0.65479166666666666</v>
      </c>
      <c r="C1376" s="7">
        <f t="shared" si="182"/>
        <v>1.5902777777777821E-2</v>
      </c>
      <c r="D1376" s="8">
        <f t="shared" si="181"/>
        <v>1374.0000000000036</v>
      </c>
      <c r="E1376">
        <v>5.1642799999999999E-9</v>
      </c>
      <c r="F1376">
        <v>1.3500000000000001E-9</v>
      </c>
      <c r="G1376">
        <f>ABS(GhostCurrent_FCup_Vacuum_112018_25min[[#This Row],[IFYGT03PICOdataRead]])</f>
        <v>5.1642799999999999E-9</v>
      </c>
    </row>
    <row r="1377" spans="1:7" x14ac:dyDescent="0.25">
      <c r="A1377" s="1">
        <v>43424</v>
      </c>
      <c r="B1377" s="2">
        <v>0.6548032407407407</v>
      </c>
      <c r="C1377" s="7">
        <f t="shared" si="182"/>
        <v>1.591435185185186E-2</v>
      </c>
      <c r="D1377" s="8">
        <f t="shared" si="181"/>
        <v>1375.0000000000007</v>
      </c>
      <c r="E1377">
        <v>5.0442399999999999E-9</v>
      </c>
      <c r="F1377">
        <v>1.3399999999999999E-9</v>
      </c>
      <c r="G1377">
        <f>ABS(GhostCurrent_FCup_Vacuum_112018_25min[[#This Row],[IFYGT03PICOdataRead]])</f>
        <v>5.0442399999999999E-9</v>
      </c>
    </row>
    <row r="1378" spans="1:7" x14ac:dyDescent="0.25">
      <c r="A1378" s="1">
        <v>43424</v>
      </c>
      <c r="B1378" s="2">
        <v>0.65481481481481485</v>
      </c>
      <c r="C1378" s="7">
        <f t="shared" si="182"/>
        <v>1.592592592592601E-2</v>
      </c>
      <c r="D1378" s="8">
        <f t="shared" si="181"/>
        <v>1376.0000000000073</v>
      </c>
      <c r="E1378">
        <v>5.0952499999999997E-9</v>
      </c>
      <c r="F1378">
        <v>1.3500000000000001E-9</v>
      </c>
      <c r="G1378">
        <f>ABS(GhostCurrent_FCup_Vacuum_112018_25min[[#This Row],[IFYGT03PICOdataRead]])</f>
        <v>5.0952499999999997E-9</v>
      </c>
    </row>
    <row r="1379" spans="1:7" x14ac:dyDescent="0.25">
      <c r="A1379" s="1">
        <v>43424</v>
      </c>
      <c r="B1379" s="2">
        <v>0.65482638888888889</v>
      </c>
      <c r="C1379" s="7">
        <f t="shared" si="182"/>
        <v>1.5937500000000049E-2</v>
      </c>
      <c r="D1379" s="8">
        <f t="shared" si="181"/>
        <v>1377.0000000000043</v>
      </c>
      <c r="E1379">
        <v>5.1774699999999999E-9</v>
      </c>
      <c r="F1379">
        <v>1.3399999999999999E-9</v>
      </c>
      <c r="G1379">
        <f>ABS(GhostCurrent_FCup_Vacuum_112018_25min[[#This Row],[IFYGT03PICOdataRead]])</f>
        <v>5.1774699999999999E-9</v>
      </c>
    </row>
    <row r="1380" spans="1:7" x14ac:dyDescent="0.25">
      <c r="A1380" s="1">
        <v>43424</v>
      </c>
      <c r="B1380" s="2">
        <v>0.65483796296296293</v>
      </c>
      <c r="C1380" s="7">
        <f t="shared" si="182"/>
        <v>1.5949074074074088E-2</v>
      </c>
      <c r="D1380" s="8">
        <f t="shared" si="181"/>
        <v>1378.0000000000011</v>
      </c>
      <c r="E1380">
        <v>5.1774699999999999E-9</v>
      </c>
      <c r="F1380">
        <v>1.3399999999999999E-9</v>
      </c>
      <c r="G1380">
        <f>ABS(GhostCurrent_FCup_Vacuum_112018_25min[[#This Row],[IFYGT03PICOdataRead]])</f>
        <v>5.1774699999999999E-9</v>
      </c>
    </row>
    <row r="1381" spans="1:7" x14ac:dyDescent="0.25">
      <c r="A1381" s="1">
        <v>43424</v>
      </c>
      <c r="B1381" s="2">
        <v>0.65484953703703708</v>
      </c>
      <c r="C1381" s="7">
        <f t="shared" si="182"/>
        <v>1.5960648148148238E-2</v>
      </c>
      <c r="D1381" s="8">
        <f t="shared" si="181"/>
        <v>1379.0000000000077</v>
      </c>
      <c r="E1381">
        <v>5.1858099999999999E-9</v>
      </c>
      <c r="F1381">
        <v>1.3399999999999999E-9</v>
      </c>
      <c r="G1381">
        <f>ABS(GhostCurrent_FCup_Vacuum_112018_25min[[#This Row],[IFYGT03PICOdataRead]])</f>
        <v>5.1858099999999999E-9</v>
      </c>
    </row>
    <row r="1382" spans="1:7" x14ac:dyDescent="0.25">
      <c r="A1382" s="1">
        <v>43424</v>
      </c>
      <c r="B1382" s="2">
        <v>0.65486111111111112</v>
      </c>
      <c r="C1382" s="7">
        <f t="shared" si="182"/>
        <v>1.5972222222222276E-2</v>
      </c>
      <c r="D1382" s="8">
        <f t="shared" si="181"/>
        <v>1380.0000000000048</v>
      </c>
      <c r="E1382">
        <v>5.1858099999999999E-9</v>
      </c>
      <c r="F1382">
        <v>1.33E-9</v>
      </c>
      <c r="G1382">
        <f>ABS(GhostCurrent_FCup_Vacuum_112018_25min[[#This Row],[IFYGT03PICOdataRead]])</f>
        <v>5.1858099999999999E-9</v>
      </c>
    </row>
    <row r="1383" spans="1:7" x14ac:dyDescent="0.25">
      <c r="A1383" s="1">
        <v>43424</v>
      </c>
      <c r="B1383" s="2">
        <v>0.65487268518518515</v>
      </c>
      <c r="C1383" s="7">
        <f t="shared" si="182"/>
        <v>1.5983796296296315E-2</v>
      </c>
      <c r="D1383" s="8">
        <f t="shared" si="181"/>
        <v>1381.0000000000016</v>
      </c>
      <c r="E1383">
        <v>5.1702700000000002E-9</v>
      </c>
      <c r="F1383">
        <v>1.33E-9</v>
      </c>
      <c r="G1383">
        <f>ABS(GhostCurrent_FCup_Vacuum_112018_25min[[#This Row],[IFYGT03PICOdataRead]])</f>
        <v>5.1702700000000002E-9</v>
      </c>
    </row>
    <row r="1384" spans="1:7" x14ac:dyDescent="0.25">
      <c r="A1384" s="1">
        <v>43424</v>
      </c>
      <c r="B1384" s="2">
        <v>0.6548842592592593</v>
      </c>
      <c r="C1384" s="7">
        <f t="shared" si="182"/>
        <v>1.5995370370370465E-2</v>
      </c>
      <c r="D1384" s="8">
        <f t="shared" si="181"/>
        <v>1382.0000000000082</v>
      </c>
      <c r="E1384">
        <v>5.1840700000000003E-9</v>
      </c>
      <c r="F1384">
        <v>1.31E-9</v>
      </c>
      <c r="G1384">
        <f>ABS(GhostCurrent_FCup_Vacuum_112018_25min[[#This Row],[IFYGT03PICOdataRead]])</f>
        <v>5.1840700000000003E-9</v>
      </c>
    </row>
    <row r="1385" spans="1:7" x14ac:dyDescent="0.25">
      <c r="A1385" s="1">
        <v>43424</v>
      </c>
      <c r="B1385" s="2">
        <v>0.65489583333333334</v>
      </c>
      <c r="C1385" s="7">
        <f t="shared" si="182"/>
        <v>1.6006944444444504E-2</v>
      </c>
      <c r="D1385" s="8">
        <f t="shared" si="181"/>
        <v>1383.0000000000052</v>
      </c>
      <c r="E1385">
        <v>5.1950000000000004E-9</v>
      </c>
      <c r="F1385">
        <v>1.3000000000000001E-9</v>
      </c>
      <c r="G1385">
        <f>ABS(GhostCurrent_FCup_Vacuum_112018_25min[[#This Row],[IFYGT03PICOdataRead]])</f>
        <v>5.1950000000000004E-9</v>
      </c>
    </row>
    <row r="1386" spans="1:7" x14ac:dyDescent="0.25">
      <c r="A1386" s="1">
        <v>43424</v>
      </c>
      <c r="B1386" s="2">
        <v>0.65490740740740738</v>
      </c>
      <c r="C1386" s="7">
        <f t="shared" si="182"/>
        <v>1.6018518518518543E-2</v>
      </c>
      <c r="D1386" s="8">
        <f t="shared" si="181"/>
        <v>1384.000000000002</v>
      </c>
      <c r="E1386">
        <v>5.1852500000000001E-9</v>
      </c>
      <c r="F1386">
        <v>1.2900000000000001E-9</v>
      </c>
      <c r="G1386">
        <f>ABS(GhostCurrent_FCup_Vacuum_112018_25min[[#This Row],[IFYGT03PICOdataRead]])</f>
        <v>5.1852500000000001E-9</v>
      </c>
    </row>
    <row r="1387" spans="1:7" x14ac:dyDescent="0.25">
      <c r="A1387" s="1">
        <v>43424</v>
      </c>
      <c r="B1387" s="2">
        <v>0.65491898148148153</v>
      </c>
      <c r="C1387" s="7">
        <f t="shared" si="182"/>
        <v>1.6030092592592693E-2</v>
      </c>
      <c r="D1387" s="8">
        <f t="shared" si="181"/>
        <v>1385.0000000000086</v>
      </c>
      <c r="E1387">
        <v>4.9716499999999999E-9</v>
      </c>
      <c r="F1387">
        <v>1.31E-9</v>
      </c>
      <c r="G1387">
        <f>ABS(GhostCurrent_FCup_Vacuum_112018_25min[[#This Row],[IFYGT03PICOdataRead]])</f>
        <v>4.9716499999999999E-9</v>
      </c>
    </row>
    <row r="1388" spans="1:7" x14ac:dyDescent="0.25">
      <c r="A1388" s="1">
        <v>43424</v>
      </c>
      <c r="B1388" s="2">
        <v>0.65493055555555557</v>
      </c>
      <c r="C1388" s="7">
        <f t="shared" si="182"/>
        <v>1.6041666666666732E-2</v>
      </c>
      <c r="D1388" s="8">
        <f t="shared" si="181"/>
        <v>1386.0000000000057</v>
      </c>
      <c r="E1388">
        <v>5.1107599999999998E-9</v>
      </c>
      <c r="F1388">
        <v>1.31E-9</v>
      </c>
      <c r="G1388">
        <f>ABS(GhostCurrent_FCup_Vacuum_112018_25min[[#This Row],[IFYGT03PICOdataRead]])</f>
        <v>5.1107599999999998E-9</v>
      </c>
    </row>
    <row r="1389" spans="1:7" x14ac:dyDescent="0.25">
      <c r="A1389" s="1">
        <v>43424</v>
      </c>
      <c r="B1389" s="2">
        <v>0.65494212962962961</v>
      </c>
      <c r="C1389" s="7">
        <f t="shared" si="182"/>
        <v>1.6053240740740771E-2</v>
      </c>
      <c r="D1389" s="8">
        <f t="shared" si="181"/>
        <v>1387.0000000000025</v>
      </c>
      <c r="E1389">
        <v>5.2152699999999999E-9</v>
      </c>
      <c r="F1389">
        <v>1.31E-9</v>
      </c>
      <c r="G1389">
        <f>ABS(GhostCurrent_FCup_Vacuum_112018_25min[[#This Row],[IFYGT03PICOdataRead]])</f>
        <v>5.2152699999999999E-9</v>
      </c>
    </row>
    <row r="1390" spans="1:7" x14ac:dyDescent="0.25">
      <c r="A1390" s="1">
        <v>43424</v>
      </c>
      <c r="B1390" s="2">
        <v>0.65495370370370365</v>
      </c>
      <c r="C1390" s="7">
        <f t="shared" si="182"/>
        <v>1.606481481481481E-2</v>
      </c>
      <c r="D1390" s="8">
        <f t="shared" si="181"/>
        <v>1387.9999999999995</v>
      </c>
      <c r="E1390">
        <v>5.2152699999999999E-9</v>
      </c>
      <c r="F1390">
        <v>1.32E-9</v>
      </c>
      <c r="G1390">
        <f>ABS(GhostCurrent_FCup_Vacuum_112018_25min[[#This Row],[IFYGT03PICOdataRead]])</f>
        <v>5.2152699999999999E-9</v>
      </c>
    </row>
    <row r="1391" spans="1:7" x14ac:dyDescent="0.25">
      <c r="A1391" s="1">
        <v>43424</v>
      </c>
      <c r="B1391" s="2">
        <v>0.6549652777777778</v>
      </c>
      <c r="C1391" s="7">
        <f t="shared" si="182"/>
        <v>1.6076388888888959E-2</v>
      </c>
      <c r="D1391" s="8">
        <f t="shared" si="181"/>
        <v>1389.0000000000061</v>
      </c>
      <c r="E1391">
        <v>5.1806799999999999E-9</v>
      </c>
      <c r="F1391">
        <v>1.32E-9</v>
      </c>
      <c r="G1391">
        <f>ABS(GhostCurrent_FCup_Vacuum_112018_25min[[#This Row],[IFYGT03PICOdataRead]])</f>
        <v>5.1806799999999999E-9</v>
      </c>
    </row>
    <row r="1392" spans="1:7" x14ac:dyDescent="0.25">
      <c r="A1392" s="1">
        <v>43424</v>
      </c>
      <c r="B1392" s="2">
        <v>0.65497685185185184</v>
      </c>
      <c r="C1392" s="7">
        <f t="shared" si="182"/>
        <v>1.6087962962962998E-2</v>
      </c>
      <c r="D1392" s="8">
        <f t="shared" si="181"/>
        <v>1390.000000000003</v>
      </c>
      <c r="E1392">
        <v>5.1806799999999999E-9</v>
      </c>
      <c r="F1392">
        <v>1.32E-9</v>
      </c>
      <c r="G1392">
        <f>ABS(GhostCurrent_FCup_Vacuum_112018_25min[[#This Row],[IFYGT03PICOdataRead]])</f>
        <v>5.1806799999999999E-9</v>
      </c>
    </row>
    <row r="1393" spans="1:7" x14ac:dyDescent="0.25">
      <c r="A1393" s="1">
        <v>43424</v>
      </c>
      <c r="B1393" s="2">
        <v>0.65498842592592588</v>
      </c>
      <c r="C1393" s="7">
        <f t="shared" si="182"/>
        <v>1.6099537037037037E-2</v>
      </c>
      <c r="D1393" s="8">
        <f t="shared" si="181"/>
        <v>1391</v>
      </c>
      <c r="E1393">
        <v>5.1789199999999997E-9</v>
      </c>
      <c r="F1393">
        <v>1.3399999999999999E-9</v>
      </c>
      <c r="G1393">
        <f>ABS(GhostCurrent_FCup_Vacuum_112018_25min[[#This Row],[IFYGT03PICOdataRead]])</f>
        <v>5.1789199999999997E-9</v>
      </c>
    </row>
    <row r="1394" spans="1:7" x14ac:dyDescent="0.25">
      <c r="A1394" s="1">
        <v>43424</v>
      </c>
      <c r="B1394" s="2">
        <v>0.65500000000000003</v>
      </c>
      <c r="C1394" s="7">
        <f t="shared" si="182"/>
        <v>1.6111111111111187E-2</v>
      </c>
      <c r="D1394" s="8">
        <f t="shared" si="181"/>
        <v>1392.0000000000066</v>
      </c>
      <c r="E1394">
        <v>5.1838100000000001E-9</v>
      </c>
      <c r="F1394">
        <v>1.33E-9</v>
      </c>
      <c r="G1394">
        <f>ABS(GhostCurrent_FCup_Vacuum_112018_25min[[#This Row],[IFYGT03PICOdataRead]])</f>
        <v>5.1838100000000001E-9</v>
      </c>
    </row>
    <row r="1395" spans="1:7" x14ac:dyDescent="0.25">
      <c r="A1395" s="1">
        <v>43424</v>
      </c>
      <c r="B1395" s="2">
        <v>0.65501157407407407</v>
      </c>
      <c r="C1395" s="7">
        <f t="shared" si="182"/>
        <v>1.6122685185185226E-2</v>
      </c>
      <c r="D1395" s="8">
        <f t="shared" si="181"/>
        <v>1393.0000000000036</v>
      </c>
      <c r="E1395">
        <v>5.2143299999999997E-9</v>
      </c>
      <c r="F1395">
        <v>1.32E-9</v>
      </c>
      <c r="G1395">
        <f>ABS(GhostCurrent_FCup_Vacuum_112018_25min[[#This Row],[IFYGT03PICOdataRead]])</f>
        <v>5.2143299999999997E-9</v>
      </c>
    </row>
    <row r="1396" spans="1:7" x14ac:dyDescent="0.25">
      <c r="A1396" s="1">
        <v>43424</v>
      </c>
      <c r="B1396" s="2">
        <v>0.6550231481481481</v>
      </c>
      <c r="C1396" s="7">
        <f t="shared" si="182"/>
        <v>1.6134259259259265E-2</v>
      </c>
      <c r="D1396" s="8">
        <f t="shared" si="181"/>
        <v>1394.0000000000005</v>
      </c>
      <c r="E1396">
        <v>5.1671599999999998E-9</v>
      </c>
      <c r="F1396">
        <v>1.32E-9</v>
      </c>
      <c r="G1396">
        <f>ABS(GhostCurrent_FCup_Vacuum_112018_25min[[#This Row],[IFYGT03PICOdataRead]])</f>
        <v>5.1671599999999998E-9</v>
      </c>
    </row>
    <row r="1397" spans="1:7" x14ac:dyDescent="0.25">
      <c r="A1397" s="1">
        <v>43424</v>
      </c>
      <c r="B1397" s="2">
        <v>0.65503472222222225</v>
      </c>
      <c r="C1397" s="7">
        <f t="shared" si="182"/>
        <v>1.6145833333333415E-2</v>
      </c>
      <c r="D1397" s="8">
        <f t="shared" si="181"/>
        <v>1395.000000000007</v>
      </c>
      <c r="E1397">
        <v>5.3577000000000002E-9</v>
      </c>
      <c r="F1397">
        <v>1.32E-9</v>
      </c>
      <c r="G1397">
        <f>ABS(GhostCurrent_FCup_Vacuum_112018_25min[[#This Row],[IFYGT03PICOdataRead]])</f>
        <v>5.3577000000000002E-9</v>
      </c>
    </row>
    <row r="1398" spans="1:7" x14ac:dyDescent="0.25">
      <c r="A1398" s="1">
        <v>43424</v>
      </c>
      <c r="B1398" s="2">
        <v>0.65504629629629629</v>
      </c>
      <c r="C1398" s="7">
        <f t="shared" si="182"/>
        <v>1.6157407407407454E-2</v>
      </c>
      <c r="D1398" s="8">
        <f t="shared" si="181"/>
        <v>1396.0000000000041</v>
      </c>
      <c r="E1398">
        <v>5.1156600000000001E-9</v>
      </c>
      <c r="F1398">
        <v>1.32E-9</v>
      </c>
      <c r="G1398">
        <f>ABS(GhostCurrent_FCup_Vacuum_112018_25min[[#This Row],[IFYGT03PICOdataRead]])</f>
        <v>5.1156600000000001E-9</v>
      </c>
    </row>
    <row r="1399" spans="1:7" x14ac:dyDescent="0.25">
      <c r="A1399" s="1">
        <v>43424</v>
      </c>
      <c r="B1399" s="2">
        <v>0.65505787037037033</v>
      </c>
      <c r="C1399" s="7">
        <f t="shared" si="182"/>
        <v>1.6168981481481493E-2</v>
      </c>
      <c r="D1399" s="8">
        <f t="shared" si="181"/>
        <v>1397.0000000000009</v>
      </c>
      <c r="E1399">
        <v>5.1687899999999999E-9</v>
      </c>
      <c r="F1399">
        <v>1.3399999999999999E-9</v>
      </c>
      <c r="G1399">
        <f>ABS(GhostCurrent_FCup_Vacuum_112018_25min[[#This Row],[IFYGT03PICOdataRead]])</f>
        <v>5.1687899999999999E-9</v>
      </c>
    </row>
    <row r="1400" spans="1:7" x14ac:dyDescent="0.25">
      <c r="A1400" s="1">
        <v>43424</v>
      </c>
      <c r="B1400" s="2">
        <v>0.65506944444444448</v>
      </c>
      <c r="C1400" s="7">
        <f t="shared" si="182"/>
        <v>1.6180555555555642E-2</v>
      </c>
      <c r="D1400" s="8">
        <f t="shared" si="181"/>
        <v>1398.0000000000075</v>
      </c>
      <c r="E1400">
        <v>5.1687899999999999E-9</v>
      </c>
      <c r="F1400">
        <v>1.3500000000000001E-9</v>
      </c>
      <c r="G1400">
        <f>ABS(GhostCurrent_FCup_Vacuum_112018_25min[[#This Row],[IFYGT03PICOdataRead]])</f>
        <v>5.1687899999999999E-9</v>
      </c>
    </row>
    <row r="1401" spans="1:7" x14ac:dyDescent="0.25">
      <c r="A1401" s="1">
        <v>43424</v>
      </c>
      <c r="B1401" s="2">
        <v>0.65508101851851852</v>
      </c>
      <c r="C1401" s="7">
        <f t="shared" si="182"/>
        <v>1.6192129629629681E-2</v>
      </c>
      <c r="D1401" s="8">
        <f t="shared" si="181"/>
        <v>1399.0000000000045</v>
      </c>
      <c r="E1401">
        <v>5.1492200000000001E-9</v>
      </c>
      <c r="F1401">
        <v>1.3500000000000001E-9</v>
      </c>
      <c r="G1401">
        <f>ABS(GhostCurrent_FCup_Vacuum_112018_25min[[#This Row],[IFYGT03PICOdataRead]])</f>
        <v>5.1492200000000001E-9</v>
      </c>
    </row>
    <row r="1402" spans="1:7" x14ac:dyDescent="0.25">
      <c r="A1402" s="1">
        <v>43424</v>
      </c>
      <c r="B1402" s="2">
        <v>0.65509259259259256</v>
      </c>
      <c r="C1402" s="7">
        <f t="shared" si="182"/>
        <v>1.620370370370372E-2</v>
      </c>
      <c r="D1402" s="8">
        <f t="shared" si="181"/>
        <v>1400.0000000000014</v>
      </c>
      <c r="E1402">
        <v>5.1492200000000001E-9</v>
      </c>
      <c r="F1402">
        <v>1.3500000000000001E-9</v>
      </c>
      <c r="G1402">
        <f>ABS(GhostCurrent_FCup_Vacuum_112018_25min[[#This Row],[IFYGT03PICOdataRead]])</f>
        <v>5.1492200000000001E-9</v>
      </c>
    </row>
    <row r="1403" spans="1:7" x14ac:dyDescent="0.25">
      <c r="A1403" s="1">
        <v>43424</v>
      </c>
      <c r="B1403" s="2">
        <v>0.65510416666666671</v>
      </c>
      <c r="C1403" s="7">
        <f t="shared" si="182"/>
        <v>1.621527777777787E-2</v>
      </c>
      <c r="D1403" s="8">
        <f t="shared" si="181"/>
        <v>1401.000000000008</v>
      </c>
      <c r="E1403">
        <v>5.1771800000000001E-9</v>
      </c>
      <c r="F1403">
        <v>1.33E-9</v>
      </c>
      <c r="G1403">
        <f>ABS(GhostCurrent_FCup_Vacuum_112018_25min[[#This Row],[IFYGT03PICOdataRead]])</f>
        <v>5.1771800000000001E-9</v>
      </c>
    </row>
    <row r="1404" spans="1:7" x14ac:dyDescent="0.25">
      <c r="A1404" s="1">
        <v>43424</v>
      </c>
      <c r="B1404" s="2">
        <v>0.65511574074074075</v>
      </c>
      <c r="C1404" s="7">
        <f t="shared" si="182"/>
        <v>1.6226851851851909E-2</v>
      </c>
      <c r="D1404" s="8">
        <f t="shared" si="181"/>
        <v>1402.000000000005</v>
      </c>
      <c r="E1404">
        <v>5.2017100000000002E-9</v>
      </c>
      <c r="F1404">
        <v>1.2799999999999999E-9</v>
      </c>
      <c r="G1404">
        <f>ABS(GhostCurrent_FCup_Vacuum_112018_25min[[#This Row],[IFYGT03PICOdataRead]])</f>
        <v>5.2017100000000002E-9</v>
      </c>
    </row>
    <row r="1405" spans="1:7" x14ac:dyDescent="0.25">
      <c r="A1405" s="1">
        <v>43424</v>
      </c>
      <c r="B1405" s="2">
        <v>0.65512731481481479</v>
      </c>
      <c r="C1405" s="7">
        <f t="shared" si="182"/>
        <v>1.6238425925925948E-2</v>
      </c>
      <c r="D1405" s="8">
        <f t="shared" si="181"/>
        <v>1403.0000000000018</v>
      </c>
      <c r="E1405">
        <v>5.1683999999999996E-9</v>
      </c>
      <c r="F1405">
        <v>1.2799999999999999E-9</v>
      </c>
      <c r="G1405">
        <f>ABS(GhostCurrent_FCup_Vacuum_112018_25min[[#This Row],[IFYGT03PICOdataRead]])</f>
        <v>5.1683999999999996E-9</v>
      </c>
    </row>
    <row r="1406" spans="1:7" x14ac:dyDescent="0.25">
      <c r="A1406" s="1">
        <v>43424</v>
      </c>
      <c r="B1406" s="2">
        <v>0.65513888888888894</v>
      </c>
      <c r="C1406" s="7">
        <f t="shared" si="182"/>
        <v>1.6250000000000098E-2</v>
      </c>
      <c r="D1406" s="8">
        <f t="shared" si="181"/>
        <v>1404.0000000000084</v>
      </c>
      <c r="E1406">
        <v>5.13706E-9</v>
      </c>
      <c r="F1406">
        <v>1.2799999999999999E-9</v>
      </c>
      <c r="G1406">
        <f>ABS(GhostCurrent_FCup_Vacuum_112018_25min[[#This Row],[IFYGT03PICOdataRead]])</f>
        <v>5.13706E-9</v>
      </c>
    </row>
    <row r="1407" spans="1:7" x14ac:dyDescent="0.25">
      <c r="A1407" s="1">
        <v>43424</v>
      </c>
      <c r="B1407" s="2">
        <v>0.65515046296296298</v>
      </c>
      <c r="C1407" s="7">
        <f t="shared" si="182"/>
        <v>1.6261574074074137E-2</v>
      </c>
      <c r="D1407" s="8">
        <f t="shared" si="181"/>
        <v>1405.0000000000055</v>
      </c>
      <c r="E1407">
        <v>5.61098E-9</v>
      </c>
      <c r="F1407">
        <v>1.2799999999999999E-9</v>
      </c>
      <c r="G1407">
        <f>ABS(GhostCurrent_FCup_Vacuum_112018_25min[[#This Row],[IFYGT03PICOdataRead]])</f>
        <v>5.61098E-9</v>
      </c>
    </row>
    <row r="1408" spans="1:7" x14ac:dyDescent="0.25">
      <c r="A1408" s="1">
        <v>43424</v>
      </c>
      <c r="B1408" s="2">
        <v>0.65516203703703701</v>
      </c>
      <c r="C1408" s="7">
        <f t="shared" si="182"/>
        <v>1.6273148148148175E-2</v>
      </c>
      <c r="D1408" s="8">
        <f t="shared" si="181"/>
        <v>1406.0000000000023</v>
      </c>
      <c r="E1408">
        <v>5.1283500000000004E-9</v>
      </c>
      <c r="F1408">
        <v>1.2900000000000001E-9</v>
      </c>
      <c r="G1408">
        <f>ABS(GhostCurrent_FCup_Vacuum_112018_25min[[#This Row],[IFYGT03PICOdataRead]])</f>
        <v>5.1283500000000004E-9</v>
      </c>
    </row>
    <row r="1409" spans="1:7" x14ac:dyDescent="0.25">
      <c r="A1409" s="1">
        <v>43424</v>
      </c>
      <c r="B1409" s="2">
        <v>0.65517361111111116</v>
      </c>
      <c r="C1409" s="7">
        <f t="shared" si="182"/>
        <v>1.6284722222222325E-2</v>
      </c>
      <c r="D1409" s="8">
        <f t="shared" si="181"/>
        <v>1407.0000000000089</v>
      </c>
      <c r="E1409">
        <v>5.1902800000000004E-9</v>
      </c>
      <c r="F1409">
        <v>1.2900000000000001E-9</v>
      </c>
      <c r="G1409">
        <f>ABS(GhostCurrent_FCup_Vacuum_112018_25min[[#This Row],[IFYGT03PICOdataRead]])</f>
        <v>5.1902800000000004E-9</v>
      </c>
    </row>
    <row r="1410" spans="1:7" x14ac:dyDescent="0.25">
      <c r="A1410" s="1">
        <v>43424</v>
      </c>
      <c r="B1410" s="2">
        <v>0.6551851851851852</v>
      </c>
      <c r="C1410" s="7">
        <f t="shared" si="182"/>
        <v>1.6296296296296364E-2</v>
      </c>
      <c r="D1410" s="8">
        <f t="shared" ref="D1410:D1473" si="183">(C1410-INT(C1410))*24*60*60</f>
        <v>1408.0000000000059</v>
      </c>
      <c r="E1410">
        <v>5.1902800000000004E-9</v>
      </c>
      <c r="F1410">
        <v>1.3000000000000001E-9</v>
      </c>
      <c r="G1410">
        <f>ABS(GhostCurrent_FCup_Vacuum_112018_25min[[#This Row],[IFYGT03PICOdataRead]])</f>
        <v>5.1902800000000004E-9</v>
      </c>
    </row>
    <row r="1411" spans="1:7" x14ac:dyDescent="0.25">
      <c r="A1411" s="1">
        <v>43424</v>
      </c>
      <c r="B1411" s="2">
        <v>0.65519675925925924</v>
      </c>
      <c r="C1411" s="7">
        <f t="shared" ref="C1411:C1474" si="184">(B1411-B1410)+C1410</f>
        <v>1.6307870370370403E-2</v>
      </c>
      <c r="D1411" s="8">
        <f t="shared" si="183"/>
        <v>1409.0000000000027</v>
      </c>
      <c r="E1411">
        <v>5.2250499999999999E-9</v>
      </c>
      <c r="F1411">
        <v>1.2900000000000001E-9</v>
      </c>
      <c r="G1411">
        <f>ABS(GhostCurrent_FCup_Vacuum_112018_25min[[#This Row],[IFYGT03PICOdataRead]])</f>
        <v>5.2250499999999999E-9</v>
      </c>
    </row>
    <row r="1412" spans="1:7" x14ac:dyDescent="0.25">
      <c r="A1412" s="1">
        <v>43424</v>
      </c>
      <c r="B1412" s="2">
        <v>0.65520833333333328</v>
      </c>
      <c r="C1412" s="7">
        <f t="shared" si="184"/>
        <v>1.6319444444444442E-2</v>
      </c>
      <c r="D1412" s="8">
        <f t="shared" si="183"/>
        <v>1409.9999999999998</v>
      </c>
      <c r="E1412">
        <v>5.2250499999999999E-9</v>
      </c>
      <c r="F1412">
        <v>1.2900000000000001E-9</v>
      </c>
      <c r="G1412">
        <f>ABS(GhostCurrent_FCup_Vacuum_112018_25min[[#This Row],[IFYGT03PICOdataRead]])</f>
        <v>5.2250499999999999E-9</v>
      </c>
    </row>
    <row r="1413" spans="1:7" x14ac:dyDescent="0.25">
      <c r="A1413" s="1">
        <v>43424</v>
      </c>
      <c r="B1413" s="2">
        <v>0.65521990740740743</v>
      </c>
      <c r="C1413" s="7">
        <f t="shared" si="184"/>
        <v>1.6331018518518592E-2</v>
      </c>
      <c r="D1413" s="8">
        <f t="shared" si="183"/>
        <v>1411.0000000000064</v>
      </c>
      <c r="E1413">
        <v>5.1910299999999996E-9</v>
      </c>
      <c r="F1413">
        <v>1.3000000000000001E-9</v>
      </c>
      <c r="G1413">
        <f>ABS(GhostCurrent_FCup_Vacuum_112018_25min[[#This Row],[IFYGT03PICOdataRead]])</f>
        <v>5.1910299999999996E-9</v>
      </c>
    </row>
    <row r="1414" spans="1:7" x14ac:dyDescent="0.25">
      <c r="A1414" s="1">
        <v>43424</v>
      </c>
      <c r="B1414" s="2">
        <v>0.65523148148148147</v>
      </c>
      <c r="C1414" s="7">
        <f t="shared" si="184"/>
        <v>1.6342592592592631E-2</v>
      </c>
      <c r="D1414" s="8">
        <f t="shared" si="183"/>
        <v>1412.0000000000032</v>
      </c>
      <c r="E1414">
        <v>5.2093399999999997E-9</v>
      </c>
      <c r="F1414">
        <v>1.2900000000000001E-9</v>
      </c>
      <c r="G1414">
        <f>ABS(GhostCurrent_FCup_Vacuum_112018_25min[[#This Row],[IFYGT03PICOdataRead]])</f>
        <v>5.2093399999999997E-9</v>
      </c>
    </row>
    <row r="1415" spans="1:7" x14ac:dyDescent="0.25">
      <c r="A1415" s="1">
        <v>43424</v>
      </c>
      <c r="B1415" s="2">
        <v>0.65524305555555551</v>
      </c>
      <c r="C1415" s="7">
        <f t="shared" si="184"/>
        <v>1.635416666666667E-2</v>
      </c>
      <c r="D1415" s="8">
        <f t="shared" si="183"/>
        <v>1413.0000000000002</v>
      </c>
      <c r="E1415">
        <v>5.1540399999999997E-9</v>
      </c>
      <c r="F1415">
        <v>1.2900000000000001E-9</v>
      </c>
      <c r="G1415">
        <f>ABS(GhostCurrent_FCup_Vacuum_112018_25min[[#This Row],[IFYGT03PICOdataRead]])</f>
        <v>5.1540399999999997E-9</v>
      </c>
    </row>
    <row r="1416" spans="1:7" x14ac:dyDescent="0.25">
      <c r="A1416" s="1">
        <v>43424</v>
      </c>
      <c r="B1416" s="2">
        <v>0.65525462962962966</v>
      </c>
      <c r="C1416" s="7">
        <f t="shared" si="184"/>
        <v>1.636574074074082E-2</v>
      </c>
      <c r="D1416" s="8">
        <f t="shared" si="183"/>
        <v>1414.0000000000068</v>
      </c>
      <c r="E1416">
        <v>5.1382600000000004E-9</v>
      </c>
      <c r="F1416">
        <v>1.2799999999999999E-9</v>
      </c>
      <c r="G1416">
        <f>ABS(GhostCurrent_FCup_Vacuum_112018_25min[[#This Row],[IFYGT03PICOdataRead]])</f>
        <v>5.1382600000000004E-9</v>
      </c>
    </row>
    <row r="1417" spans="1:7" x14ac:dyDescent="0.25">
      <c r="A1417" s="1">
        <v>43424</v>
      </c>
      <c r="B1417" s="2">
        <v>0.6552662037037037</v>
      </c>
      <c r="C1417" s="7">
        <f t="shared" si="184"/>
        <v>1.6377314814814858E-2</v>
      </c>
      <c r="D1417" s="8">
        <f t="shared" si="183"/>
        <v>1415.0000000000039</v>
      </c>
      <c r="E1417">
        <v>5.6053899999999998E-9</v>
      </c>
      <c r="F1417">
        <v>1.2900000000000001E-9</v>
      </c>
      <c r="G1417">
        <f>ABS(GhostCurrent_FCup_Vacuum_112018_25min[[#This Row],[IFYGT03PICOdataRead]])</f>
        <v>5.6053899999999998E-9</v>
      </c>
    </row>
    <row r="1418" spans="1:7" x14ac:dyDescent="0.25">
      <c r="A1418" s="1">
        <v>43424</v>
      </c>
      <c r="B1418" s="2">
        <v>0.65527777777777774</v>
      </c>
      <c r="C1418" s="7">
        <f t="shared" si="184"/>
        <v>1.6388888888888897E-2</v>
      </c>
      <c r="D1418" s="8">
        <f t="shared" si="183"/>
        <v>1416.0000000000007</v>
      </c>
      <c r="E1418">
        <v>5.0787900000000004E-9</v>
      </c>
      <c r="F1418">
        <v>1.2900000000000001E-9</v>
      </c>
      <c r="G1418">
        <f>ABS(GhostCurrent_FCup_Vacuum_112018_25min[[#This Row],[IFYGT03PICOdataRead]])</f>
        <v>5.0787900000000004E-9</v>
      </c>
    </row>
    <row r="1419" spans="1:7" x14ac:dyDescent="0.25">
      <c r="A1419" s="1">
        <v>43424</v>
      </c>
      <c r="B1419" s="2">
        <v>0.65528935185185189</v>
      </c>
      <c r="C1419" s="7">
        <f t="shared" si="184"/>
        <v>1.6400462962963047E-2</v>
      </c>
      <c r="D1419" s="8">
        <f t="shared" si="183"/>
        <v>1417.0000000000073</v>
      </c>
      <c r="E1419">
        <v>5.1671100000000004E-9</v>
      </c>
      <c r="F1419">
        <v>1.2900000000000001E-9</v>
      </c>
      <c r="G1419">
        <f>ABS(GhostCurrent_FCup_Vacuum_112018_25min[[#This Row],[IFYGT03PICOdataRead]])</f>
        <v>5.1671100000000004E-9</v>
      </c>
    </row>
    <row r="1420" spans="1:7" x14ac:dyDescent="0.25">
      <c r="A1420" s="1">
        <v>43424</v>
      </c>
      <c r="B1420" s="2">
        <v>0.65530092592592593</v>
      </c>
      <c r="C1420" s="7">
        <f t="shared" si="184"/>
        <v>1.6412037037037086E-2</v>
      </c>
      <c r="D1420" s="8">
        <f t="shared" si="183"/>
        <v>1418.0000000000043</v>
      </c>
      <c r="E1420">
        <v>5.1671100000000004E-9</v>
      </c>
      <c r="F1420">
        <v>1.2900000000000001E-9</v>
      </c>
      <c r="G1420">
        <f>ABS(GhostCurrent_FCup_Vacuum_112018_25min[[#This Row],[IFYGT03PICOdataRead]])</f>
        <v>5.1671100000000004E-9</v>
      </c>
    </row>
    <row r="1421" spans="1:7" x14ac:dyDescent="0.25">
      <c r="A1421" s="1">
        <v>43424</v>
      </c>
      <c r="B1421" s="2">
        <v>0.65531249999999996</v>
      </c>
      <c r="C1421" s="7">
        <f t="shared" si="184"/>
        <v>1.6423611111111125E-2</v>
      </c>
      <c r="D1421" s="8">
        <f t="shared" si="183"/>
        <v>1419.0000000000011</v>
      </c>
      <c r="E1421">
        <v>5.1786200000000001E-9</v>
      </c>
      <c r="F1421">
        <v>1.2900000000000001E-9</v>
      </c>
      <c r="G1421">
        <f>ABS(GhostCurrent_FCup_Vacuum_112018_25min[[#This Row],[IFYGT03PICOdataRead]])</f>
        <v>5.1786200000000001E-9</v>
      </c>
    </row>
    <row r="1422" spans="1:7" x14ac:dyDescent="0.25">
      <c r="A1422" s="1">
        <v>43424</v>
      </c>
      <c r="B1422" s="2">
        <v>0.65532407407407411</v>
      </c>
      <c r="C1422" s="7">
        <f t="shared" si="184"/>
        <v>1.6435185185185275E-2</v>
      </c>
      <c r="D1422" s="8">
        <f t="shared" si="183"/>
        <v>1420.0000000000077</v>
      </c>
      <c r="E1422">
        <v>5.1786200000000001E-9</v>
      </c>
      <c r="F1422">
        <v>1.2799999999999999E-9</v>
      </c>
      <c r="G1422">
        <f>ABS(GhostCurrent_FCup_Vacuum_112018_25min[[#This Row],[IFYGT03PICOdataRead]])</f>
        <v>5.1786200000000001E-9</v>
      </c>
    </row>
    <row r="1423" spans="1:7" x14ac:dyDescent="0.25">
      <c r="A1423" s="1">
        <v>43424</v>
      </c>
      <c r="B1423" s="2">
        <v>0.65533564814814815</v>
      </c>
      <c r="C1423" s="7">
        <f t="shared" si="184"/>
        <v>1.6446759259259314E-2</v>
      </c>
      <c r="D1423" s="8">
        <f t="shared" si="183"/>
        <v>1421.0000000000048</v>
      </c>
      <c r="E1423">
        <v>5.1687600000000003E-9</v>
      </c>
      <c r="F1423">
        <v>1.2900000000000001E-9</v>
      </c>
      <c r="G1423">
        <f>ABS(GhostCurrent_FCup_Vacuum_112018_25min[[#This Row],[IFYGT03PICOdataRead]])</f>
        <v>5.1687600000000003E-9</v>
      </c>
    </row>
    <row r="1424" spans="1:7" x14ac:dyDescent="0.25">
      <c r="A1424" s="1">
        <v>43424</v>
      </c>
      <c r="B1424" s="2">
        <v>0.65534722222222219</v>
      </c>
      <c r="C1424" s="7">
        <f t="shared" si="184"/>
        <v>1.6458333333333353E-2</v>
      </c>
      <c r="D1424" s="8">
        <f t="shared" si="183"/>
        <v>1422.0000000000016</v>
      </c>
      <c r="E1424">
        <v>5.2403200000000004E-9</v>
      </c>
      <c r="F1424">
        <v>1.3000000000000001E-9</v>
      </c>
      <c r="G1424">
        <f>ABS(GhostCurrent_FCup_Vacuum_112018_25min[[#This Row],[IFYGT03PICOdataRead]])</f>
        <v>5.2403200000000004E-9</v>
      </c>
    </row>
    <row r="1425" spans="1:7" x14ac:dyDescent="0.25">
      <c r="A1425" s="1">
        <v>43424</v>
      </c>
      <c r="B1425" s="2">
        <v>0.65535879629629634</v>
      </c>
      <c r="C1425" s="7">
        <f t="shared" si="184"/>
        <v>1.6469907407407502E-2</v>
      </c>
      <c r="D1425" s="8">
        <f t="shared" si="183"/>
        <v>1423.0000000000082</v>
      </c>
      <c r="E1425">
        <v>5.1483300000000001E-9</v>
      </c>
      <c r="F1425">
        <v>1.31E-9</v>
      </c>
      <c r="G1425">
        <f>ABS(GhostCurrent_FCup_Vacuum_112018_25min[[#This Row],[IFYGT03PICOdataRead]])</f>
        <v>5.1483300000000001E-9</v>
      </c>
    </row>
    <row r="1426" spans="1:7" x14ac:dyDescent="0.25">
      <c r="A1426" s="1">
        <v>43424</v>
      </c>
      <c r="B1426" s="2">
        <v>0.65537037037037038</v>
      </c>
      <c r="C1426" s="7">
        <f t="shared" si="184"/>
        <v>1.6481481481481541E-2</v>
      </c>
      <c r="D1426" s="8">
        <f t="shared" si="183"/>
        <v>1424.0000000000052</v>
      </c>
      <c r="E1426">
        <v>5.1794800000000004E-9</v>
      </c>
      <c r="F1426">
        <v>1.31E-9</v>
      </c>
      <c r="G1426">
        <f>ABS(GhostCurrent_FCup_Vacuum_112018_25min[[#This Row],[IFYGT03PICOdataRead]])</f>
        <v>5.1794800000000004E-9</v>
      </c>
    </row>
    <row r="1427" spans="1:7" x14ac:dyDescent="0.25">
      <c r="A1427" s="1">
        <v>43424</v>
      </c>
      <c r="B1427" s="2">
        <v>0.65538194444444442</v>
      </c>
      <c r="C1427" s="7">
        <f t="shared" si="184"/>
        <v>1.649305555555558E-2</v>
      </c>
      <c r="D1427" s="8">
        <f t="shared" si="183"/>
        <v>1425.000000000002</v>
      </c>
      <c r="E1427">
        <v>5.7489800000000001E-9</v>
      </c>
      <c r="F1427">
        <v>1.3000000000000001E-9</v>
      </c>
      <c r="G1427">
        <f>ABS(GhostCurrent_FCup_Vacuum_112018_25min[[#This Row],[IFYGT03PICOdataRead]])</f>
        <v>5.7489800000000001E-9</v>
      </c>
    </row>
    <row r="1428" spans="1:7" x14ac:dyDescent="0.25">
      <c r="A1428" s="1">
        <v>43424</v>
      </c>
      <c r="B1428" s="2">
        <v>0.65539351851851857</v>
      </c>
      <c r="C1428" s="7">
        <f t="shared" si="184"/>
        <v>1.650462962962973E-2</v>
      </c>
      <c r="D1428" s="8">
        <f t="shared" si="183"/>
        <v>1426.0000000000086</v>
      </c>
      <c r="E1428">
        <v>5.0982200000000002E-9</v>
      </c>
      <c r="F1428">
        <v>1.31E-9</v>
      </c>
      <c r="G1428">
        <f>ABS(GhostCurrent_FCup_Vacuum_112018_25min[[#This Row],[IFYGT03PICOdataRead]])</f>
        <v>5.0982200000000002E-9</v>
      </c>
    </row>
    <row r="1429" spans="1:7" x14ac:dyDescent="0.25">
      <c r="A1429" s="1">
        <v>43424</v>
      </c>
      <c r="B1429" s="2">
        <v>0.65540509259259261</v>
      </c>
      <c r="C1429" s="7">
        <f t="shared" si="184"/>
        <v>1.6516203703703769E-2</v>
      </c>
      <c r="D1429" s="8">
        <f t="shared" si="183"/>
        <v>1427.0000000000057</v>
      </c>
      <c r="E1429">
        <v>5.1859599999999997E-9</v>
      </c>
      <c r="F1429">
        <v>1.3000000000000001E-9</v>
      </c>
      <c r="G1429">
        <f>ABS(GhostCurrent_FCup_Vacuum_112018_25min[[#This Row],[IFYGT03PICOdataRead]])</f>
        <v>5.1859599999999997E-9</v>
      </c>
    </row>
    <row r="1430" spans="1:7" x14ac:dyDescent="0.25">
      <c r="A1430" s="1">
        <v>43424</v>
      </c>
      <c r="B1430" s="2">
        <v>0.65541666666666665</v>
      </c>
      <c r="C1430" s="7">
        <f t="shared" si="184"/>
        <v>1.6527777777777808E-2</v>
      </c>
      <c r="D1430" s="8">
        <f t="shared" si="183"/>
        <v>1428.0000000000025</v>
      </c>
      <c r="E1430">
        <v>5.1859599999999997E-9</v>
      </c>
      <c r="F1430">
        <v>1.2900000000000001E-9</v>
      </c>
      <c r="G1430">
        <f>ABS(GhostCurrent_FCup_Vacuum_112018_25min[[#This Row],[IFYGT03PICOdataRead]])</f>
        <v>5.1859599999999997E-9</v>
      </c>
    </row>
    <row r="1431" spans="1:7" x14ac:dyDescent="0.25">
      <c r="A1431" s="1">
        <v>43424</v>
      </c>
      <c r="B1431" s="2">
        <v>0.65542824074074069</v>
      </c>
      <c r="C1431" s="7">
        <f t="shared" si="184"/>
        <v>1.6539351851851847E-2</v>
      </c>
      <c r="D1431" s="8">
        <f t="shared" si="183"/>
        <v>1428.9999999999995</v>
      </c>
      <c r="E1431">
        <v>5.14164E-9</v>
      </c>
      <c r="F1431">
        <v>1.2900000000000001E-9</v>
      </c>
      <c r="G1431">
        <f>ABS(GhostCurrent_FCup_Vacuum_112018_25min[[#This Row],[IFYGT03PICOdataRead]])</f>
        <v>5.14164E-9</v>
      </c>
    </row>
    <row r="1432" spans="1:7" x14ac:dyDescent="0.25">
      <c r="A1432" s="1">
        <v>43424</v>
      </c>
      <c r="B1432" s="2">
        <v>0.65543981481481484</v>
      </c>
      <c r="C1432" s="7">
        <f t="shared" si="184"/>
        <v>1.6550925925925997E-2</v>
      </c>
      <c r="D1432" s="8">
        <f t="shared" si="183"/>
        <v>1430.0000000000061</v>
      </c>
      <c r="E1432">
        <v>5.14164E-9</v>
      </c>
      <c r="F1432">
        <v>1.2900000000000001E-9</v>
      </c>
      <c r="G1432">
        <f>ABS(GhostCurrent_FCup_Vacuum_112018_25min[[#This Row],[IFYGT03PICOdataRead]])</f>
        <v>5.14164E-9</v>
      </c>
    </row>
    <row r="1433" spans="1:7" x14ac:dyDescent="0.25">
      <c r="A1433" s="1">
        <v>43424</v>
      </c>
      <c r="B1433" s="2">
        <v>0.65545138888888888</v>
      </c>
      <c r="C1433" s="7">
        <f t="shared" si="184"/>
        <v>1.6562500000000036E-2</v>
      </c>
      <c r="D1433" s="8">
        <f t="shared" si="183"/>
        <v>1431.0000000000032</v>
      </c>
      <c r="E1433">
        <v>5.1775900000000001E-9</v>
      </c>
      <c r="F1433">
        <v>1.2900000000000001E-9</v>
      </c>
      <c r="G1433">
        <f>ABS(GhostCurrent_FCup_Vacuum_112018_25min[[#This Row],[IFYGT03PICOdataRead]])</f>
        <v>5.1775900000000001E-9</v>
      </c>
    </row>
    <row r="1434" spans="1:7" x14ac:dyDescent="0.25">
      <c r="A1434" s="1">
        <v>43424</v>
      </c>
      <c r="B1434" s="2">
        <v>0.65546296296296291</v>
      </c>
      <c r="C1434" s="7">
        <f t="shared" si="184"/>
        <v>1.6574074074074074E-2</v>
      </c>
      <c r="D1434" s="8">
        <f t="shared" si="183"/>
        <v>1432</v>
      </c>
      <c r="E1434">
        <v>5.1519899999999997E-9</v>
      </c>
      <c r="F1434">
        <v>1.2799999999999999E-9</v>
      </c>
      <c r="G1434">
        <f>ABS(GhostCurrent_FCup_Vacuum_112018_25min[[#This Row],[IFYGT03PICOdataRead]])</f>
        <v>5.1519899999999997E-9</v>
      </c>
    </row>
    <row r="1435" spans="1:7" x14ac:dyDescent="0.25">
      <c r="A1435" s="1">
        <v>43424</v>
      </c>
      <c r="B1435" s="2">
        <v>0.65547453703703706</v>
      </c>
      <c r="C1435" s="7">
        <f t="shared" si="184"/>
        <v>1.6585648148148224E-2</v>
      </c>
      <c r="D1435" s="8">
        <f t="shared" si="183"/>
        <v>1433.0000000000066</v>
      </c>
      <c r="E1435">
        <v>5.2111699999999999E-9</v>
      </c>
      <c r="F1435">
        <v>1.2799999999999999E-9</v>
      </c>
      <c r="G1435">
        <f>ABS(GhostCurrent_FCup_Vacuum_112018_25min[[#This Row],[IFYGT03PICOdataRead]])</f>
        <v>5.2111699999999999E-9</v>
      </c>
    </row>
    <row r="1436" spans="1:7" x14ac:dyDescent="0.25">
      <c r="A1436" s="1">
        <v>43424</v>
      </c>
      <c r="B1436" s="2">
        <v>0.6554861111111111</v>
      </c>
      <c r="C1436" s="7">
        <f t="shared" si="184"/>
        <v>1.6597222222222263E-2</v>
      </c>
      <c r="D1436" s="8">
        <f t="shared" si="183"/>
        <v>1434.0000000000036</v>
      </c>
      <c r="E1436">
        <v>5.1239599999999997E-9</v>
      </c>
      <c r="F1436">
        <v>1.27E-9</v>
      </c>
      <c r="G1436">
        <f>ABS(GhostCurrent_FCup_Vacuum_112018_25min[[#This Row],[IFYGT03PICOdataRead]])</f>
        <v>5.1239599999999997E-9</v>
      </c>
    </row>
    <row r="1437" spans="1:7" x14ac:dyDescent="0.25">
      <c r="A1437" s="1">
        <v>43424</v>
      </c>
      <c r="B1437" s="2">
        <v>0.65549768518518514</v>
      </c>
      <c r="C1437" s="7">
        <f t="shared" si="184"/>
        <v>1.6608796296296302E-2</v>
      </c>
      <c r="D1437" s="8">
        <f t="shared" si="183"/>
        <v>1435.0000000000005</v>
      </c>
      <c r="E1437">
        <v>5.3191899999999997E-9</v>
      </c>
      <c r="F1437">
        <v>1.2799999999999999E-9</v>
      </c>
      <c r="G1437">
        <f>ABS(GhostCurrent_FCup_Vacuum_112018_25min[[#This Row],[IFYGT03PICOdataRead]])</f>
        <v>5.3191899999999997E-9</v>
      </c>
    </row>
    <row r="1438" spans="1:7" x14ac:dyDescent="0.25">
      <c r="A1438" s="1">
        <v>43424</v>
      </c>
      <c r="B1438" s="2">
        <v>0.65550925925925929</v>
      </c>
      <c r="C1438" s="7">
        <f t="shared" si="184"/>
        <v>1.6620370370370452E-2</v>
      </c>
      <c r="D1438" s="8">
        <f t="shared" si="183"/>
        <v>1436.000000000007</v>
      </c>
      <c r="E1438">
        <v>5.1115799999999998E-9</v>
      </c>
      <c r="F1438">
        <v>1.2900000000000001E-9</v>
      </c>
      <c r="G1438">
        <f>ABS(GhostCurrent_FCup_Vacuum_112018_25min[[#This Row],[IFYGT03PICOdataRead]])</f>
        <v>5.1115799999999998E-9</v>
      </c>
    </row>
    <row r="1439" spans="1:7" x14ac:dyDescent="0.25">
      <c r="A1439" s="1">
        <v>43424</v>
      </c>
      <c r="B1439" s="2">
        <v>0.65552083333333333</v>
      </c>
      <c r="C1439" s="7">
        <f t="shared" si="184"/>
        <v>1.6631944444444491E-2</v>
      </c>
      <c r="D1439" s="8">
        <f t="shared" si="183"/>
        <v>1437.0000000000041</v>
      </c>
      <c r="E1439">
        <v>5.17835E-9</v>
      </c>
      <c r="F1439">
        <v>1.2900000000000001E-9</v>
      </c>
      <c r="G1439">
        <f>ABS(GhostCurrent_FCup_Vacuum_112018_25min[[#This Row],[IFYGT03PICOdataRead]])</f>
        <v>5.17835E-9</v>
      </c>
    </row>
    <row r="1440" spans="1:7" x14ac:dyDescent="0.25">
      <c r="A1440" s="1">
        <v>43424</v>
      </c>
      <c r="B1440" s="2">
        <v>0.65553240740740737</v>
      </c>
      <c r="C1440" s="7">
        <f t="shared" si="184"/>
        <v>1.664351851851853E-2</v>
      </c>
      <c r="D1440" s="8">
        <f t="shared" si="183"/>
        <v>1438.0000000000009</v>
      </c>
      <c r="E1440">
        <v>5.17835E-9</v>
      </c>
      <c r="F1440">
        <v>1.2799999999999999E-9</v>
      </c>
      <c r="G1440">
        <f>ABS(GhostCurrent_FCup_Vacuum_112018_25min[[#This Row],[IFYGT03PICOdataRead]])</f>
        <v>5.17835E-9</v>
      </c>
    </row>
    <row r="1441" spans="1:7" x14ac:dyDescent="0.25">
      <c r="A1441" s="1">
        <v>43424</v>
      </c>
      <c r="B1441" s="2">
        <v>0.65554398148148152</v>
      </c>
      <c r="C1441" s="7">
        <f t="shared" si="184"/>
        <v>1.665509259259268E-2</v>
      </c>
      <c r="D1441" s="8">
        <f t="shared" si="183"/>
        <v>1439.0000000000075</v>
      </c>
      <c r="E1441">
        <v>5.1693700000000003E-9</v>
      </c>
      <c r="F1441">
        <v>1.2799999999999999E-9</v>
      </c>
      <c r="G1441">
        <f>ABS(GhostCurrent_FCup_Vacuum_112018_25min[[#This Row],[IFYGT03PICOdataRead]])</f>
        <v>5.1693700000000003E-9</v>
      </c>
    </row>
    <row r="1442" spans="1:7" x14ac:dyDescent="0.25">
      <c r="A1442" s="1">
        <v>43424</v>
      </c>
      <c r="B1442" s="2">
        <v>0.65555555555555556</v>
      </c>
      <c r="C1442" s="7">
        <f t="shared" si="184"/>
        <v>1.6666666666666718E-2</v>
      </c>
      <c r="D1442" s="8">
        <f t="shared" si="183"/>
        <v>1440.0000000000045</v>
      </c>
      <c r="E1442">
        <v>5.1693700000000003E-9</v>
      </c>
      <c r="F1442">
        <v>1.27E-9</v>
      </c>
      <c r="G1442">
        <f>ABS(GhostCurrent_FCup_Vacuum_112018_25min[[#This Row],[IFYGT03PICOdataRead]])</f>
        <v>5.1693700000000003E-9</v>
      </c>
    </row>
    <row r="1443" spans="1:7" x14ac:dyDescent="0.25">
      <c r="A1443" s="1">
        <v>43424</v>
      </c>
      <c r="B1443" s="2">
        <v>0.6555671296296296</v>
      </c>
      <c r="C1443" s="7">
        <f t="shared" si="184"/>
        <v>1.6678240740740757E-2</v>
      </c>
      <c r="D1443" s="8">
        <f t="shared" si="183"/>
        <v>1441.0000000000014</v>
      </c>
      <c r="E1443">
        <v>5.1990699999999999E-9</v>
      </c>
      <c r="F1443">
        <v>1.2799999999999999E-9</v>
      </c>
      <c r="G1443">
        <f>ABS(GhostCurrent_FCup_Vacuum_112018_25min[[#This Row],[IFYGT03PICOdataRead]])</f>
        <v>5.1990699999999999E-9</v>
      </c>
    </row>
    <row r="1444" spans="1:7" x14ac:dyDescent="0.25">
      <c r="A1444" s="1">
        <v>43424</v>
      </c>
      <c r="B1444" s="2">
        <v>0.65557870370370375</v>
      </c>
      <c r="C1444" s="7">
        <f t="shared" si="184"/>
        <v>1.6689814814814907E-2</v>
      </c>
      <c r="D1444" s="8">
        <f t="shared" si="183"/>
        <v>1442.000000000008</v>
      </c>
      <c r="E1444">
        <v>5.2211800000000004E-9</v>
      </c>
      <c r="F1444">
        <v>1.2799999999999999E-9</v>
      </c>
      <c r="G1444">
        <f>ABS(GhostCurrent_FCup_Vacuum_112018_25min[[#This Row],[IFYGT03PICOdataRead]])</f>
        <v>5.2211800000000004E-9</v>
      </c>
    </row>
    <row r="1445" spans="1:7" x14ac:dyDescent="0.25">
      <c r="A1445" s="1">
        <v>43424</v>
      </c>
      <c r="B1445" s="2">
        <v>0.65559027777777779</v>
      </c>
      <c r="C1445" s="7">
        <f t="shared" si="184"/>
        <v>1.6701388888888946E-2</v>
      </c>
      <c r="D1445" s="8">
        <f t="shared" si="183"/>
        <v>1443.000000000005</v>
      </c>
      <c r="E1445">
        <v>5.1857800000000003E-9</v>
      </c>
      <c r="F1445">
        <v>1.2900000000000001E-9</v>
      </c>
      <c r="G1445">
        <f>ABS(GhostCurrent_FCup_Vacuum_112018_25min[[#This Row],[IFYGT03PICOdataRead]])</f>
        <v>5.1857800000000003E-9</v>
      </c>
    </row>
    <row r="1446" spans="1:7" x14ac:dyDescent="0.25">
      <c r="A1446" s="1">
        <v>43424</v>
      </c>
      <c r="B1446" s="2">
        <v>0.65560185185185182</v>
      </c>
      <c r="C1446" s="7">
        <f t="shared" si="184"/>
        <v>1.6712962962962985E-2</v>
      </c>
      <c r="D1446" s="8">
        <f t="shared" si="183"/>
        <v>1444.0000000000018</v>
      </c>
      <c r="E1446">
        <v>5.15723E-9</v>
      </c>
      <c r="F1446">
        <v>1.2900000000000001E-9</v>
      </c>
      <c r="G1446">
        <f>ABS(GhostCurrent_FCup_Vacuum_112018_25min[[#This Row],[IFYGT03PICOdataRead]])</f>
        <v>5.15723E-9</v>
      </c>
    </row>
    <row r="1447" spans="1:7" x14ac:dyDescent="0.25">
      <c r="A1447" s="1">
        <v>43424</v>
      </c>
      <c r="B1447" s="2">
        <v>0.65561342592592597</v>
      </c>
      <c r="C1447" s="7">
        <f t="shared" si="184"/>
        <v>1.6724537037037135E-2</v>
      </c>
      <c r="D1447" s="8">
        <f t="shared" si="183"/>
        <v>1445.0000000000084</v>
      </c>
      <c r="E1447">
        <v>5.0313700000000002E-9</v>
      </c>
      <c r="F1447">
        <v>1.3000000000000001E-9</v>
      </c>
      <c r="G1447">
        <f>ABS(GhostCurrent_FCup_Vacuum_112018_25min[[#This Row],[IFYGT03PICOdataRead]])</f>
        <v>5.0313700000000002E-9</v>
      </c>
    </row>
    <row r="1448" spans="1:7" x14ac:dyDescent="0.25">
      <c r="A1448" s="1">
        <v>43424</v>
      </c>
      <c r="B1448" s="2">
        <v>0.65562500000000001</v>
      </c>
      <c r="C1448" s="7">
        <f t="shared" si="184"/>
        <v>1.6736111111111174E-2</v>
      </c>
      <c r="D1448" s="8">
        <f t="shared" si="183"/>
        <v>1446.0000000000055</v>
      </c>
      <c r="E1448">
        <v>5.1337000000000002E-9</v>
      </c>
      <c r="F1448">
        <v>1.2900000000000001E-9</v>
      </c>
      <c r="G1448">
        <f>ABS(GhostCurrent_FCup_Vacuum_112018_25min[[#This Row],[IFYGT03PICOdataRead]])</f>
        <v>5.1337000000000002E-9</v>
      </c>
    </row>
    <row r="1449" spans="1:7" x14ac:dyDescent="0.25">
      <c r="A1449" s="1">
        <v>43424</v>
      </c>
      <c r="B1449" s="2">
        <v>0.65563657407407405</v>
      </c>
      <c r="C1449" s="7">
        <f t="shared" si="184"/>
        <v>1.6747685185185213E-2</v>
      </c>
      <c r="D1449" s="8">
        <f t="shared" si="183"/>
        <v>1447.0000000000023</v>
      </c>
      <c r="E1449">
        <v>5.2160500000000004E-9</v>
      </c>
      <c r="F1449">
        <v>1.2900000000000001E-9</v>
      </c>
      <c r="G1449">
        <f>ABS(GhostCurrent_FCup_Vacuum_112018_25min[[#This Row],[IFYGT03PICOdataRead]])</f>
        <v>5.2160500000000004E-9</v>
      </c>
    </row>
    <row r="1450" spans="1:7" x14ac:dyDescent="0.25">
      <c r="A1450" s="1">
        <v>43424</v>
      </c>
      <c r="B1450" s="2">
        <v>0.6556481481481482</v>
      </c>
      <c r="C1450" s="7">
        <f t="shared" si="184"/>
        <v>1.6759259259259363E-2</v>
      </c>
      <c r="D1450" s="8">
        <f t="shared" si="183"/>
        <v>1448.0000000000089</v>
      </c>
      <c r="E1450">
        <v>5.2160500000000004E-9</v>
      </c>
      <c r="F1450">
        <v>1.2900000000000001E-9</v>
      </c>
      <c r="G1450">
        <f>ABS(GhostCurrent_FCup_Vacuum_112018_25min[[#This Row],[IFYGT03PICOdataRead]])</f>
        <v>5.2160500000000004E-9</v>
      </c>
    </row>
    <row r="1451" spans="1:7" x14ac:dyDescent="0.25">
      <c r="A1451" s="1">
        <v>43424</v>
      </c>
      <c r="B1451" s="2">
        <v>0.65565972222222224</v>
      </c>
      <c r="C1451" s="7">
        <f t="shared" si="184"/>
        <v>1.6770833333333401E-2</v>
      </c>
      <c r="D1451" s="8">
        <f t="shared" si="183"/>
        <v>1449.0000000000059</v>
      </c>
      <c r="E1451">
        <v>5.1987800000000001E-9</v>
      </c>
      <c r="F1451">
        <v>1.27E-9</v>
      </c>
      <c r="G1451">
        <f>ABS(GhostCurrent_FCup_Vacuum_112018_25min[[#This Row],[IFYGT03PICOdataRead]])</f>
        <v>5.1987800000000001E-9</v>
      </c>
    </row>
    <row r="1452" spans="1:7" x14ac:dyDescent="0.25">
      <c r="A1452" s="1">
        <v>43424</v>
      </c>
      <c r="B1452" s="2">
        <v>0.65567129629629628</v>
      </c>
      <c r="C1452" s="7">
        <f t="shared" si="184"/>
        <v>1.678240740740744E-2</v>
      </c>
      <c r="D1452" s="8">
        <f t="shared" si="183"/>
        <v>1450.0000000000027</v>
      </c>
      <c r="E1452">
        <v>5.1987800000000001E-9</v>
      </c>
      <c r="F1452">
        <v>1.27E-9</v>
      </c>
      <c r="G1452">
        <f>ABS(GhostCurrent_FCup_Vacuum_112018_25min[[#This Row],[IFYGT03PICOdataRead]])</f>
        <v>5.1987800000000001E-9</v>
      </c>
    </row>
    <row r="1453" spans="1:7" x14ac:dyDescent="0.25">
      <c r="A1453" s="1">
        <v>43424</v>
      </c>
      <c r="B1453" s="2">
        <v>0.65568287037037032</v>
      </c>
      <c r="C1453" s="7">
        <f t="shared" si="184"/>
        <v>1.6793981481481479E-2</v>
      </c>
      <c r="D1453" s="8">
        <f t="shared" si="183"/>
        <v>1450.9999999999998</v>
      </c>
      <c r="E1453">
        <v>5.16933E-9</v>
      </c>
      <c r="F1453">
        <v>1.26E-9</v>
      </c>
      <c r="G1453">
        <f>ABS(GhostCurrent_FCup_Vacuum_112018_25min[[#This Row],[IFYGT03PICOdataRead]])</f>
        <v>5.16933E-9</v>
      </c>
    </row>
    <row r="1454" spans="1:7" x14ac:dyDescent="0.25">
      <c r="A1454" s="1">
        <v>43424</v>
      </c>
      <c r="B1454" s="2">
        <v>0.65569444444444447</v>
      </c>
      <c r="C1454" s="7">
        <f t="shared" si="184"/>
        <v>1.6805555555555629E-2</v>
      </c>
      <c r="D1454" s="8">
        <f t="shared" si="183"/>
        <v>1452.0000000000064</v>
      </c>
      <c r="E1454">
        <v>5.2033600000000001E-9</v>
      </c>
      <c r="F1454">
        <v>1.26E-9</v>
      </c>
      <c r="G1454">
        <f>ABS(GhostCurrent_FCup_Vacuum_112018_25min[[#This Row],[IFYGT03PICOdataRead]])</f>
        <v>5.2033600000000001E-9</v>
      </c>
    </row>
    <row r="1455" spans="1:7" x14ac:dyDescent="0.25">
      <c r="A1455" s="1">
        <v>43424</v>
      </c>
      <c r="B1455" s="2">
        <v>0.65570601851851851</v>
      </c>
      <c r="C1455" s="7">
        <f t="shared" si="184"/>
        <v>1.6817129629629668E-2</v>
      </c>
      <c r="D1455" s="8">
        <f t="shared" si="183"/>
        <v>1453.0000000000034</v>
      </c>
      <c r="E1455">
        <v>5.1700399999999997E-9</v>
      </c>
      <c r="F1455">
        <v>1.26E-9</v>
      </c>
      <c r="G1455">
        <f>ABS(GhostCurrent_FCup_Vacuum_112018_25min[[#This Row],[IFYGT03PICOdataRead]])</f>
        <v>5.1700399999999997E-9</v>
      </c>
    </row>
    <row r="1456" spans="1:7" x14ac:dyDescent="0.25">
      <c r="A1456" s="1">
        <v>43424</v>
      </c>
      <c r="B1456" s="2">
        <v>0.65571759259259255</v>
      </c>
      <c r="C1456" s="7">
        <f t="shared" si="184"/>
        <v>1.6828703703703707E-2</v>
      </c>
      <c r="D1456" s="8">
        <f t="shared" si="183"/>
        <v>1454.0000000000002</v>
      </c>
      <c r="E1456">
        <v>5.2245199999999997E-9</v>
      </c>
      <c r="F1456">
        <v>1.26E-9</v>
      </c>
      <c r="G1456">
        <f>ABS(GhostCurrent_FCup_Vacuum_112018_25min[[#This Row],[IFYGT03PICOdataRead]])</f>
        <v>5.2245199999999997E-9</v>
      </c>
    </row>
    <row r="1457" spans="1:7" x14ac:dyDescent="0.25">
      <c r="A1457" s="1">
        <v>43424</v>
      </c>
      <c r="B1457" s="2">
        <v>0.6557291666666667</v>
      </c>
      <c r="C1457" s="7">
        <f t="shared" si="184"/>
        <v>1.6840277777777857E-2</v>
      </c>
      <c r="D1457" s="8">
        <f t="shared" si="183"/>
        <v>1455.0000000000068</v>
      </c>
      <c r="E1457">
        <v>5.5345099999999997E-9</v>
      </c>
      <c r="F1457">
        <v>1.26E-9</v>
      </c>
      <c r="G1457">
        <f>ABS(GhostCurrent_FCup_Vacuum_112018_25min[[#This Row],[IFYGT03PICOdataRead]])</f>
        <v>5.5345099999999997E-9</v>
      </c>
    </row>
    <row r="1458" spans="1:7" x14ac:dyDescent="0.25">
      <c r="A1458" s="1">
        <v>43424</v>
      </c>
      <c r="B1458" s="2">
        <v>0.65574074074074074</v>
      </c>
      <c r="C1458" s="7">
        <f t="shared" si="184"/>
        <v>1.6851851851851896E-2</v>
      </c>
      <c r="D1458" s="8">
        <f t="shared" si="183"/>
        <v>1456.0000000000039</v>
      </c>
      <c r="E1458">
        <v>5.10131E-9</v>
      </c>
      <c r="F1458">
        <v>1.27E-9</v>
      </c>
      <c r="G1458">
        <f>ABS(GhostCurrent_FCup_Vacuum_112018_25min[[#This Row],[IFYGT03PICOdataRead]])</f>
        <v>5.10131E-9</v>
      </c>
    </row>
    <row r="1459" spans="1:7" x14ac:dyDescent="0.25">
      <c r="A1459" s="1">
        <v>43424</v>
      </c>
      <c r="B1459" s="2">
        <v>0.65575231481481477</v>
      </c>
      <c r="C1459" s="7">
        <f t="shared" si="184"/>
        <v>1.6863425925925934E-2</v>
      </c>
      <c r="D1459" s="8">
        <f t="shared" si="183"/>
        <v>1457.0000000000007</v>
      </c>
      <c r="E1459">
        <v>5.1492800000000002E-9</v>
      </c>
      <c r="F1459">
        <v>1.27E-9</v>
      </c>
      <c r="G1459">
        <f>ABS(GhostCurrent_FCup_Vacuum_112018_25min[[#This Row],[IFYGT03PICOdataRead]])</f>
        <v>5.1492800000000002E-9</v>
      </c>
    </row>
    <row r="1460" spans="1:7" x14ac:dyDescent="0.25">
      <c r="A1460" s="1">
        <v>43424</v>
      </c>
      <c r="B1460" s="2">
        <v>0.65576388888888892</v>
      </c>
      <c r="C1460" s="7">
        <f t="shared" si="184"/>
        <v>1.6875000000000084E-2</v>
      </c>
      <c r="D1460" s="8">
        <f t="shared" si="183"/>
        <v>1458.0000000000073</v>
      </c>
      <c r="E1460">
        <v>5.1492800000000002E-9</v>
      </c>
      <c r="F1460">
        <v>1.26E-9</v>
      </c>
      <c r="G1460">
        <f>ABS(GhostCurrent_FCup_Vacuum_112018_25min[[#This Row],[IFYGT03PICOdataRead]])</f>
        <v>5.1492800000000002E-9</v>
      </c>
    </row>
    <row r="1461" spans="1:7" x14ac:dyDescent="0.25">
      <c r="A1461" s="1">
        <v>43424</v>
      </c>
      <c r="B1461" s="2">
        <v>0.65577546296296296</v>
      </c>
      <c r="C1461" s="7">
        <f t="shared" si="184"/>
        <v>1.6886574074074123E-2</v>
      </c>
      <c r="D1461" s="8">
        <f t="shared" si="183"/>
        <v>1459.0000000000043</v>
      </c>
      <c r="E1461">
        <v>5.17015E-9</v>
      </c>
      <c r="F1461">
        <v>1.27E-9</v>
      </c>
      <c r="G1461">
        <f>ABS(GhostCurrent_FCup_Vacuum_112018_25min[[#This Row],[IFYGT03PICOdataRead]])</f>
        <v>5.17015E-9</v>
      </c>
    </row>
    <row r="1462" spans="1:7" x14ac:dyDescent="0.25">
      <c r="A1462" s="1">
        <v>43424</v>
      </c>
      <c r="B1462" s="2">
        <v>0.655787037037037</v>
      </c>
      <c r="C1462" s="7">
        <f t="shared" si="184"/>
        <v>1.6898148148148162E-2</v>
      </c>
      <c r="D1462" s="8">
        <f t="shared" si="183"/>
        <v>1460.0000000000011</v>
      </c>
      <c r="E1462">
        <v>5.17015E-9</v>
      </c>
      <c r="F1462">
        <v>1.26E-9</v>
      </c>
      <c r="G1462">
        <f>ABS(GhostCurrent_FCup_Vacuum_112018_25min[[#This Row],[IFYGT03PICOdataRead]])</f>
        <v>5.17015E-9</v>
      </c>
    </row>
    <row r="1463" spans="1:7" x14ac:dyDescent="0.25">
      <c r="A1463" s="1">
        <v>43424</v>
      </c>
      <c r="B1463" s="2">
        <v>0.65579861111111115</v>
      </c>
      <c r="C1463" s="7">
        <f t="shared" si="184"/>
        <v>1.6909722222222312E-2</v>
      </c>
      <c r="D1463" s="8">
        <f t="shared" si="183"/>
        <v>1461.0000000000077</v>
      </c>
      <c r="E1463">
        <v>5.1470300000000002E-9</v>
      </c>
      <c r="F1463">
        <v>1.26E-9</v>
      </c>
      <c r="G1463">
        <f>ABS(GhostCurrent_FCup_Vacuum_112018_25min[[#This Row],[IFYGT03PICOdataRead]])</f>
        <v>5.1470300000000002E-9</v>
      </c>
    </row>
    <row r="1464" spans="1:7" x14ac:dyDescent="0.25">
      <c r="A1464" s="1">
        <v>43424</v>
      </c>
      <c r="B1464" s="2">
        <v>0.65581018518518519</v>
      </c>
      <c r="C1464" s="7">
        <f t="shared" si="184"/>
        <v>1.6921296296296351E-2</v>
      </c>
      <c r="D1464" s="8">
        <f t="shared" si="183"/>
        <v>1462.0000000000048</v>
      </c>
      <c r="E1464">
        <v>5.1514499999999996E-9</v>
      </c>
      <c r="F1464">
        <v>1.26E-9</v>
      </c>
      <c r="G1464">
        <f>ABS(GhostCurrent_FCup_Vacuum_112018_25min[[#This Row],[IFYGT03PICOdataRead]])</f>
        <v>5.1514499999999996E-9</v>
      </c>
    </row>
    <row r="1465" spans="1:7" x14ac:dyDescent="0.25">
      <c r="A1465" s="1">
        <v>43424</v>
      </c>
      <c r="B1465" s="2">
        <v>0.65582175925925923</v>
      </c>
      <c r="C1465" s="7">
        <f t="shared" si="184"/>
        <v>1.693287037037039E-2</v>
      </c>
      <c r="D1465" s="8">
        <f t="shared" si="183"/>
        <v>1463.0000000000016</v>
      </c>
      <c r="E1465">
        <v>5.2031099999999998E-9</v>
      </c>
      <c r="F1465">
        <v>1.26E-9</v>
      </c>
      <c r="G1465">
        <f>ABS(GhostCurrent_FCup_Vacuum_112018_25min[[#This Row],[IFYGT03PICOdataRead]])</f>
        <v>5.2031099999999998E-9</v>
      </c>
    </row>
    <row r="1466" spans="1:7" x14ac:dyDescent="0.25">
      <c r="A1466" s="1">
        <v>43424</v>
      </c>
      <c r="B1466" s="2">
        <v>0.65583333333333338</v>
      </c>
      <c r="C1466" s="7">
        <f t="shared" si="184"/>
        <v>1.694444444444454E-2</v>
      </c>
      <c r="D1466" s="8">
        <f t="shared" si="183"/>
        <v>1464.0000000000082</v>
      </c>
      <c r="E1466">
        <v>5.1565499999999999E-9</v>
      </c>
      <c r="F1466">
        <v>1.26E-9</v>
      </c>
      <c r="G1466">
        <f>ABS(GhostCurrent_FCup_Vacuum_112018_25min[[#This Row],[IFYGT03PICOdataRead]])</f>
        <v>5.1565499999999999E-9</v>
      </c>
    </row>
    <row r="1467" spans="1:7" x14ac:dyDescent="0.25">
      <c r="A1467" s="1">
        <v>43424</v>
      </c>
      <c r="B1467" s="2">
        <v>0.65584490740740742</v>
      </c>
      <c r="C1467" s="7">
        <f t="shared" si="184"/>
        <v>1.6956018518518579E-2</v>
      </c>
      <c r="D1467" s="8">
        <f t="shared" si="183"/>
        <v>1465.0000000000052</v>
      </c>
      <c r="E1467">
        <v>5.0549899999999997E-9</v>
      </c>
      <c r="F1467">
        <v>1.26E-9</v>
      </c>
      <c r="G1467">
        <f>ABS(GhostCurrent_FCup_Vacuum_112018_25min[[#This Row],[IFYGT03PICOdataRead]])</f>
        <v>5.0549899999999997E-9</v>
      </c>
    </row>
    <row r="1468" spans="1:7" x14ac:dyDescent="0.25">
      <c r="A1468" s="1">
        <v>43424</v>
      </c>
      <c r="B1468" s="2">
        <v>0.65585648148148146</v>
      </c>
      <c r="C1468" s="7">
        <f t="shared" si="184"/>
        <v>1.6967592592592617E-2</v>
      </c>
      <c r="D1468" s="8">
        <f t="shared" si="183"/>
        <v>1466.000000000002</v>
      </c>
      <c r="E1468">
        <v>5.0478400000000002E-9</v>
      </c>
      <c r="F1468">
        <v>1.26E-9</v>
      </c>
      <c r="G1468">
        <f>ABS(GhostCurrent_FCup_Vacuum_112018_25min[[#This Row],[IFYGT03PICOdataRead]])</f>
        <v>5.0478400000000002E-9</v>
      </c>
    </row>
    <row r="1469" spans="1:7" x14ac:dyDescent="0.25">
      <c r="A1469" s="1">
        <v>43424</v>
      </c>
      <c r="B1469" s="2">
        <v>0.65586805555555561</v>
      </c>
      <c r="C1469" s="7">
        <f t="shared" si="184"/>
        <v>1.6979166666666767E-2</v>
      </c>
      <c r="D1469" s="8">
        <f t="shared" si="183"/>
        <v>1467.0000000000086</v>
      </c>
      <c r="E1469">
        <v>5.19052E-9</v>
      </c>
      <c r="F1469">
        <v>1.26E-9</v>
      </c>
      <c r="G1469">
        <f>ABS(GhostCurrent_FCup_Vacuum_112018_25min[[#This Row],[IFYGT03PICOdataRead]])</f>
        <v>5.19052E-9</v>
      </c>
    </row>
    <row r="1470" spans="1:7" x14ac:dyDescent="0.25">
      <c r="A1470" s="1">
        <v>43424</v>
      </c>
      <c r="B1470" s="2">
        <v>0.65587962962962965</v>
      </c>
      <c r="C1470" s="7">
        <f t="shared" si="184"/>
        <v>1.6990740740740806E-2</v>
      </c>
      <c r="D1470" s="8">
        <f t="shared" si="183"/>
        <v>1468.0000000000057</v>
      </c>
      <c r="E1470">
        <v>5.19052E-9</v>
      </c>
      <c r="F1470">
        <v>1.26E-9</v>
      </c>
      <c r="G1470">
        <f>ABS(GhostCurrent_FCup_Vacuum_112018_25min[[#This Row],[IFYGT03PICOdataRead]])</f>
        <v>5.19052E-9</v>
      </c>
    </row>
    <row r="1471" spans="1:7" x14ac:dyDescent="0.25">
      <c r="A1471" s="1">
        <v>43424</v>
      </c>
      <c r="B1471" s="2">
        <v>0.65589120370370368</v>
      </c>
      <c r="C1471" s="7">
        <f t="shared" si="184"/>
        <v>1.7002314814814845E-2</v>
      </c>
      <c r="D1471" s="8">
        <f t="shared" si="183"/>
        <v>1469.0000000000027</v>
      </c>
      <c r="E1471">
        <v>5.2059299999999996E-9</v>
      </c>
      <c r="F1471">
        <v>1.26E-9</v>
      </c>
      <c r="G1471">
        <f>ABS(GhostCurrent_FCup_Vacuum_112018_25min[[#This Row],[IFYGT03PICOdataRead]])</f>
        <v>5.2059299999999996E-9</v>
      </c>
    </row>
    <row r="1472" spans="1:7" x14ac:dyDescent="0.25">
      <c r="A1472" s="1">
        <v>43424</v>
      </c>
      <c r="B1472" s="2">
        <v>0.65590277777777772</v>
      </c>
      <c r="C1472" s="7">
        <f t="shared" si="184"/>
        <v>1.7013888888888884E-2</v>
      </c>
      <c r="D1472" s="8">
        <f t="shared" si="183"/>
        <v>1469.9999999999995</v>
      </c>
      <c r="E1472">
        <v>5.2059299999999996E-9</v>
      </c>
      <c r="F1472">
        <v>1.27E-9</v>
      </c>
      <c r="G1472">
        <f>ABS(GhostCurrent_FCup_Vacuum_112018_25min[[#This Row],[IFYGT03PICOdataRead]])</f>
        <v>5.2059299999999996E-9</v>
      </c>
    </row>
    <row r="1473" spans="1:7" x14ac:dyDescent="0.25">
      <c r="A1473" s="1">
        <v>43424</v>
      </c>
      <c r="B1473" s="2">
        <v>0.65591435185185187</v>
      </c>
      <c r="C1473" s="7">
        <f t="shared" si="184"/>
        <v>1.7025462962963034E-2</v>
      </c>
      <c r="D1473" s="8">
        <f t="shared" si="183"/>
        <v>1471.0000000000061</v>
      </c>
      <c r="E1473">
        <v>5.2302800000000003E-9</v>
      </c>
      <c r="F1473">
        <v>1.26E-9</v>
      </c>
      <c r="G1473">
        <f>ABS(GhostCurrent_FCup_Vacuum_112018_25min[[#This Row],[IFYGT03PICOdataRead]])</f>
        <v>5.2302800000000003E-9</v>
      </c>
    </row>
    <row r="1474" spans="1:7" x14ac:dyDescent="0.25">
      <c r="A1474" s="1">
        <v>43424</v>
      </c>
      <c r="B1474" s="2">
        <v>0.65592592592592591</v>
      </c>
      <c r="C1474" s="7">
        <f t="shared" si="184"/>
        <v>1.7037037037037073E-2</v>
      </c>
      <c r="D1474" s="8">
        <f t="shared" ref="D1474:D1501" si="185">(C1474-INT(C1474))*24*60*60</f>
        <v>1472.0000000000032</v>
      </c>
      <c r="E1474">
        <v>5.1702499999999996E-9</v>
      </c>
      <c r="F1474">
        <v>1.26E-9</v>
      </c>
      <c r="G1474">
        <f>ABS(GhostCurrent_FCup_Vacuum_112018_25min[[#This Row],[IFYGT03PICOdataRead]])</f>
        <v>5.1702499999999996E-9</v>
      </c>
    </row>
    <row r="1475" spans="1:7" x14ac:dyDescent="0.25">
      <c r="A1475" s="1">
        <v>43424</v>
      </c>
      <c r="B1475" s="2">
        <v>0.65593749999999995</v>
      </c>
      <c r="C1475" s="7">
        <f t="shared" ref="C1475:C1501" si="186">(B1475-B1474)+C1474</f>
        <v>1.7048611111111112E-2</v>
      </c>
      <c r="D1475" s="8">
        <f t="shared" si="185"/>
        <v>1473</v>
      </c>
      <c r="E1475">
        <v>5.1692199999999997E-9</v>
      </c>
      <c r="F1475">
        <v>1.25E-9</v>
      </c>
      <c r="G1475">
        <f>ABS(GhostCurrent_FCup_Vacuum_112018_25min[[#This Row],[IFYGT03PICOdataRead]])</f>
        <v>5.1692199999999997E-9</v>
      </c>
    </row>
    <row r="1476" spans="1:7" x14ac:dyDescent="0.25">
      <c r="A1476" s="1">
        <v>43424</v>
      </c>
      <c r="B1476" s="2">
        <v>0.6559490740740741</v>
      </c>
      <c r="C1476" s="7">
        <f t="shared" si="186"/>
        <v>1.7060185185185262E-2</v>
      </c>
      <c r="D1476" s="8">
        <f t="shared" si="185"/>
        <v>1474.0000000000066</v>
      </c>
      <c r="E1476">
        <v>5.1981700000000001E-9</v>
      </c>
      <c r="F1476">
        <v>1.25E-9</v>
      </c>
      <c r="G1476">
        <f>ABS(GhostCurrent_FCup_Vacuum_112018_25min[[#This Row],[IFYGT03PICOdataRead]])</f>
        <v>5.1981700000000001E-9</v>
      </c>
    </row>
    <row r="1477" spans="1:7" x14ac:dyDescent="0.25">
      <c r="A1477" s="1">
        <v>43424</v>
      </c>
      <c r="B1477" s="2">
        <v>0.65596064814814814</v>
      </c>
      <c r="C1477" s="7">
        <f t="shared" si="186"/>
        <v>1.70717592592593E-2</v>
      </c>
      <c r="D1477" s="8">
        <f t="shared" si="185"/>
        <v>1475.0000000000036</v>
      </c>
      <c r="E1477">
        <v>4.77908E-9</v>
      </c>
      <c r="F1477">
        <v>1.2400000000000001E-9</v>
      </c>
      <c r="G1477">
        <f>ABS(GhostCurrent_FCup_Vacuum_112018_25min[[#This Row],[IFYGT03PICOdataRead]])</f>
        <v>4.77908E-9</v>
      </c>
    </row>
    <row r="1478" spans="1:7" x14ac:dyDescent="0.25">
      <c r="A1478" s="1">
        <v>43424</v>
      </c>
      <c r="B1478" s="2">
        <v>0.65597222222222218</v>
      </c>
      <c r="C1478" s="7">
        <f t="shared" si="186"/>
        <v>1.7083333333333339E-2</v>
      </c>
      <c r="D1478" s="8">
        <f t="shared" si="185"/>
        <v>1476.0000000000005</v>
      </c>
      <c r="E1478">
        <v>5.0926100000000003E-9</v>
      </c>
      <c r="F1478">
        <v>1.2400000000000001E-9</v>
      </c>
      <c r="G1478">
        <f>ABS(GhostCurrent_FCup_Vacuum_112018_25min[[#This Row],[IFYGT03PICOdataRead]])</f>
        <v>5.0926100000000003E-9</v>
      </c>
    </row>
    <row r="1479" spans="1:7" x14ac:dyDescent="0.25">
      <c r="A1479" s="1">
        <v>43424</v>
      </c>
      <c r="B1479" s="2">
        <v>0.65598379629629633</v>
      </c>
      <c r="C1479" s="7">
        <f t="shared" si="186"/>
        <v>1.7094907407407489E-2</v>
      </c>
      <c r="D1479" s="8">
        <f t="shared" si="185"/>
        <v>1477.000000000007</v>
      </c>
      <c r="E1479">
        <v>5.1889400000000001E-9</v>
      </c>
      <c r="F1479">
        <v>1.2400000000000001E-9</v>
      </c>
      <c r="G1479">
        <f>ABS(GhostCurrent_FCup_Vacuum_112018_25min[[#This Row],[IFYGT03PICOdataRead]])</f>
        <v>5.1889400000000001E-9</v>
      </c>
    </row>
    <row r="1480" spans="1:7" x14ac:dyDescent="0.25">
      <c r="A1480" s="1">
        <v>43424</v>
      </c>
      <c r="B1480" s="2">
        <v>0.65599537037037037</v>
      </c>
      <c r="C1480" s="7">
        <f t="shared" si="186"/>
        <v>1.7106481481481528E-2</v>
      </c>
      <c r="D1480" s="8">
        <f t="shared" si="185"/>
        <v>1478.0000000000041</v>
      </c>
      <c r="E1480">
        <v>5.1889400000000001E-9</v>
      </c>
      <c r="F1480">
        <v>1.2400000000000001E-9</v>
      </c>
      <c r="G1480">
        <f>ABS(GhostCurrent_FCup_Vacuum_112018_25min[[#This Row],[IFYGT03PICOdataRead]])</f>
        <v>5.1889400000000001E-9</v>
      </c>
    </row>
    <row r="1481" spans="1:7" x14ac:dyDescent="0.25">
      <c r="A1481" s="1">
        <v>43424</v>
      </c>
      <c r="B1481" s="2">
        <v>0.65600694444444441</v>
      </c>
      <c r="C1481" s="7">
        <f t="shared" si="186"/>
        <v>1.7118055555555567E-2</v>
      </c>
      <c r="D1481" s="8">
        <f t="shared" si="185"/>
        <v>1479.0000000000009</v>
      </c>
      <c r="E1481">
        <v>5.1724799999999999E-9</v>
      </c>
      <c r="F1481">
        <v>1.2400000000000001E-9</v>
      </c>
      <c r="G1481">
        <f>ABS(GhostCurrent_FCup_Vacuum_112018_25min[[#This Row],[IFYGT03PICOdataRead]])</f>
        <v>5.1724799999999999E-9</v>
      </c>
    </row>
    <row r="1482" spans="1:7" x14ac:dyDescent="0.25">
      <c r="A1482" s="1">
        <v>43424</v>
      </c>
      <c r="B1482" s="2">
        <v>0.65601851851851856</v>
      </c>
      <c r="C1482" s="7">
        <f t="shared" si="186"/>
        <v>1.7129629629629717E-2</v>
      </c>
      <c r="D1482" s="8">
        <f t="shared" si="185"/>
        <v>1480.0000000000075</v>
      </c>
      <c r="E1482">
        <v>5.1724799999999999E-9</v>
      </c>
      <c r="F1482">
        <v>1.2400000000000001E-9</v>
      </c>
      <c r="G1482">
        <f>ABS(GhostCurrent_FCup_Vacuum_112018_25min[[#This Row],[IFYGT03PICOdataRead]])</f>
        <v>5.1724799999999999E-9</v>
      </c>
    </row>
    <row r="1483" spans="1:7" x14ac:dyDescent="0.25">
      <c r="A1483" s="1">
        <v>43424</v>
      </c>
      <c r="B1483" s="2">
        <v>0.6560300925925926</v>
      </c>
      <c r="C1483" s="7">
        <f t="shared" si="186"/>
        <v>1.7141203703703756E-2</v>
      </c>
      <c r="D1483" s="8">
        <f t="shared" si="185"/>
        <v>1481.0000000000045</v>
      </c>
      <c r="E1483">
        <v>5.2072099999999998E-9</v>
      </c>
      <c r="F1483">
        <v>1.2400000000000001E-9</v>
      </c>
      <c r="G1483">
        <f>ABS(GhostCurrent_FCup_Vacuum_112018_25min[[#This Row],[IFYGT03PICOdataRead]])</f>
        <v>5.2072099999999998E-9</v>
      </c>
    </row>
    <row r="1484" spans="1:7" x14ac:dyDescent="0.25">
      <c r="A1484" s="1">
        <v>43424</v>
      </c>
      <c r="B1484" s="2">
        <v>0.65604166666666663</v>
      </c>
      <c r="C1484" s="7">
        <f t="shared" si="186"/>
        <v>1.7152777777777795E-2</v>
      </c>
      <c r="D1484" s="8">
        <f t="shared" si="185"/>
        <v>1482.0000000000014</v>
      </c>
      <c r="E1484">
        <v>5.1627E-9</v>
      </c>
      <c r="F1484">
        <v>1.2400000000000001E-9</v>
      </c>
      <c r="G1484">
        <f>ABS(GhostCurrent_FCup_Vacuum_112018_25min[[#This Row],[IFYGT03PICOdataRead]])</f>
        <v>5.1627E-9</v>
      </c>
    </row>
    <row r="1485" spans="1:7" x14ac:dyDescent="0.25">
      <c r="A1485" s="1">
        <v>43424</v>
      </c>
      <c r="B1485" s="2">
        <v>0.65605324074074078</v>
      </c>
      <c r="C1485" s="7">
        <f t="shared" si="186"/>
        <v>1.7164351851851944E-2</v>
      </c>
      <c r="D1485" s="8">
        <f t="shared" si="185"/>
        <v>1483.000000000008</v>
      </c>
      <c r="E1485">
        <v>5.1483800000000004E-9</v>
      </c>
      <c r="F1485">
        <v>1.2400000000000001E-9</v>
      </c>
      <c r="G1485">
        <f>ABS(GhostCurrent_FCup_Vacuum_112018_25min[[#This Row],[IFYGT03PICOdataRead]])</f>
        <v>5.1483800000000004E-9</v>
      </c>
    </row>
    <row r="1486" spans="1:7" x14ac:dyDescent="0.25">
      <c r="A1486" s="1">
        <v>43424</v>
      </c>
      <c r="B1486" s="2">
        <v>0.65606481481481482</v>
      </c>
      <c r="C1486" s="7">
        <f t="shared" si="186"/>
        <v>1.7175925925925983E-2</v>
      </c>
      <c r="D1486" s="8">
        <f t="shared" si="185"/>
        <v>1484.000000000005</v>
      </c>
      <c r="E1486">
        <v>5.20173E-9</v>
      </c>
      <c r="F1486">
        <v>1.2400000000000001E-9</v>
      </c>
      <c r="G1486">
        <f>ABS(GhostCurrent_FCup_Vacuum_112018_25min[[#This Row],[IFYGT03PICOdataRead]])</f>
        <v>5.20173E-9</v>
      </c>
    </row>
    <row r="1487" spans="1:7" x14ac:dyDescent="0.25">
      <c r="A1487" s="1">
        <v>43424</v>
      </c>
      <c r="B1487" s="2">
        <v>0.65607638888888886</v>
      </c>
      <c r="C1487" s="7">
        <f t="shared" si="186"/>
        <v>1.7187500000000022E-2</v>
      </c>
      <c r="D1487" s="8">
        <f t="shared" si="185"/>
        <v>1485.0000000000018</v>
      </c>
      <c r="E1487">
        <v>5.5135E-9</v>
      </c>
      <c r="F1487">
        <v>1.2400000000000001E-9</v>
      </c>
      <c r="G1487">
        <f>ABS(GhostCurrent_FCup_Vacuum_112018_25min[[#This Row],[IFYGT03PICOdataRead]])</f>
        <v>5.5135E-9</v>
      </c>
    </row>
    <row r="1488" spans="1:7" x14ac:dyDescent="0.25">
      <c r="A1488" s="1">
        <v>43424</v>
      </c>
      <c r="B1488" s="2">
        <v>0.65608796296296301</v>
      </c>
      <c r="C1488" s="7">
        <f t="shared" si="186"/>
        <v>1.7199074074074172E-2</v>
      </c>
      <c r="D1488" s="8">
        <f t="shared" si="185"/>
        <v>1486.0000000000084</v>
      </c>
      <c r="E1488">
        <v>5.07602E-9</v>
      </c>
      <c r="F1488">
        <v>1.2400000000000001E-9</v>
      </c>
      <c r="G1488">
        <f>ABS(GhostCurrent_FCup_Vacuum_112018_25min[[#This Row],[IFYGT03PICOdataRead]])</f>
        <v>5.07602E-9</v>
      </c>
    </row>
    <row r="1489" spans="1:7" x14ac:dyDescent="0.25">
      <c r="A1489" s="1">
        <v>43424</v>
      </c>
      <c r="B1489" s="2">
        <v>0.65609953703703705</v>
      </c>
      <c r="C1489" s="7">
        <f t="shared" si="186"/>
        <v>1.7210648148148211E-2</v>
      </c>
      <c r="D1489" s="8">
        <f t="shared" si="185"/>
        <v>1487.0000000000055</v>
      </c>
      <c r="E1489">
        <v>5.2142900000000002E-9</v>
      </c>
      <c r="F1489">
        <v>1.2400000000000001E-9</v>
      </c>
      <c r="G1489">
        <f>ABS(GhostCurrent_FCup_Vacuum_112018_25min[[#This Row],[IFYGT03PICOdataRead]])</f>
        <v>5.2142900000000002E-9</v>
      </c>
    </row>
    <row r="1490" spans="1:7" x14ac:dyDescent="0.25">
      <c r="A1490" s="1">
        <v>43424</v>
      </c>
      <c r="B1490" s="2">
        <v>0.65611111111111109</v>
      </c>
      <c r="C1490" s="7">
        <f t="shared" si="186"/>
        <v>1.722222222222225E-2</v>
      </c>
      <c r="D1490" s="8">
        <f t="shared" si="185"/>
        <v>1488.0000000000023</v>
      </c>
      <c r="E1490">
        <v>5.2142900000000002E-9</v>
      </c>
      <c r="F1490">
        <v>1.2400000000000001E-9</v>
      </c>
      <c r="G1490">
        <f>ABS(GhostCurrent_FCup_Vacuum_112018_25min[[#This Row],[IFYGT03PICOdataRead]])</f>
        <v>5.2142900000000002E-9</v>
      </c>
    </row>
    <row r="1491" spans="1:7" x14ac:dyDescent="0.25">
      <c r="A1491" s="1">
        <v>43424</v>
      </c>
      <c r="B1491" s="2">
        <v>0.65612268518518524</v>
      </c>
      <c r="C1491" s="7">
        <f t="shared" si="186"/>
        <v>1.72337962962964E-2</v>
      </c>
      <c r="D1491" s="8">
        <f t="shared" si="185"/>
        <v>1489.0000000000089</v>
      </c>
      <c r="E1491">
        <v>5.1843799999999998E-9</v>
      </c>
      <c r="F1491">
        <v>1.25E-9</v>
      </c>
      <c r="G1491">
        <f>ABS(GhostCurrent_FCup_Vacuum_112018_25min[[#This Row],[IFYGT03PICOdataRead]])</f>
        <v>5.1843799999999998E-9</v>
      </c>
    </row>
    <row r="1492" spans="1:7" x14ac:dyDescent="0.25">
      <c r="A1492" s="1">
        <v>43424</v>
      </c>
      <c r="B1492" s="2">
        <v>0.65613425925925928</v>
      </c>
      <c r="C1492" s="7">
        <f t="shared" si="186"/>
        <v>1.7245370370370439E-2</v>
      </c>
      <c r="D1492" s="8">
        <f t="shared" si="185"/>
        <v>1490.0000000000059</v>
      </c>
      <c r="E1492">
        <v>5.1843799999999998E-9</v>
      </c>
      <c r="F1492">
        <v>1.26E-9</v>
      </c>
      <c r="G1492">
        <f>ABS(GhostCurrent_FCup_Vacuum_112018_25min[[#This Row],[IFYGT03PICOdataRead]])</f>
        <v>5.1843799999999998E-9</v>
      </c>
    </row>
    <row r="1493" spans="1:7" x14ac:dyDescent="0.25">
      <c r="A1493" s="1">
        <v>43424</v>
      </c>
      <c r="B1493" s="2">
        <v>0.65614583333333332</v>
      </c>
      <c r="C1493" s="7">
        <f t="shared" si="186"/>
        <v>1.7256944444444478E-2</v>
      </c>
      <c r="D1493" s="8">
        <f t="shared" si="185"/>
        <v>1491.000000000003</v>
      </c>
      <c r="E1493">
        <v>5.1902499999999999E-9</v>
      </c>
      <c r="F1493">
        <v>1.26E-9</v>
      </c>
      <c r="G1493">
        <f>ABS(GhostCurrent_FCup_Vacuum_112018_25min[[#This Row],[IFYGT03PICOdataRead]])</f>
        <v>5.1902499999999999E-9</v>
      </c>
    </row>
    <row r="1494" spans="1:7" x14ac:dyDescent="0.25">
      <c r="A1494" s="1">
        <v>43424</v>
      </c>
      <c r="B1494" s="2">
        <v>0.65615740740740736</v>
      </c>
      <c r="C1494" s="7">
        <f t="shared" si="186"/>
        <v>1.7268518518518516E-2</v>
      </c>
      <c r="D1494" s="8">
        <f t="shared" si="185"/>
        <v>1491.9999999999998</v>
      </c>
      <c r="E1494">
        <v>5.2022700000000001E-9</v>
      </c>
      <c r="F1494">
        <v>1.26E-9</v>
      </c>
      <c r="G1494">
        <f>ABS(GhostCurrent_FCup_Vacuum_112018_25min[[#This Row],[IFYGT03PICOdataRead]])</f>
        <v>5.2022700000000001E-9</v>
      </c>
    </row>
    <row r="1495" spans="1:7" x14ac:dyDescent="0.25">
      <c r="A1495" s="1">
        <v>43424</v>
      </c>
      <c r="B1495" s="2">
        <v>0.65616898148148151</v>
      </c>
      <c r="C1495" s="7">
        <f t="shared" si="186"/>
        <v>1.7280092592592666E-2</v>
      </c>
      <c r="D1495" s="8">
        <f t="shared" si="185"/>
        <v>1493.0000000000064</v>
      </c>
      <c r="E1495">
        <v>5.1517099999999998E-9</v>
      </c>
      <c r="F1495">
        <v>1.26E-9</v>
      </c>
      <c r="G1495">
        <f>ABS(GhostCurrent_FCup_Vacuum_112018_25min[[#This Row],[IFYGT03PICOdataRead]])</f>
        <v>5.1517099999999998E-9</v>
      </c>
    </row>
    <row r="1496" spans="1:7" x14ac:dyDescent="0.25">
      <c r="A1496" s="1">
        <v>43424</v>
      </c>
      <c r="B1496" s="2">
        <v>0.65618055555555554</v>
      </c>
      <c r="C1496" s="7">
        <f t="shared" si="186"/>
        <v>1.7291666666666705E-2</v>
      </c>
      <c r="D1496" s="8">
        <f t="shared" si="185"/>
        <v>1494.0000000000034</v>
      </c>
      <c r="E1496">
        <v>5.1875999999999997E-9</v>
      </c>
      <c r="F1496">
        <v>1.26E-9</v>
      </c>
      <c r="G1496">
        <f>ABS(GhostCurrent_FCup_Vacuum_112018_25min[[#This Row],[IFYGT03PICOdataRead]])</f>
        <v>5.1875999999999997E-9</v>
      </c>
    </row>
    <row r="1497" spans="1:7" x14ac:dyDescent="0.25">
      <c r="A1497" s="1">
        <v>43424</v>
      </c>
      <c r="B1497" s="2">
        <v>0.65619212962962958</v>
      </c>
      <c r="C1497" s="7">
        <f t="shared" si="186"/>
        <v>1.7303240740740744E-2</v>
      </c>
      <c r="D1497" s="8">
        <f t="shared" si="185"/>
        <v>1495.0000000000002</v>
      </c>
      <c r="E1497">
        <v>5.3803499999999999E-9</v>
      </c>
      <c r="F1497">
        <v>1.26E-9</v>
      </c>
      <c r="G1497">
        <f>ABS(GhostCurrent_FCup_Vacuum_112018_25min[[#This Row],[IFYGT03PICOdataRead]])</f>
        <v>5.3803499999999999E-9</v>
      </c>
    </row>
    <row r="1498" spans="1:7" x14ac:dyDescent="0.25">
      <c r="A1498" s="1">
        <v>43424</v>
      </c>
      <c r="B1498" s="2">
        <v>0.65620370370370373</v>
      </c>
      <c r="C1498" s="7">
        <f t="shared" si="186"/>
        <v>1.7314814814814894E-2</v>
      </c>
      <c r="D1498" s="8">
        <f t="shared" si="185"/>
        <v>1496.0000000000068</v>
      </c>
      <c r="E1498">
        <v>5.1030700000000002E-9</v>
      </c>
      <c r="F1498">
        <v>1.2400000000000001E-9</v>
      </c>
      <c r="G1498">
        <f>ABS(GhostCurrent_FCup_Vacuum_112018_25min[[#This Row],[IFYGT03PICOdataRead]])</f>
        <v>5.1030700000000002E-9</v>
      </c>
    </row>
    <row r="1499" spans="1:7" x14ac:dyDescent="0.25">
      <c r="A1499" s="1">
        <v>43424</v>
      </c>
      <c r="B1499" s="2">
        <v>0.65621527777777777</v>
      </c>
      <c r="C1499" s="7">
        <f t="shared" si="186"/>
        <v>1.7326388888888933E-2</v>
      </c>
      <c r="D1499" s="8">
        <f t="shared" si="185"/>
        <v>1497.0000000000039</v>
      </c>
      <c r="E1499">
        <v>5.1977300000000004E-9</v>
      </c>
      <c r="F1499">
        <v>1.2400000000000001E-9</v>
      </c>
      <c r="G1499">
        <f>ABS(GhostCurrent_FCup_Vacuum_112018_25min[[#This Row],[IFYGT03PICOdataRead]])</f>
        <v>5.1977300000000004E-9</v>
      </c>
    </row>
    <row r="1500" spans="1:7" x14ac:dyDescent="0.25">
      <c r="A1500" s="1">
        <v>43424</v>
      </c>
      <c r="B1500" s="2">
        <v>0.65622685185185181</v>
      </c>
      <c r="C1500" s="7">
        <f t="shared" si="186"/>
        <v>1.7337962962962972E-2</v>
      </c>
      <c r="D1500" s="8">
        <f t="shared" si="185"/>
        <v>1498.0000000000007</v>
      </c>
      <c r="E1500">
        <v>5.1977300000000004E-9</v>
      </c>
      <c r="F1500">
        <v>1.25E-9</v>
      </c>
      <c r="G1500">
        <f>ABS(GhostCurrent_FCup_Vacuum_112018_25min[[#This Row],[IFYGT03PICOdataRead]])</f>
        <v>5.1977300000000004E-9</v>
      </c>
    </row>
    <row r="1501" spans="1:7" x14ac:dyDescent="0.25">
      <c r="A1501" s="1">
        <v>43424</v>
      </c>
      <c r="B1501" s="2">
        <v>0.65623842592592596</v>
      </c>
      <c r="C1501" s="7">
        <f t="shared" si="186"/>
        <v>1.7349537037037122E-2</v>
      </c>
      <c r="D1501" s="8">
        <f t="shared" si="185"/>
        <v>1499.0000000000073</v>
      </c>
      <c r="E1501">
        <v>5.1227500000000003E-9</v>
      </c>
      <c r="F1501">
        <v>1.2400000000000001E-9</v>
      </c>
      <c r="G1501">
        <f>ABS(GhostCurrent_FCup_Vacuum_112018_25min[[#This Row],[IFYGT03PICOdataRead]])</f>
        <v>5.1227500000000003E-9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73742-45FD-4CB3-BEE6-4A884C4A052E}">
  <dimension ref="A1:D881"/>
  <sheetViews>
    <sheetView workbookViewId="0">
      <selection activeCell="C2" sqref="C2"/>
    </sheetView>
  </sheetViews>
  <sheetFormatPr defaultRowHeight="15" x14ac:dyDescent="0.25"/>
  <cols>
    <col min="1" max="1" width="12.7109375" bestFit="1" customWidth="1"/>
    <col min="2" max="2" width="21.42578125" customWidth="1"/>
    <col min="3" max="3" width="25.28515625" bestFit="1" customWidth="1"/>
  </cols>
  <sheetData>
    <row r="1" spans="1:4" x14ac:dyDescent="0.25">
      <c r="A1" t="s">
        <v>4</v>
      </c>
      <c r="B1" t="s">
        <v>21</v>
      </c>
      <c r="C1" t="s">
        <v>27</v>
      </c>
      <c r="D1" t="s">
        <v>28</v>
      </c>
    </row>
    <row r="2" spans="1:4" x14ac:dyDescent="0.25">
      <c r="A2">
        <v>1</v>
      </c>
      <c r="C2">
        <f>(1.54298*10^-9)*EXP(-A2/78.2484)+(1.61671*10^-9)*EXP(-A2/988.167)</f>
        <v>3.1384612279980581E-9</v>
      </c>
      <c r="D2">
        <f>C2/MAX($C$2:$C$572)</f>
        <v>1</v>
      </c>
    </row>
    <row r="3" spans="1:4" x14ac:dyDescent="0.25">
      <c r="A3">
        <f t="shared" ref="A3:A66" si="0">A2+1</f>
        <v>2</v>
      </c>
      <c r="C3">
        <f t="shared" ref="C3:C66" si="1">(1.54298*10^-9)*EXP(-A3/78.2484)+(1.61671*10^-9)*EXP(-A3/988.167)</f>
        <v>3.1174829184024583E-9</v>
      </c>
      <c r="D3">
        <f t="shared" ref="D3:D66" si="2">C3/MAX($C$2:$C$572)</f>
        <v>0.99331573402645434</v>
      </c>
    </row>
    <row r="4" spans="1:4" x14ac:dyDescent="0.25">
      <c r="A4">
        <f t="shared" si="0"/>
        <v>3</v>
      </c>
      <c r="C4">
        <f t="shared" si="1"/>
        <v>3.0967519100467933E-9</v>
      </c>
      <c r="D4">
        <f t="shared" si="2"/>
        <v>0.98671026502440817</v>
      </c>
    </row>
    <row r="5" spans="1:4" x14ac:dyDescent="0.25">
      <c r="A5">
        <f t="shared" si="0"/>
        <v>4</v>
      </c>
      <c r="C5">
        <f t="shared" si="1"/>
        <v>3.0762650818871706E-9</v>
      </c>
      <c r="D5">
        <f t="shared" si="2"/>
        <v>0.9801825985435032</v>
      </c>
    </row>
    <row r="6" spans="1:4" x14ac:dyDescent="0.25">
      <c r="A6">
        <f t="shared" si="0"/>
        <v>5</v>
      </c>
      <c r="C6">
        <f t="shared" si="1"/>
        <v>3.0560193524927391E-9</v>
      </c>
      <c r="D6">
        <f t="shared" si="2"/>
        <v>0.97373175275518487</v>
      </c>
    </row>
    <row r="7" spans="1:4" x14ac:dyDescent="0.25">
      <c r="A7">
        <f t="shared" si="0"/>
        <v>6</v>
      </c>
      <c r="C7">
        <f t="shared" si="1"/>
        <v>3.0360116795426822E-9</v>
      </c>
      <c r="D7">
        <f t="shared" si="2"/>
        <v>0.96735675829243051</v>
      </c>
    </row>
    <row r="8" spans="1:4" x14ac:dyDescent="0.25">
      <c r="A8">
        <f t="shared" si="0"/>
        <v>7</v>
      </c>
      <c r="C8">
        <f t="shared" si="1"/>
        <v>3.0162390593295977E-9</v>
      </c>
      <c r="D8">
        <f t="shared" si="2"/>
        <v>0.96105665809151231</v>
      </c>
    </row>
    <row r="9" spans="1:4" x14ac:dyDescent="0.25">
      <c r="A9">
        <f t="shared" si="0"/>
        <v>8</v>
      </c>
      <c r="C9">
        <f t="shared" si="1"/>
        <v>2.996698526269186E-9</v>
      </c>
      <c r="D9">
        <f t="shared" si="2"/>
        <v>0.95483050723577079</v>
      </c>
    </row>
    <row r="10" spans="1:4" x14ac:dyDescent="0.25">
      <c r="A10">
        <f t="shared" si="0"/>
        <v>9</v>
      </c>
      <c r="C10">
        <f t="shared" si="1"/>
        <v>2.9773871524161653E-9</v>
      </c>
      <c r="D10">
        <f t="shared" si="2"/>
        <v>0.94867737280137188</v>
      </c>
    </row>
    <row r="11" spans="1:4" x14ac:dyDescent="0.25">
      <c r="A11">
        <f t="shared" si="0"/>
        <v>10</v>
      </c>
      <c r="C11">
        <f t="shared" si="1"/>
        <v>2.9583020469863277E-9</v>
      </c>
      <c r="D11">
        <f t="shared" si="2"/>
        <v>0.94259633370502105</v>
      </c>
    </row>
    <row r="12" spans="1:4" x14ac:dyDescent="0.25">
      <c r="A12">
        <f t="shared" si="0"/>
        <v>11</v>
      </c>
      <c r="C12">
        <f t="shared" si="1"/>
        <v>2.9394403558846742E-9</v>
      </c>
      <c r="D12">
        <f t="shared" si="2"/>
        <v>0.93658648055361382</v>
      </c>
    </row>
    <row r="13" spans="1:4" x14ac:dyDescent="0.25">
      <c r="A13">
        <f t="shared" si="0"/>
        <v>12</v>
      </c>
      <c r="C13">
        <f t="shared" si="1"/>
        <v>2.9207992612395331E-9</v>
      </c>
      <c r="D13">
        <f t="shared" si="2"/>
        <v>0.93064691549579348</v>
      </c>
    </row>
    <row r="14" spans="1:4" x14ac:dyDescent="0.25">
      <c r="A14">
        <f t="shared" si="0"/>
        <v>13</v>
      </c>
      <c r="C14">
        <f t="shared" si="1"/>
        <v>2.9023759809425987E-9</v>
      </c>
      <c r="D14">
        <f t="shared" si="2"/>
        <v>0.92477675207539456</v>
      </c>
    </row>
    <row r="15" spans="1:4" x14ac:dyDescent="0.25">
      <c r="A15">
        <f t="shared" si="0"/>
        <v>14</v>
      </c>
      <c r="C15">
        <f t="shared" si="1"/>
        <v>2.8841677681948096E-9</v>
      </c>
      <c r="D15">
        <f t="shared" si="2"/>
        <v>0.91897511508674723</v>
      </c>
    </row>
    <row r="16" spans="1:4" x14ac:dyDescent="0.25">
      <c r="A16">
        <f t="shared" si="0"/>
        <v>15</v>
      </c>
      <c r="C16">
        <f t="shared" si="1"/>
        <v>2.8661719110579953E-9</v>
      </c>
      <c r="D16">
        <f t="shared" si="2"/>
        <v>0.91324114043181948</v>
      </c>
    </row>
    <row r="17" spans="1:4" x14ac:dyDescent="0.25">
      <c r="A17">
        <f t="shared" si="0"/>
        <v>16</v>
      </c>
      <c r="C17">
        <f t="shared" si="1"/>
        <v>2.8483857320122117E-9</v>
      </c>
      <c r="D17">
        <f t="shared" si="2"/>
        <v>0.90757397497917225</v>
      </c>
    </row>
    <row r="18" spans="1:4" x14ac:dyDescent="0.25">
      <c r="A18">
        <f t="shared" si="0"/>
        <v>17</v>
      </c>
      <c r="C18">
        <f t="shared" si="1"/>
        <v>2.8308065875187042E-9</v>
      </c>
      <c r="D18">
        <f t="shared" si="2"/>
        <v>0.90197277642470708</v>
      </c>
    </row>
    <row r="19" spans="1:4" x14ac:dyDescent="0.25">
      <c r="A19">
        <f t="shared" si="0"/>
        <v>18</v>
      </c>
      <c r="C19">
        <f t="shared" si="1"/>
        <v>2.8134318675884154E-9</v>
      </c>
      <c r="D19">
        <f t="shared" si="2"/>
        <v>0.8964367131541815</v>
      </c>
    </row>
    <row r="20" spans="1:4" x14ac:dyDescent="0.25">
      <c r="A20">
        <f t="shared" si="0"/>
        <v>19</v>
      </c>
      <c r="B20" s="9">
        <v>2.9001626865671635E-9</v>
      </c>
      <c r="C20">
        <f t="shared" si="1"/>
        <v>2.7962589953559737E-9</v>
      </c>
      <c r="D20">
        <f t="shared" si="2"/>
        <v>0.89096496410746917</v>
      </c>
    </row>
    <row r="21" spans="1:4" x14ac:dyDescent="0.25">
      <c r="A21">
        <f t="shared" si="0"/>
        <v>20</v>
      </c>
      <c r="B21">
        <v>2.7945726865671636E-9</v>
      </c>
      <c r="C21">
        <f t="shared" si="1"/>
        <v>2.7792854266590919E-9</v>
      </c>
      <c r="D21">
        <f t="shared" si="2"/>
        <v>0.88555671864454577</v>
      </c>
    </row>
    <row r="22" spans="1:4" x14ac:dyDescent="0.25">
      <c r="A22">
        <f t="shared" si="0"/>
        <v>21</v>
      </c>
      <c r="B22">
        <v>2.7945726865671636E-9</v>
      </c>
      <c r="C22">
        <f t="shared" si="1"/>
        <v>2.7625086496233071E-9</v>
      </c>
      <c r="D22">
        <f t="shared" si="2"/>
        <v>0.88021117641317448</v>
      </c>
    </row>
    <row r="23" spans="1:4" x14ac:dyDescent="0.25">
      <c r="A23">
        <f t="shared" si="0"/>
        <v>22</v>
      </c>
      <c r="B23">
        <v>2.7695626865671635E-9</v>
      </c>
      <c r="C23">
        <f t="shared" si="1"/>
        <v>2.7459261842519923E-9</v>
      </c>
      <c r="D23">
        <f t="shared" si="2"/>
        <v>0.8749275472182737</v>
      </c>
    </row>
    <row r="24" spans="1:4" x14ac:dyDescent="0.25">
      <c r="A24">
        <f t="shared" si="0"/>
        <v>23</v>
      </c>
      <c r="B24">
        <v>2.7261926865671635E-9</v>
      </c>
      <c r="C24">
        <f t="shared" si="1"/>
        <v>2.7295355820215763E-9</v>
      </c>
      <c r="D24">
        <f t="shared" si="2"/>
        <v>0.86970505089294192</v>
      </c>
    </row>
    <row r="25" spans="1:4" x14ac:dyDescent="0.25">
      <c r="A25">
        <f t="shared" si="0"/>
        <v>24</v>
      </c>
      <c r="B25">
        <v>2.7311926865671634E-9</v>
      </c>
      <c r="C25">
        <f t="shared" si="1"/>
        <v>2.7133344254819017E-9</v>
      </c>
      <c r="D25">
        <f t="shared" si="2"/>
        <v>0.86454291717112164</v>
      </c>
    </row>
    <row r="26" spans="1:4" x14ac:dyDescent="0.25">
      <c r="A26">
        <f t="shared" si="0"/>
        <v>25</v>
      </c>
      <c r="B26">
        <v>2.6995026865671635E-9</v>
      </c>
      <c r="C26">
        <f t="shared" si="1"/>
        <v>2.6973203278616583E-9</v>
      </c>
      <c r="D26">
        <f t="shared" si="2"/>
        <v>0.85944038556187863</v>
      </c>
    </row>
    <row r="27" spans="1:4" x14ac:dyDescent="0.25">
      <c r="A27">
        <f t="shared" si="0"/>
        <v>26</v>
      </c>
      <c r="C27">
        <f t="shared" si="1"/>
        <v>2.6814909326788284E-9</v>
      </c>
      <c r="D27">
        <f t="shared" si="2"/>
        <v>0.85439670522528033</v>
      </c>
    </row>
    <row r="28" spans="1:4" x14ac:dyDescent="0.25">
      <c r="A28">
        <f t="shared" si="0"/>
        <v>27</v>
      </c>
      <c r="B28">
        <v>2.7174426865671635E-9</v>
      </c>
      <c r="C28">
        <f t="shared" si="1"/>
        <v>2.6658439133560759E-9</v>
      </c>
      <c r="D28">
        <f t="shared" si="2"/>
        <v>0.84941113484984732</v>
      </c>
    </row>
    <row r="29" spans="1:4" x14ac:dyDescent="0.25">
      <c r="A29">
        <f t="shared" si="0"/>
        <v>28</v>
      </c>
      <c r="B29">
        <v>2.6476326865671633E-9</v>
      </c>
      <c r="C29">
        <f t="shared" si="1"/>
        <v>2.6503769728410226E-9</v>
      </c>
      <c r="D29">
        <f t="shared" si="2"/>
        <v>0.84448294253156297</v>
      </c>
    </row>
    <row r="30" spans="1:4" x14ac:dyDescent="0.25">
      <c r="A30">
        <f t="shared" si="0"/>
        <v>29</v>
      </c>
      <c r="B30">
        <v>2.6476326865671633E-9</v>
      </c>
      <c r="C30">
        <f t="shared" si="1"/>
        <v>2.6350878432313448E-9</v>
      </c>
      <c r="D30">
        <f t="shared" si="2"/>
        <v>0.83961140565441938</v>
      </c>
    </row>
    <row r="31" spans="1:4" x14ac:dyDescent="0.25">
      <c r="A31">
        <f t="shared" si="0"/>
        <v>30</v>
      </c>
      <c r="B31">
        <v>2.6256026865671635E-9</v>
      </c>
      <c r="C31">
        <f t="shared" si="1"/>
        <v>2.619974285404629E-9</v>
      </c>
      <c r="D31">
        <f t="shared" si="2"/>
        <v>0.834795810772479</v>
      </c>
    </row>
    <row r="32" spans="1:4" x14ac:dyDescent="0.25">
      <c r="A32">
        <f t="shared" si="0"/>
        <v>31</v>
      </c>
      <c r="B32">
        <v>2.6256026865671635E-9</v>
      </c>
      <c r="C32">
        <f t="shared" si="1"/>
        <v>2.6050340886529304E-9</v>
      </c>
      <c r="D32">
        <f t="shared" si="2"/>
        <v>0.83003545349343477</v>
      </c>
    </row>
    <row r="33" spans="1:4" x14ac:dyDescent="0.25">
      <c r="A33">
        <f t="shared" si="0"/>
        <v>32</v>
      </c>
      <c r="B33">
        <v>2.6271526865671634E-9</v>
      </c>
      <c r="C33">
        <f t="shared" si="1"/>
        <v>2.5902650703219728E-9</v>
      </c>
      <c r="D33">
        <f t="shared" si="2"/>
        <v>0.82532963836364959</v>
      </c>
    </row>
    <row r="34" spans="1:4" x14ac:dyDescent="0.25">
      <c r="A34">
        <f t="shared" si="0"/>
        <v>33</v>
      </c>
      <c r="B34">
        <v>2.5329526865671635E-9</v>
      </c>
      <c r="C34">
        <f t="shared" si="1"/>
        <v>2.5756650754549247E-9</v>
      </c>
      <c r="D34">
        <f t="shared" si="2"/>
        <v>0.82067767875465314</v>
      </c>
    </row>
    <row r="35" spans="1:4" x14ac:dyDescent="0.25">
      <c r="A35">
        <f t="shared" si="0"/>
        <v>34</v>
      </c>
      <c r="B35">
        <v>2.5370726865671636E-9</v>
      </c>
      <c r="C35">
        <f t="shared" si="1"/>
        <v>2.5612319764407059E-9</v>
      </c>
      <c r="D35">
        <f t="shared" si="2"/>
        <v>0.81607889675108347</v>
      </c>
    </row>
    <row r="36" spans="1:4" x14ac:dyDescent="0.25">
      <c r="A36">
        <f t="shared" si="0"/>
        <v>35</v>
      </c>
      <c r="B36">
        <v>2.5143426865671637E-9</v>
      </c>
      <c r="C36">
        <f t="shared" si="1"/>
        <v>2.5469636726667559E-9</v>
      </c>
      <c r="D36">
        <f t="shared" si="2"/>
        <v>0.81153262304004858</v>
      </c>
    </row>
    <row r="37" spans="1:4" x14ac:dyDescent="0.25">
      <c r="A37">
        <f t="shared" si="0"/>
        <v>36</v>
      </c>
      <c r="C37">
        <f t="shared" si="1"/>
        <v>2.5328580901762104E-9</v>
      </c>
      <c r="D37">
        <f t="shared" si="2"/>
        <v>0.80703819680189393</v>
      </c>
    </row>
    <row r="38" spans="1:4" x14ac:dyDescent="0.25">
      <c r="A38">
        <f t="shared" si="0"/>
        <v>37</v>
      </c>
      <c r="B38">
        <v>2.5710826865671636E-9</v>
      </c>
      <c r="C38">
        <f t="shared" si="1"/>
        <v>2.5189131813294348E-9</v>
      </c>
      <c r="D38">
        <f t="shared" si="2"/>
        <v>0.80259496560235766</v>
      </c>
    </row>
    <row r="39" spans="1:4" x14ac:dyDescent="0.25">
      <c r="A39">
        <f t="shared" si="0"/>
        <v>38</v>
      </c>
      <c r="B39">
        <v>2.4779026865671633E-9</v>
      </c>
      <c r="C39">
        <f t="shared" si="1"/>
        <v>2.5051269244698544E-9</v>
      </c>
      <c r="D39">
        <f t="shared" si="2"/>
        <v>0.79820228528609516</v>
      </c>
    </row>
    <row r="40" spans="1:4" x14ac:dyDescent="0.25">
      <c r="A40">
        <f t="shared" si="0"/>
        <v>39</v>
      </c>
      <c r="B40">
        <v>2.4779026865671633E-9</v>
      </c>
      <c r="C40">
        <f t="shared" si="1"/>
        <v>2.4914973235940278E-9</v>
      </c>
      <c r="D40">
        <f t="shared" si="2"/>
        <v>0.79385951987155445</v>
      </c>
    </row>
    <row r="41" spans="1:4" x14ac:dyDescent="0.25">
      <c r="A41">
        <f t="shared" si="0"/>
        <v>40</v>
      </c>
      <c r="B41">
        <v>2.4397226865671634E-9</v>
      </c>
      <c r="C41">
        <f t="shared" si="1"/>
        <v>2.4780224080259073E-9</v>
      </c>
      <c r="D41">
        <f t="shared" si="2"/>
        <v>0.78956604144718801</v>
      </c>
    </row>
    <row r="42" spans="1:4" x14ac:dyDescent="0.25">
      <c r="A42">
        <f t="shared" si="0"/>
        <v>41</v>
      </c>
      <c r="B42">
        <v>2.4059426865671635E-9</v>
      </c>
      <c r="C42">
        <f t="shared" si="1"/>
        <v>2.4647002320952398E-9</v>
      </c>
      <c r="D42">
        <f t="shared" si="2"/>
        <v>0.78532123006898102</v>
      </c>
    </row>
    <row r="43" spans="1:4" x14ac:dyDescent="0.25">
      <c r="A43">
        <f t="shared" si="0"/>
        <v>42</v>
      </c>
      <c r="B43">
        <v>2.4143226865671634E-9</v>
      </c>
      <c r="C43">
        <f t="shared" si="1"/>
        <v>2.4515288748200512E-9</v>
      </c>
      <c r="D43">
        <f t="shared" si="2"/>
        <v>0.78112447365928328</v>
      </c>
    </row>
    <row r="44" spans="1:4" x14ac:dyDescent="0.25">
      <c r="A44">
        <f t="shared" si="0"/>
        <v>43</v>
      </c>
      <c r="B44">
        <v>2.3860326865671633E-9</v>
      </c>
      <c r="C44">
        <f t="shared" si="1"/>
        <v>2.438506439593159E-9</v>
      </c>
      <c r="D44">
        <f t="shared" si="2"/>
        <v>0.776975167906923</v>
      </c>
    </row>
    <row r="45" spans="1:4" x14ac:dyDescent="0.25">
      <c r="A45">
        <f t="shared" si="0"/>
        <v>44</v>
      </c>
      <c r="B45">
        <v>2.5250426865671636E-9</v>
      </c>
      <c r="C45">
        <f t="shared" si="1"/>
        <v>2.4256310538726689E-9</v>
      </c>
      <c r="D45">
        <f t="shared" si="2"/>
        <v>0.77287271616859043</v>
      </c>
    </row>
    <row r="46" spans="1:4" x14ac:dyDescent="0.25">
      <c r="A46">
        <f t="shared" si="0"/>
        <v>45</v>
      </c>
      <c r="B46">
        <v>2.3840326865671635E-9</v>
      </c>
      <c r="C46">
        <f t="shared" si="1"/>
        <v>2.4129008688764002E-9</v>
      </c>
      <c r="D46">
        <f t="shared" si="2"/>
        <v>0.7688165293714736</v>
      </c>
    </row>
    <row r="47" spans="1:4" x14ac:dyDescent="0.25">
      <c r="A47">
        <f t="shared" si="0"/>
        <v>46</v>
      </c>
      <c r="B47">
        <v>2.3953326865671637E-9</v>
      </c>
      <c r="C47">
        <f t="shared" si="1"/>
        <v>2.4003140592801935E-9</v>
      </c>
      <c r="D47">
        <f t="shared" si="2"/>
        <v>0.76480602591713098</v>
      </c>
    </row>
    <row r="48" spans="1:4" x14ac:dyDescent="0.25">
      <c r="A48">
        <f t="shared" si="0"/>
        <v>47</v>
      </c>
      <c r="B48">
        <v>2.3953326865671637E-9</v>
      </c>
      <c r="C48">
        <f t="shared" si="1"/>
        <v>2.3878688229200465E-9</v>
      </c>
      <c r="D48">
        <f t="shared" si="2"/>
        <v>0.76084063158658333</v>
      </c>
    </row>
    <row r="49" spans="1:4" x14ac:dyDescent="0.25">
      <c r="A49">
        <f t="shared" si="0"/>
        <v>48</v>
      </c>
      <c r="B49">
        <v>2.3357026865671635E-9</v>
      </c>
      <c r="C49">
        <f t="shared" si="1"/>
        <v>2.3755633804980357E-9</v>
      </c>
      <c r="D49">
        <f t="shared" si="2"/>
        <v>0.75691977944661282</v>
      </c>
    </row>
    <row r="50" spans="1:4" x14ac:dyDescent="0.25">
      <c r="A50">
        <f t="shared" si="0"/>
        <v>49</v>
      </c>
      <c r="B50">
        <v>2.3357026865671635E-9</v>
      </c>
      <c r="C50">
        <f t="shared" si="1"/>
        <v>2.3633959752919673E-9</v>
      </c>
      <c r="D50">
        <f t="shared" si="2"/>
        <v>0.75304290975724919</v>
      </c>
    </row>
    <row r="51" spans="1:4" x14ac:dyDescent="0.25">
      <c r="A51">
        <f t="shared" si="0"/>
        <v>50</v>
      </c>
      <c r="B51">
        <v>2.3315726865671635E-9</v>
      </c>
      <c r="C51">
        <f t="shared" si="1"/>
        <v>2.3513648728687211E-9</v>
      </c>
      <c r="D51">
        <f t="shared" si="2"/>
        <v>0.74920946988043402</v>
      </c>
    </row>
    <row r="52" spans="1:4" x14ac:dyDescent="0.25">
      <c r="A52">
        <f t="shared" si="0"/>
        <v>51</v>
      </c>
      <c r="C52">
        <f t="shared" si="1"/>
        <v>2.3394683608012292E-9</v>
      </c>
      <c r="D52">
        <f t="shared" si="2"/>
        <v>0.74541891418984152</v>
      </c>
    </row>
    <row r="53" spans="1:4" x14ac:dyDescent="0.25">
      <c r="A53">
        <f t="shared" si="0"/>
        <v>52</v>
      </c>
      <c r="C53">
        <f t="shared" si="1"/>
        <v>2.3277047483890538E-9</v>
      </c>
      <c r="D53">
        <f t="shared" si="2"/>
        <v>0.74167070398184765</v>
      </c>
    </row>
    <row r="54" spans="1:4" x14ac:dyDescent="0.25">
      <c r="A54">
        <f t="shared" si="0"/>
        <v>53</v>
      </c>
      <c r="C54">
        <f t="shared" si="1"/>
        <v>2.3160723663825087E-9</v>
      </c>
      <c r="D54">
        <f t="shared" si="2"/>
        <v>0.73796430738762708</v>
      </c>
    </row>
    <row r="55" spans="1:4" x14ac:dyDescent="0.25">
      <c r="A55">
        <f t="shared" si="0"/>
        <v>54</v>
      </c>
      <c r="C55">
        <f t="shared" si="1"/>
        <v>2.3045695667102853E-9</v>
      </c>
      <c r="D55">
        <f t="shared" si="2"/>
        <v>0.734299199286368</v>
      </c>
    </row>
    <row r="56" spans="1:4" x14ac:dyDescent="0.25">
      <c r="A56">
        <f t="shared" si="0"/>
        <v>55</v>
      </c>
      <c r="C56">
        <f t="shared" si="1"/>
        <v>2.2931947222105392E-9</v>
      </c>
      <c r="D56">
        <f t="shared" si="2"/>
        <v>0.73067486121958813</v>
      </c>
    </row>
    <row r="57" spans="1:4" x14ac:dyDescent="0.25">
      <c r="A57">
        <f t="shared" si="0"/>
        <v>56</v>
      </c>
      <c r="C57">
        <f t="shared" si="1"/>
        <v>2.281946226365389E-9</v>
      </c>
      <c r="D57">
        <f t="shared" si="2"/>
        <v>0.72709078130653937</v>
      </c>
    </row>
    <row r="58" spans="1:4" x14ac:dyDescent="0.25">
      <c r="A58">
        <f t="shared" si="0"/>
        <v>57</v>
      </c>
      <c r="C58">
        <f t="shared" si="1"/>
        <v>2.2708224930387877E-9</v>
      </c>
      <c r="D58">
        <f t="shared" si="2"/>
        <v>0.72354645416068619</v>
      </c>
    </row>
    <row r="59" spans="1:4" x14ac:dyDescent="0.25">
      <c r="A59">
        <f t="shared" si="0"/>
        <v>58</v>
      </c>
      <c r="C59">
        <f t="shared" si="1"/>
        <v>2.2598219562177251E-9</v>
      </c>
      <c r="D59">
        <f t="shared" si="2"/>
        <v>0.72004138080724556</v>
      </c>
    </row>
    <row r="60" spans="1:4" x14ac:dyDescent="0.25">
      <c r="A60">
        <f t="shared" si="0"/>
        <v>59</v>
      </c>
      <c r="C60">
        <f t="shared" si="1"/>
        <v>2.2489430697567106E-9</v>
      </c>
      <c r="D60">
        <f t="shared" si="2"/>
        <v>0.71657506860177211</v>
      </c>
    </row>
    <row r="61" spans="1:4" x14ac:dyDescent="0.25">
      <c r="A61">
        <f t="shared" si="0"/>
        <v>60</v>
      </c>
      <c r="C61">
        <f t="shared" si="1"/>
        <v>2.2381843071255066E-9</v>
      </c>
      <c r="D61">
        <f t="shared" si="2"/>
        <v>0.71314703114977962</v>
      </c>
    </row>
    <row r="62" spans="1:4" x14ac:dyDescent="0.25">
      <c r="A62">
        <f t="shared" si="0"/>
        <v>61</v>
      </c>
      <c r="C62">
        <f t="shared" si="1"/>
        <v>2.2275441611600619E-9</v>
      </c>
      <c r="D62">
        <f t="shared" si="2"/>
        <v>0.70975678822738042</v>
      </c>
    </row>
    <row r="63" spans="1:4" x14ac:dyDescent="0.25">
      <c r="A63">
        <f t="shared" si="0"/>
        <v>62</v>
      </c>
      <c r="C63">
        <f t="shared" si="1"/>
        <v>2.2170211438166101E-9</v>
      </c>
      <c r="D63">
        <f t="shared" si="2"/>
        <v>0.70640386570293545</v>
      </c>
    </row>
    <row r="64" spans="1:4" x14ac:dyDescent="0.25">
      <c r="A64">
        <f t="shared" si="0"/>
        <v>63</v>
      </c>
      <c r="C64">
        <f t="shared" si="1"/>
        <v>2.2066137859288873E-9</v>
      </c>
      <c r="D64">
        <f t="shared" si="2"/>
        <v>0.70308779545969669</v>
      </c>
    </row>
    <row r="65" spans="1:4" x14ac:dyDescent="0.25">
      <c r="A65">
        <f t="shared" si="0"/>
        <v>64</v>
      </c>
      <c r="C65">
        <f t="shared" si="1"/>
        <v>2.1963206369684369E-9</v>
      </c>
      <c r="D65">
        <f t="shared" si="2"/>
        <v>0.69980811531943377</v>
      </c>
    </row>
    <row r="66" spans="1:4" x14ac:dyDescent="0.25">
      <c r="A66">
        <f t="shared" si="0"/>
        <v>65</v>
      </c>
      <c r="C66">
        <f t="shared" si="1"/>
        <v>2.186140264807955E-9</v>
      </c>
      <c r="D66">
        <f t="shared" si="2"/>
        <v>0.69656436896702922</v>
      </c>
    </row>
    <row r="67" spans="1:4" x14ac:dyDescent="0.25">
      <c r="A67">
        <f t="shared" ref="A67:A130" si="3">A66+1</f>
        <v>66</v>
      </c>
      <c r="C67">
        <f t="shared" ref="C67:C130" si="4">(1.54298*10^-9)*EXP(-A67/78.2484)+(1.61671*10^-9)*EXP(-A67/988.167)</f>
        <v>2.1760712554876406E-9</v>
      </c>
      <c r="D67">
        <f t="shared" ref="D67:D130" si="5">C67/MAX($C$2:$C$572)</f>
        <v>0.69335610587603125</v>
      </c>
    </row>
    <row r="68" spans="1:4" x14ac:dyDescent="0.25">
      <c r="A68">
        <f t="shared" si="3"/>
        <v>67</v>
      </c>
      <c r="C68">
        <f t="shared" si="4"/>
        <v>2.1661122129845175E-9</v>
      </c>
      <c r="D68">
        <f t="shared" si="5"/>
        <v>0.69018288123515337</v>
      </c>
    </row>
    <row r="69" spans="1:4" x14ac:dyDescent="0.25">
      <c r="A69">
        <f t="shared" si="3"/>
        <v>68</v>
      </c>
      <c r="C69">
        <f t="shared" si="4"/>
        <v>2.156261758984679E-9</v>
      </c>
      <c r="D69">
        <f t="shared" si="5"/>
        <v>0.68704425587570561</v>
      </c>
    </row>
    <row r="70" spans="1:4" x14ac:dyDescent="0.25">
      <c r="A70">
        <f t="shared" si="3"/>
        <v>69</v>
      </c>
      <c r="B70">
        <v>1.9539526865671633E-9</v>
      </c>
      <c r="C70">
        <f t="shared" si="4"/>
        <v>2.1465185326584303E-9</v>
      </c>
      <c r="D70">
        <f t="shared" si="5"/>
        <v>0.68393979619994794</v>
      </c>
    </row>
    <row r="71" spans="1:4" x14ac:dyDescent="0.25">
      <c r="A71">
        <f t="shared" si="3"/>
        <v>70</v>
      </c>
      <c r="B71">
        <v>2.1145426865671635E-9</v>
      </c>
      <c r="C71">
        <f t="shared" si="4"/>
        <v>2.1368811904382807E-9</v>
      </c>
      <c r="D71">
        <f t="shared" si="5"/>
        <v>0.68086907411035347</v>
      </c>
    </row>
    <row r="72" spans="1:4" x14ac:dyDescent="0.25">
      <c r="A72">
        <f t="shared" si="3"/>
        <v>71</v>
      </c>
      <c r="B72">
        <v>2.1145426865671635E-9</v>
      </c>
      <c r="C72">
        <f t="shared" si="4"/>
        <v>2.1273484057997612E-9</v>
      </c>
      <c r="D72">
        <f t="shared" si="5"/>
        <v>0.67783166693976993</v>
      </c>
    </row>
    <row r="73" spans="1:4" x14ac:dyDescent="0.25">
      <c r="A73">
        <f t="shared" si="3"/>
        <v>72</v>
      </c>
      <c r="C73">
        <f t="shared" si="4"/>
        <v>2.117918869045021E-9</v>
      </c>
      <c r="D73">
        <f t="shared" si="5"/>
        <v>0.67482715738246857</v>
      </c>
    </row>
    <row r="74" spans="1:4" x14ac:dyDescent="0.25">
      <c r="A74">
        <f t="shared" si="3"/>
        <v>73</v>
      </c>
      <c r="B74">
        <v>2.1677526865671635E-9</v>
      </c>
      <c r="C74">
        <f t="shared" si="4"/>
        <v>2.1085912870891715E-9</v>
      </c>
      <c r="D74">
        <f t="shared" si="5"/>
        <v>0.6718551334260664</v>
      </c>
    </row>
    <row r="75" spans="1:4" x14ac:dyDescent="0.25">
      <c r="A75">
        <f t="shared" si="3"/>
        <v>74</v>
      </c>
      <c r="B75">
        <v>2.0931926865671633E-9</v>
      </c>
      <c r="C75">
        <f t="shared" si="4"/>
        <v>2.099364383249348E-9</v>
      </c>
      <c r="D75">
        <f t="shared" si="5"/>
        <v>0.6689151882843164</v>
      </c>
    </row>
    <row r="76" spans="1:4" x14ac:dyDescent="0.25">
      <c r="A76">
        <f t="shared" si="3"/>
        <v>75</v>
      </c>
      <c r="B76">
        <v>2.1184326865671635E-9</v>
      </c>
      <c r="C76">
        <f t="shared" si="4"/>
        <v>2.0902368970364454E-9</v>
      </c>
      <c r="D76">
        <f t="shared" si="5"/>
        <v>0.66600692033074838</v>
      </c>
    </row>
    <row r="77" spans="1:4" x14ac:dyDescent="0.25">
      <c r="A77">
        <f t="shared" si="3"/>
        <v>76</v>
      </c>
      <c r="B77">
        <v>2.0861826865671634E-9</v>
      </c>
      <c r="C77">
        <f t="shared" si="4"/>
        <v>2.0812075839494992E-9</v>
      </c>
      <c r="D77">
        <f t="shared" si="5"/>
        <v>0.66312993303315293</v>
      </c>
    </row>
    <row r="78" spans="1:4" x14ac:dyDescent="0.25">
      <c r="A78">
        <f t="shared" si="3"/>
        <v>77</v>
      </c>
      <c r="B78">
        <v>2.0471626865671636E-9</v>
      </c>
      <c r="C78">
        <f t="shared" si="4"/>
        <v>2.072275215272681E-9</v>
      </c>
      <c r="D78">
        <f t="shared" si="5"/>
        <v>0.66028383488889897</v>
      </c>
    </row>
    <row r="79" spans="1:4" x14ac:dyDescent="0.25">
      <c r="A79">
        <f t="shared" si="3"/>
        <v>78</v>
      </c>
      <c r="B79">
        <v>2.1599226865671636E-9</v>
      </c>
      <c r="C79">
        <f t="shared" si="4"/>
        <v>2.0634385778748671E-9</v>
      </c>
      <c r="D79">
        <f t="shared" si="5"/>
        <v>0.65746823936107068</v>
      </c>
    </row>
    <row r="80" spans="1:4" x14ac:dyDescent="0.25">
      <c r="A80">
        <f t="shared" si="3"/>
        <v>79</v>
      </c>
      <c r="C80">
        <f t="shared" si="4"/>
        <v>2.0546964740117558E-9</v>
      </c>
      <c r="D80">
        <f t="shared" si="5"/>
        <v>0.65468276481541643</v>
      </c>
    </row>
    <row r="81" spans="1:4" x14ac:dyDescent="0.25">
      <c r="A81">
        <f t="shared" si="3"/>
        <v>80</v>
      </c>
      <c r="B81">
        <v>1.9937026865671633E-9</v>
      </c>
      <c r="C81">
        <f t="shared" si="4"/>
        <v>2.0460477211304963E-9</v>
      </c>
      <c r="D81">
        <f t="shared" si="5"/>
        <v>0.65192703445809852</v>
      </c>
    </row>
    <row r="82" spans="1:4" x14ac:dyDescent="0.25">
      <c r="A82">
        <f t="shared" si="3"/>
        <v>81</v>
      </c>
      <c r="B82">
        <v>2.0822526865671633E-9</v>
      </c>
      <c r="C82">
        <f t="shared" si="4"/>
        <v>2.0374911516767961E-9</v>
      </c>
      <c r="D82">
        <f t="shared" si="5"/>
        <v>0.64920067627423206</v>
      </c>
    </row>
    <row r="83" spans="1:4" x14ac:dyDescent="0.25">
      <c r="A83">
        <f t="shared" si="3"/>
        <v>82</v>
      </c>
      <c r="B83">
        <v>2.0192826865671635E-9</v>
      </c>
      <c r="C83">
        <f t="shared" si="4"/>
        <v>2.0290256129044835E-9</v>
      </c>
      <c r="D83">
        <f t="shared" si="5"/>
        <v>0.64650332296720625</v>
      </c>
    </row>
    <row r="84" spans="1:4" x14ac:dyDescent="0.25">
      <c r="A84">
        <f t="shared" si="3"/>
        <v>83</v>
      </c>
      <c r="B84">
        <v>2.0192826865671635E-9</v>
      </c>
      <c r="C84">
        <f t="shared" si="4"/>
        <v>2.020649966687483E-9</v>
      </c>
      <c r="D84">
        <f t="shared" si="5"/>
        <v>0.64383461189877511</v>
      </c>
    </row>
    <row r="85" spans="1:4" x14ac:dyDescent="0.25">
      <c r="A85">
        <f t="shared" si="3"/>
        <v>84</v>
      </c>
      <c r="B85">
        <v>1.9132026865671634E-9</v>
      </c>
      <c r="C85">
        <f t="shared" si="4"/>
        <v>2.0123630893341806E-9</v>
      </c>
      <c r="D85">
        <f t="shared" si="5"/>
        <v>0.64119418502990844</v>
      </c>
    </row>
    <row r="86" spans="1:4" x14ac:dyDescent="0.25">
      <c r="A86">
        <f t="shared" si="3"/>
        <v>85</v>
      </c>
      <c r="B86">
        <v>1.9132026865671634E-9</v>
      </c>
      <c r="C86">
        <f t="shared" si="4"/>
        <v>2.0041638714041448E-9</v>
      </c>
      <c r="D86">
        <f t="shared" si="5"/>
        <v>0.63858168886239464</v>
      </c>
    </row>
    <row r="87" spans="1:4" x14ac:dyDescent="0.25">
      <c r="A87">
        <f t="shared" si="3"/>
        <v>86</v>
      </c>
      <c r="B87">
        <v>1.9902226865671636E-9</v>
      </c>
      <c r="C87">
        <f t="shared" si="4"/>
        <v>1.99605121752718E-9</v>
      </c>
      <c r="D87">
        <f t="shared" si="5"/>
        <v>0.63599677438118574</v>
      </c>
    </row>
    <row r="88" spans="1:4" x14ac:dyDescent="0.25">
      <c r="A88">
        <f t="shared" si="3"/>
        <v>87</v>
      </c>
      <c r="B88">
        <v>1.9902226865671636E-9</v>
      </c>
      <c r="C88">
        <f t="shared" si="4"/>
        <v>1.9880240462246687E-9</v>
      </c>
      <c r="D88">
        <f t="shared" si="5"/>
        <v>0.63343909699747247</v>
      </c>
    </row>
    <row r="89" spans="1:4" x14ac:dyDescent="0.25">
      <c r="A89">
        <f t="shared" si="3"/>
        <v>88</v>
      </c>
      <c r="B89">
        <v>1.9806326865671634E-9</v>
      </c>
      <c r="C89">
        <f t="shared" si="4"/>
        <v>1.9800812897331919E-9</v>
      </c>
      <c r="D89">
        <f t="shared" si="5"/>
        <v>0.63090831649248491</v>
      </c>
    </row>
    <row r="90" spans="1:4" x14ac:dyDescent="0.25">
      <c r="A90">
        <f t="shared" si="3"/>
        <v>89</v>
      </c>
      <c r="B90">
        <v>1.9806326865671634E-9</v>
      </c>
      <c r="C90">
        <f t="shared" si="4"/>
        <v>1.9722218938303814E-9</v>
      </c>
      <c r="D90">
        <f t="shared" si="5"/>
        <v>0.62840409696200383</v>
      </c>
    </row>
    <row r="91" spans="1:4" x14ac:dyDescent="0.25">
      <c r="A91">
        <f t="shared" si="3"/>
        <v>90</v>
      </c>
      <c r="B91">
        <v>1.9662926865671637E-9</v>
      </c>
      <c r="C91">
        <f t="shared" si="4"/>
        <v>1.96444481766299E-9</v>
      </c>
      <c r="D91">
        <f t="shared" si="5"/>
        <v>0.62592610676157934</v>
      </c>
    </row>
    <row r="92" spans="1:4" x14ac:dyDescent="0.25">
      <c r="A92">
        <f t="shared" si="3"/>
        <v>91</v>
      </c>
      <c r="B92">
        <v>1.9677026865671636E-9</v>
      </c>
      <c r="C92">
        <f t="shared" si="4"/>
        <v>1.9567490335771396E-9</v>
      </c>
      <c r="D92">
        <f t="shared" si="5"/>
        <v>0.62347401845244343</v>
      </c>
    </row>
    <row r="93" spans="1:4" x14ac:dyDescent="0.25">
      <c r="A93">
        <f t="shared" si="3"/>
        <v>92</v>
      </c>
      <c r="B93">
        <v>1.9616826865671636E-9</v>
      </c>
      <c r="C93">
        <f t="shared" si="4"/>
        <v>1.9491335269507286E-9</v>
      </c>
      <c r="D93">
        <f t="shared" si="5"/>
        <v>0.62104750874811021</v>
      </c>
    </row>
    <row r="94" spans="1:4" x14ac:dyDescent="0.25">
      <c r="A94">
        <f t="shared" si="3"/>
        <v>93</v>
      </c>
      <c r="B94">
        <v>1.8944026865671634E-9</v>
      </c>
      <c r="C94">
        <f t="shared" si="4"/>
        <v>1.9415972960279643E-9</v>
      </c>
      <c r="D94">
        <f t="shared" si="5"/>
        <v>0.61864625846165322</v>
      </c>
    </row>
    <row r="95" spans="1:4" x14ac:dyDescent="0.25">
      <c r="A95">
        <f t="shared" si="3"/>
        <v>94</v>
      </c>
      <c r="C95">
        <f t="shared" si="4"/>
        <v>1.9341393517559997E-9</v>
      </c>
      <c r="D95">
        <f t="shared" si="5"/>
        <v>0.6162699524536539</v>
      </c>
    </row>
    <row r="96" spans="1:4" x14ac:dyDescent="0.25">
      <c r="A96">
        <f t="shared" si="3"/>
        <v>95</v>
      </c>
      <c r="C96">
        <f t="shared" si="4"/>
        <v>1.9267587176236422E-9</v>
      </c>
      <c r="D96">
        <f t="shared" si="5"/>
        <v>0.61391827958080936</v>
      </c>
    </row>
    <row r="97" spans="1:4" x14ac:dyDescent="0.25">
      <c r="A97">
        <f t="shared" si="3"/>
        <v>96</v>
      </c>
      <c r="B97">
        <v>1.8733826865671634E-9</v>
      </c>
      <c r="C97">
        <f t="shared" si="4"/>
        <v>1.9194544295021131E-9</v>
      </c>
      <c r="D97">
        <f t="shared" si="5"/>
        <v>0.61159093264519393</v>
      </c>
    </row>
    <row r="98" spans="1:4" x14ac:dyDescent="0.25">
      <c r="A98">
        <f t="shared" si="3"/>
        <v>97</v>
      </c>
      <c r="B98">
        <v>1.9495026865671634E-9</v>
      </c>
      <c r="C98">
        <f t="shared" si="4"/>
        <v>1.9122255354878258E-9</v>
      </c>
      <c r="D98">
        <f t="shared" si="5"/>
        <v>0.60928760834416429</v>
      </c>
    </row>
    <row r="99" spans="1:4" x14ac:dyDescent="0.25">
      <c r="A99">
        <f t="shared" si="3"/>
        <v>98</v>
      </c>
      <c r="B99">
        <v>1.8864626865671636E-9</v>
      </c>
      <c r="C99">
        <f t="shared" si="4"/>
        <v>1.9050710957471616E-9</v>
      </c>
      <c r="D99">
        <f t="shared" si="5"/>
        <v>0.60700800722090054</v>
      </c>
    </row>
    <row r="100" spans="1:4" x14ac:dyDescent="0.25">
      <c r="A100">
        <f t="shared" si="3"/>
        <v>99</v>
      </c>
      <c r="B100">
        <v>1.9059026865671636E-9</v>
      </c>
      <c r="C100">
        <f t="shared" si="4"/>
        <v>1.8979901823632206E-9</v>
      </c>
      <c r="D100">
        <f t="shared" si="5"/>
        <v>0.60475183361557683</v>
      </c>
    </row>
    <row r="101" spans="1:4" x14ac:dyDescent="0.25">
      <c r="A101">
        <f t="shared" si="3"/>
        <v>100</v>
      </c>
      <c r="B101">
        <v>1.7637226865671636E-9</v>
      </c>
      <c r="C101">
        <f t="shared" si="4"/>
        <v>1.8909818791845113E-9</v>
      </c>
      <c r="D101">
        <f t="shared" si="5"/>
        <v>0.60251879561714994</v>
      </c>
    </row>
    <row r="102" spans="1:4" x14ac:dyDescent="0.25">
      <c r="A102">
        <f t="shared" si="3"/>
        <v>101</v>
      </c>
      <c r="C102">
        <f t="shared" si="4"/>
        <v>1.8840452816755672E-9</v>
      </c>
      <c r="D102">
        <f t="shared" si="5"/>
        <v>0.60030860501576122</v>
      </c>
    </row>
    <row r="103" spans="1:4" x14ac:dyDescent="0.25">
      <c r="A103">
        <f t="shared" si="3"/>
        <v>102</v>
      </c>
      <c r="C103">
        <f t="shared" si="4"/>
        <v>1.8771794967694604E-9</v>
      </c>
      <c r="D103">
        <f t="shared" si="5"/>
        <v>0.59812097725574387</v>
      </c>
    </row>
    <row r="104" spans="1:4" x14ac:dyDescent="0.25">
      <c r="A104">
        <f t="shared" si="3"/>
        <v>103</v>
      </c>
      <c r="C104">
        <f t="shared" si="4"/>
        <v>1.8703836427221831E-9</v>
      </c>
      <c r="D104">
        <f t="shared" si="5"/>
        <v>0.59595563138922436</v>
      </c>
    </row>
    <row r="105" spans="1:4" x14ac:dyDescent="0.25">
      <c r="A105">
        <f t="shared" si="3"/>
        <v>104</v>
      </c>
      <c r="C105">
        <f t="shared" si="4"/>
        <v>1.863656848968883E-9</v>
      </c>
      <c r="D105">
        <f t="shared" si="5"/>
        <v>0.59381229003031544</v>
      </c>
    </row>
    <row r="106" spans="1:4" x14ac:dyDescent="0.25">
      <c r="A106">
        <f t="shared" si="3"/>
        <v>105</v>
      </c>
      <c r="C106">
        <f t="shared" si="4"/>
        <v>1.8569982559819226E-9</v>
      </c>
      <c r="D106">
        <f t="shared" si="5"/>
        <v>0.59169067930989006</v>
      </c>
    </row>
    <row r="107" spans="1:4" x14ac:dyDescent="0.25">
      <c r="A107">
        <f t="shared" si="3"/>
        <v>106</v>
      </c>
      <c r="C107">
        <f t="shared" si="4"/>
        <v>1.8504070151307415E-9</v>
      </c>
      <c r="D107">
        <f t="shared" si="5"/>
        <v>0.58959052883092888</v>
      </c>
    </row>
    <row r="108" spans="1:4" x14ac:dyDescent="0.25">
      <c r="A108">
        <f t="shared" si="3"/>
        <v>107</v>
      </c>
      <c r="C108">
        <f t="shared" si="4"/>
        <v>1.8438822885434966E-9</v>
      </c>
      <c r="D108">
        <f t="shared" si="5"/>
        <v>0.58751157162443601</v>
      </c>
    </row>
    <row r="109" spans="1:4" x14ac:dyDescent="0.25">
      <c r="A109">
        <f t="shared" si="3"/>
        <v>108</v>
      </c>
      <c r="C109">
        <f t="shared" si="4"/>
        <v>1.8374232489704607E-9</v>
      </c>
      <c r="D109">
        <f t="shared" si="5"/>
        <v>0.58545354410591355</v>
      </c>
    </row>
    <row r="110" spans="1:4" x14ac:dyDescent="0.25">
      <c r="A110">
        <f t="shared" si="3"/>
        <v>109</v>
      </c>
      <c r="C110">
        <f t="shared" si="4"/>
        <v>1.8310290796491564E-9</v>
      </c>
      <c r="D110">
        <f t="shared" si="5"/>
        <v>0.58341618603238943</v>
      </c>
    </row>
    <row r="111" spans="1:4" x14ac:dyDescent="0.25">
      <c r="A111">
        <f t="shared" si="3"/>
        <v>110</v>
      </c>
      <c r="C111">
        <f t="shared" si="4"/>
        <v>1.8246989741711998E-9</v>
      </c>
      <c r="D111">
        <f t="shared" si="5"/>
        <v>0.58139924045999036</v>
      </c>
    </row>
    <row r="112" spans="1:4" x14ac:dyDescent="0.25">
      <c r="A112">
        <f t="shared" si="3"/>
        <v>111</v>
      </c>
      <c r="C112">
        <f t="shared" si="4"/>
        <v>1.8184321363508387E-9</v>
      </c>
      <c r="D112">
        <f t="shared" si="5"/>
        <v>0.57940245370205468</v>
      </c>
    </row>
    <row r="113" spans="1:4" x14ac:dyDescent="0.25">
      <c r="A113">
        <f t="shared" si="3"/>
        <v>112</v>
      </c>
      <c r="C113">
        <f t="shared" si="4"/>
        <v>1.8122277800951567E-9</v>
      </c>
      <c r="D113">
        <f t="shared" si="5"/>
        <v>0.57742557528777538</v>
      </c>
    </row>
    <row r="114" spans="1:4" x14ac:dyDescent="0.25">
      <c r="A114">
        <f t="shared" si="3"/>
        <v>113</v>
      </c>
      <c r="C114">
        <f t="shared" si="4"/>
        <v>1.8060851292759274E-9</v>
      </c>
      <c r="D114">
        <f t="shared" si="5"/>
        <v>0.57546835792136952</v>
      </c>
    </row>
    <row r="115" spans="1:4" x14ac:dyDescent="0.25">
      <c r="A115">
        <f t="shared" si="3"/>
        <v>114</v>
      </c>
      <c r="B115">
        <v>1.7820726865671637E-9</v>
      </c>
      <c r="C115">
        <f t="shared" si="4"/>
        <v>1.8000034176030969E-9</v>
      </c>
      <c r="D115">
        <f t="shared" si="5"/>
        <v>0.5735305574417664</v>
      </c>
    </row>
    <row r="116" spans="1:4" x14ac:dyDescent="0.25">
      <c r="A116">
        <f t="shared" si="3"/>
        <v>115</v>
      </c>
      <c r="B116">
        <v>1.8380326865671635E-9</v>
      </c>
      <c r="C116">
        <f t="shared" si="4"/>
        <v>1.7939818884998691E-9</v>
      </c>
      <c r="D116">
        <f t="shared" si="5"/>
        <v>0.57161193278280609</v>
      </c>
    </row>
    <row r="117" spans="1:4" x14ac:dyDescent="0.25">
      <c r="A117">
        <f t="shared" si="3"/>
        <v>116</v>
      </c>
      <c r="B117">
        <v>1.7790626865671633E-9</v>
      </c>
      <c r="C117">
        <f t="shared" si="4"/>
        <v>1.7880197949793817E-9</v>
      </c>
      <c r="D117">
        <f t="shared" si="5"/>
        <v>0.56971224593394532</v>
      </c>
    </row>
    <row r="118" spans="1:4" x14ac:dyDescent="0.25">
      <c r="A118">
        <f t="shared" si="3"/>
        <v>117</v>
      </c>
      <c r="B118">
        <v>1.7998326865671634E-9</v>
      </c>
      <c r="C118">
        <f t="shared" si="4"/>
        <v>1.7821163995229448E-9</v>
      </c>
      <c r="D118">
        <f t="shared" si="5"/>
        <v>0.56783126190146049</v>
      </c>
    </row>
    <row r="119" spans="1:4" x14ac:dyDescent="0.25">
      <c r="A119">
        <f t="shared" si="3"/>
        <v>118</v>
      </c>
      <c r="C119">
        <f t="shared" si="4"/>
        <v>1.7762709739598274E-9</v>
      </c>
      <c r="D119">
        <f t="shared" si="5"/>
        <v>0.56596874867014491</v>
      </c>
    </row>
    <row r="120" spans="1:4" x14ac:dyDescent="0.25">
      <c r="A120">
        <f t="shared" si="3"/>
        <v>119</v>
      </c>
      <c r="B120">
        <v>1.8657326865671634E-9</v>
      </c>
      <c r="C120">
        <f t="shared" si="4"/>
        <v>1.7704827993485704E-9</v>
      </c>
      <c r="D120">
        <f t="shared" si="5"/>
        <v>0.5641244771654913</v>
      </c>
    </row>
    <row r="121" spans="1:4" x14ac:dyDescent="0.25">
      <c r="A121">
        <f t="shared" si="3"/>
        <v>120</v>
      </c>
      <c r="B121">
        <v>1.7303226865671633E-9</v>
      </c>
      <c r="C121">
        <f t="shared" si="4"/>
        <v>1.7647511658598055E-9</v>
      </c>
      <c r="D121">
        <f t="shared" si="5"/>
        <v>0.56229822121635509</v>
      </c>
    </row>
    <row r="122" spans="1:4" x14ac:dyDescent="0.25">
      <c r="A122">
        <f t="shared" si="3"/>
        <v>121</v>
      </c>
      <c r="B122">
        <v>1.7303226865671633E-9</v>
      </c>
      <c r="C122">
        <f t="shared" si="4"/>
        <v>1.7590753726605633E-9</v>
      </c>
      <c r="D122">
        <f t="shared" si="5"/>
        <v>0.56048975751809149</v>
      </c>
    </row>
    <row r="123" spans="1:4" x14ac:dyDescent="0.25">
      <c r="A123">
        <f t="shared" si="3"/>
        <v>122</v>
      </c>
      <c r="B123">
        <v>1.7801426865671634E-9</v>
      </c>
      <c r="C123">
        <f t="shared" si="4"/>
        <v>1.75345472780005E-9</v>
      </c>
      <c r="D123">
        <f t="shared" si="5"/>
        <v>0.55869886559616122</v>
      </c>
    </row>
    <row r="124" spans="1:4" x14ac:dyDescent="0.25">
      <c r="A124">
        <f t="shared" si="3"/>
        <v>123</v>
      </c>
      <c r="B124">
        <v>1.7801426865671634E-9</v>
      </c>
      <c r="C124">
        <f t="shared" si="4"/>
        <v>1.7478885480968752E-9</v>
      </c>
      <c r="D124">
        <f t="shared" si="5"/>
        <v>0.55692532777019754</v>
      </c>
    </row>
    <row r="125" spans="1:4" x14ac:dyDescent="0.25">
      <c r="A125">
        <f t="shared" si="3"/>
        <v>124</v>
      </c>
      <c r="B125">
        <v>1.7441826865671635E-9</v>
      </c>
      <c r="C125">
        <f t="shared" si="4"/>
        <v>1.7423761590277098E-9</v>
      </c>
      <c r="D125">
        <f t="shared" si="5"/>
        <v>0.55516892911853044</v>
      </c>
    </row>
    <row r="126" spans="1:4" x14ac:dyDescent="0.25">
      <c r="A126">
        <f t="shared" si="3"/>
        <v>125</v>
      </c>
      <c r="B126">
        <v>1.7147326865671634E-9</v>
      </c>
      <c r="C126">
        <f t="shared" si="4"/>
        <v>1.7369168946173611E-9</v>
      </c>
      <c r="D126">
        <f t="shared" si="5"/>
        <v>0.55342945744316063</v>
      </c>
    </row>
    <row r="127" spans="1:4" x14ac:dyDescent="0.25">
      <c r="A127">
        <f t="shared" si="3"/>
        <v>126</v>
      </c>
      <c r="B127">
        <v>1.7530126865671634E-9</v>
      </c>
      <c r="C127">
        <f t="shared" si="4"/>
        <v>1.7315100973302402E-9</v>
      </c>
      <c r="D127">
        <f t="shared" si="5"/>
        <v>0.55170670323517901</v>
      </c>
    </row>
    <row r="128" spans="1:4" x14ac:dyDescent="0.25">
      <c r="A128">
        <f t="shared" si="3"/>
        <v>127</v>
      </c>
      <c r="B128">
        <v>1.7216626865671635E-9</v>
      </c>
      <c r="C128">
        <f t="shared" si="4"/>
        <v>1.72615511796321E-9</v>
      </c>
      <c r="D128">
        <f t="shared" si="5"/>
        <v>0.55000045964062427</v>
      </c>
    </row>
    <row r="129" spans="1:4" x14ac:dyDescent="0.25">
      <c r="A129">
        <f t="shared" si="3"/>
        <v>128</v>
      </c>
      <c r="C129">
        <f t="shared" si="4"/>
        <v>1.7208513155397919E-9</v>
      </c>
      <c r="D129">
        <f t="shared" si="5"/>
        <v>0.54831052242677458</v>
      </c>
    </row>
    <row r="130" spans="1:4" x14ac:dyDescent="0.25">
      <c r="A130">
        <f t="shared" si="3"/>
        <v>129</v>
      </c>
      <c r="B130">
        <v>1.7172426865671636E-9</v>
      </c>
      <c r="C130">
        <f t="shared" si="4"/>
        <v>1.7155980572057187E-9</v>
      </c>
      <c r="D130">
        <f t="shared" si="5"/>
        <v>0.54663668994886827</v>
      </c>
    </row>
    <row r="131" spans="1:4" x14ac:dyDescent="0.25">
      <c r="A131">
        <f t="shared" ref="A131:A194" si="6">A130+1</f>
        <v>130</v>
      </c>
      <c r="B131">
        <v>1.7275226865671633E-9</v>
      </c>
      <c r="C131">
        <f t="shared" ref="C131:C194" si="7">(1.54298*10^-9)*EXP(-A131/78.2484)+(1.61671*10^-9)*EXP(-A131/988.167)</f>
        <v>1.7103947181258115E-9</v>
      </c>
      <c r="D131">
        <f t="shared" ref="D131:D194" si="8">C131/MAX($C$2:$C$572)</f>
        <v>0.54497876311724491</v>
      </c>
    </row>
    <row r="132" spans="1:4" x14ac:dyDescent="0.25">
      <c r="A132">
        <f t="shared" si="6"/>
        <v>131</v>
      </c>
      <c r="B132">
        <v>1.7488826865671633E-9</v>
      </c>
      <c r="C132">
        <f t="shared" si="7"/>
        <v>1.705240681382166E-9</v>
      </c>
      <c r="D132">
        <f t="shared" si="8"/>
        <v>0.54333654536490616</v>
      </c>
    </row>
    <row r="133" spans="1:4" x14ac:dyDescent="0.25">
      <c r="A133">
        <f t="shared" si="6"/>
        <v>132</v>
      </c>
      <c r="B133">
        <v>1.6817826865671634E-9</v>
      </c>
      <c r="C133">
        <f t="shared" si="7"/>
        <v>1.7001353378736328E-9</v>
      </c>
      <c r="D133">
        <f t="shared" si="8"/>
        <v>0.54170984261548594</v>
      </c>
    </row>
    <row r="134" spans="1:4" x14ac:dyDescent="0.25">
      <c r="A134">
        <f t="shared" si="6"/>
        <v>133</v>
      </c>
      <c r="B134">
        <v>1.6656126865671634E-9</v>
      </c>
      <c r="C134">
        <f t="shared" si="7"/>
        <v>1.695078086216574E-9</v>
      </c>
      <c r="D134">
        <f t="shared" si="8"/>
        <v>0.5400984632516298</v>
      </c>
    </row>
    <row r="135" spans="1:4" x14ac:dyDescent="0.25">
      <c r="A135">
        <f t="shared" si="6"/>
        <v>134</v>
      </c>
      <c r="C135">
        <f t="shared" si="7"/>
        <v>1.6900683326468805E-9</v>
      </c>
      <c r="D135">
        <f t="shared" si="8"/>
        <v>0.5385022180837743</v>
      </c>
    </row>
    <row r="136" spans="1:4" x14ac:dyDescent="0.25">
      <c r="A136">
        <f t="shared" si="6"/>
        <v>135</v>
      </c>
      <c r="B136">
        <v>1.7545226865671633E-9</v>
      </c>
      <c r="C136">
        <f t="shared" si="7"/>
        <v>1.6851054909232303E-9</v>
      </c>
      <c r="D136">
        <f t="shared" si="8"/>
        <v>0.53692092031932315</v>
      </c>
    </row>
    <row r="137" spans="1:4" x14ac:dyDescent="0.25">
      <c r="A137">
        <f t="shared" si="6"/>
        <v>136</v>
      </c>
      <c r="B137">
        <v>1.6494026865671635E-9</v>
      </c>
      <c r="C137">
        <f t="shared" si="7"/>
        <v>1.68018898223158E-9</v>
      </c>
      <c r="D137">
        <f t="shared" si="8"/>
        <v>0.53535438553221459</v>
      </c>
    </row>
    <row r="138" spans="1:4" x14ac:dyDescent="0.25">
      <c r="A138">
        <f t="shared" si="6"/>
        <v>137</v>
      </c>
      <c r="B138">
        <v>1.6494026865671635E-9</v>
      </c>
      <c r="C138">
        <f t="shared" si="7"/>
        <v>1.6753182350908663E-9</v>
      </c>
      <c r="D138">
        <f t="shared" si="8"/>
        <v>0.53380243163287622</v>
      </c>
    </row>
    <row r="139" spans="1:4" x14ac:dyDescent="0.25">
      <c r="A139">
        <f t="shared" si="6"/>
        <v>138</v>
      </c>
      <c r="B139">
        <v>1.6762526865671633E-9</v>
      </c>
      <c r="C139">
        <f t="shared" si="7"/>
        <v>1.6704926852599051E-9</v>
      </c>
      <c r="D139">
        <f t="shared" si="8"/>
        <v>0.53226487883856011</v>
      </c>
    </row>
    <row r="140" spans="1:4" x14ac:dyDescent="0.25">
      <c r="A140">
        <f t="shared" si="6"/>
        <v>139</v>
      </c>
      <c r="B140">
        <v>1.6762526865671633E-9</v>
      </c>
      <c r="C140">
        <f t="shared" si="7"/>
        <v>1.6657117756454728E-9</v>
      </c>
      <c r="D140">
        <f t="shared" si="8"/>
        <v>0.53074154964405484</v>
      </c>
    </row>
    <row r="141" spans="1:4" x14ac:dyDescent="0.25">
      <c r="A141">
        <f t="shared" si="6"/>
        <v>140</v>
      </c>
      <c r="B141">
        <v>1.6644426865671635E-9</v>
      </c>
      <c r="C141">
        <f t="shared" si="7"/>
        <v>1.6609749562115563E-9</v>
      </c>
      <c r="D141">
        <f t="shared" si="8"/>
        <v>0.5292322687927703</v>
      </c>
    </row>
    <row r="142" spans="1:4" x14ac:dyDescent="0.25">
      <c r="A142">
        <f t="shared" si="6"/>
        <v>141</v>
      </c>
      <c r="B142">
        <v>1.6716926865671635E-9</v>
      </c>
      <c r="C142">
        <f t="shared" si="7"/>
        <v>1.6562816838897534E-9</v>
      </c>
      <c r="D142">
        <f t="shared" si="8"/>
        <v>0.52773686324818858</v>
      </c>
    </row>
    <row r="143" spans="1:4" x14ac:dyDescent="0.25">
      <c r="A143">
        <f t="shared" si="6"/>
        <v>142</v>
      </c>
      <c r="B143">
        <v>1.6455726865671636E-9</v>
      </c>
      <c r="C143">
        <f t="shared" si="7"/>
        <v>1.6516314224908118E-9</v>
      </c>
      <c r="D143">
        <f t="shared" si="8"/>
        <v>0.52625516216567825</v>
      </c>
    </row>
    <row r="144" spans="1:4" x14ac:dyDescent="0.25">
      <c r="A144">
        <f t="shared" si="6"/>
        <v>143</v>
      </c>
      <c r="B144">
        <v>1.6290926865671636E-9</v>
      </c>
      <c r="C144">
        <f t="shared" si="7"/>
        <v>1.6470236426172922E-9</v>
      </c>
      <c r="D144">
        <f t="shared" si="8"/>
        <v>0.52478699686466579</v>
      </c>
    </row>
    <row r="145" spans="1:4" x14ac:dyDescent="0.25">
      <c r="A145">
        <f t="shared" si="6"/>
        <v>144</v>
      </c>
      <c r="B145">
        <v>1.4898926865671635E-9</v>
      </c>
      <c r="C145">
        <f t="shared" si="7"/>
        <v>1.6424578215773384E-9</v>
      </c>
      <c r="D145">
        <f t="shared" si="8"/>
        <v>0.52333220080116116</v>
      </c>
    </row>
    <row r="146" spans="1:4" x14ac:dyDescent="0.25">
      <c r="A146">
        <f t="shared" si="6"/>
        <v>145</v>
      </c>
      <c r="C146">
        <f t="shared" si="7"/>
        <v>1.6379334432995448E-9</v>
      </c>
      <c r="D146">
        <f t="shared" si="8"/>
        <v>0.52189060954063127</v>
      </c>
    </row>
    <row r="147" spans="1:4" x14ac:dyDescent="0.25">
      <c r="A147">
        <f t="shared" si="6"/>
        <v>146</v>
      </c>
      <c r="C147">
        <f t="shared" si="7"/>
        <v>1.6334499982489033E-9</v>
      </c>
      <c r="D147">
        <f t="shared" si="8"/>
        <v>0.52046206073121959</v>
      </c>
    </row>
    <row r="148" spans="1:4" x14ac:dyDescent="0.25">
      <c r="A148">
        <f t="shared" si="6"/>
        <v>147</v>
      </c>
      <c r="C148">
        <f t="shared" si="7"/>
        <v>1.629006983343818E-9</v>
      </c>
      <c r="D148">
        <f t="shared" si="8"/>
        <v>0.51904639407730346</v>
      </c>
    </row>
    <row r="149" spans="1:4" x14ac:dyDescent="0.25">
      <c r="A149">
        <f t="shared" si="6"/>
        <v>148</v>
      </c>
      <c r="C149">
        <f t="shared" si="7"/>
        <v>1.6246039018741733E-9</v>
      </c>
      <c r="D149">
        <f t="shared" si="8"/>
        <v>0.5176434513133894</v>
      </c>
    </row>
    <row r="150" spans="1:4" x14ac:dyDescent="0.25">
      <c r="A150">
        <f t="shared" si="6"/>
        <v>149</v>
      </c>
      <c r="C150">
        <f t="shared" si="7"/>
        <v>1.6202402634204432E-9</v>
      </c>
      <c r="D150">
        <f t="shared" si="8"/>
        <v>0.51625307617833849</v>
      </c>
    </row>
    <row r="151" spans="1:4" x14ac:dyDescent="0.25">
      <c r="A151">
        <f t="shared" si="6"/>
        <v>150</v>
      </c>
      <c r="C151">
        <f t="shared" si="7"/>
        <v>1.615915583773828E-9</v>
      </c>
      <c r="D151">
        <f t="shared" si="8"/>
        <v>0.51487511438991973</v>
      </c>
    </row>
    <row r="152" spans="1:4" x14ac:dyDescent="0.25">
      <c r="A152">
        <f t="shared" si="6"/>
        <v>151</v>
      </c>
      <c r="C152">
        <f t="shared" si="7"/>
        <v>1.6116293848574021E-9</v>
      </c>
      <c r="D152">
        <f t="shared" si="8"/>
        <v>0.51350941361968594</v>
      </c>
    </row>
    <row r="153" spans="1:4" x14ac:dyDescent="0.25">
      <c r="A153">
        <f t="shared" si="6"/>
        <v>152</v>
      </c>
      <c r="C153">
        <f t="shared" si="7"/>
        <v>1.6073811946482689E-9</v>
      </c>
      <c r="D153">
        <f t="shared" si="8"/>
        <v>0.51215582346816979</v>
      </c>
    </row>
    <row r="154" spans="1:4" x14ac:dyDescent="0.25">
      <c r="A154">
        <f t="shared" si="6"/>
        <v>153</v>
      </c>
      <c r="C154">
        <f t="shared" si="7"/>
        <v>1.6031705471006978E-9</v>
      </c>
      <c r="D154">
        <f t="shared" si="8"/>
        <v>0.51081419544039364</v>
      </c>
    </row>
    <row r="155" spans="1:4" x14ac:dyDescent="0.25">
      <c r="A155">
        <f t="shared" si="6"/>
        <v>154</v>
      </c>
      <c r="C155">
        <f t="shared" si="7"/>
        <v>1.5989969820702413E-9</v>
      </c>
      <c r="D155">
        <f t="shared" si="8"/>
        <v>0.5094843829216904</v>
      </c>
    </row>
    <row r="156" spans="1:4" x14ac:dyDescent="0.25">
      <c r="A156">
        <f t="shared" si="6"/>
        <v>155</v>
      </c>
      <c r="C156">
        <f t="shared" si="7"/>
        <v>1.5948600452388148E-9</v>
      </c>
      <c r="D156">
        <f t="shared" si="8"/>
        <v>0.50816624115383258</v>
      </c>
    </row>
    <row r="157" spans="1:4" x14ac:dyDescent="0.25">
      <c r="A157">
        <f t="shared" si="6"/>
        <v>156</v>
      </c>
      <c r="C157">
        <f t="shared" si="7"/>
        <v>1.5907592880407269E-9</v>
      </c>
      <c r="D157">
        <f t="shared" si="8"/>
        <v>0.50685962721146327</v>
      </c>
    </row>
    <row r="158" spans="1:4" x14ac:dyDescent="0.25">
      <c r="A158">
        <f t="shared" si="6"/>
        <v>157</v>
      </c>
      <c r="C158">
        <f t="shared" si="7"/>
        <v>1.5866942675896503E-9</v>
      </c>
      <c r="D158">
        <f t="shared" si="8"/>
        <v>0.50556439997882685</v>
      </c>
    </row>
    <row r="159" spans="1:4" x14ac:dyDescent="0.25">
      <c r="A159">
        <f t="shared" si="6"/>
        <v>158</v>
      </c>
      <c r="C159">
        <f t="shared" si="7"/>
        <v>1.5826645466065184E-9</v>
      </c>
      <c r="D159">
        <f t="shared" si="8"/>
        <v>0.50428042012679519</v>
      </c>
    </row>
    <row r="160" spans="1:4" x14ac:dyDescent="0.25">
      <c r="A160">
        <f t="shared" si="6"/>
        <v>159</v>
      </c>
      <c r="C160">
        <f t="shared" si="7"/>
        <v>1.57866969334834E-9</v>
      </c>
      <c r="D160">
        <f t="shared" si="8"/>
        <v>0.50300755009018605</v>
      </c>
    </row>
    <row r="161" spans="1:4" x14ac:dyDescent="0.25">
      <c r="A161">
        <f t="shared" si="6"/>
        <v>160</v>
      </c>
      <c r="B161">
        <v>1.6027426865671636E-9</v>
      </c>
      <c r="C161">
        <f t="shared" si="7"/>
        <v>1.5747092815379144E-9</v>
      </c>
      <c r="D161">
        <f t="shared" si="8"/>
        <v>0.50174565404536797</v>
      </c>
    </row>
    <row r="162" spans="1:4" x14ac:dyDescent="0.25">
      <c r="A162">
        <f t="shared" si="6"/>
        <v>161</v>
      </c>
      <c r="B162">
        <v>1.6189326865671633E-9</v>
      </c>
      <c r="C162">
        <f t="shared" si="7"/>
        <v>1.5707828902944418E-9</v>
      </c>
      <c r="D162">
        <f t="shared" si="8"/>
        <v>0.50049459788815132</v>
      </c>
    </row>
    <row r="163" spans="1:4" x14ac:dyDescent="0.25">
      <c r="A163">
        <f t="shared" si="6"/>
        <v>162</v>
      </c>
      <c r="B163">
        <v>1.5418626865671633E-9</v>
      </c>
      <c r="C163">
        <f t="shared" si="7"/>
        <v>1.5668901040650153E-9</v>
      </c>
      <c r="D163">
        <f t="shared" si="8"/>
        <v>0.4992542492119596</v>
      </c>
    </row>
    <row r="164" spans="1:4" x14ac:dyDescent="0.25">
      <c r="A164">
        <f t="shared" si="6"/>
        <v>163</v>
      </c>
      <c r="B164">
        <v>1.5919426865671636E-9</v>
      </c>
      <c r="C164">
        <f t="shared" si="7"/>
        <v>1.5630305125569788E-9</v>
      </c>
      <c r="D164">
        <f t="shared" si="8"/>
        <v>0.49802447728627663</v>
      </c>
    </row>
    <row r="165" spans="1:4" x14ac:dyDescent="0.25">
      <c r="A165">
        <f t="shared" si="6"/>
        <v>164</v>
      </c>
      <c r="B165">
        <v>1.5804426865671634E-9</v>
      </c>
      <c r="C165">
        <f t="shared" si="7"/>
        <v>1.5592037106711488E-9</v>
      </c>
      <c r="D165">
        <f t="shared" si="8"/>
        <v>0.49680515303536948</v>
      </c>
    </row>
    <row r="166" spans="1:4" x14ac:dyDescent="0.25">
      <c r="A166">
        <f t="shared" si="6"/>
        <v>165</v>
      </c>
      <c r="B166">
        <v>1.5804426865671634E-9</v>
      </c>
      <c r="C166">
        <f t="shared" si="7"/>
        <v>1.5554092984358814E-9</v>
      </c>
      <c r="D166">
        <f t="shared" si="8"/>
        <v>0.49559614901728005</v>
      </c>
    </row>
    <row r="167" spans="1:4" x14ac:dyDescent="0.25">
      <c r="A167">
        <f t="shared" si="6"/>
        <v>166</v>
      </c>
      <c r="B167">
        <v>1.5738226865671633E-9</v>
      </c>
      <c r="C167">
        <f t="shared" si="7"/>
        <v>1.551646880941976E-9</v>
      </c>
      <c r="D167">
        <f t="shared" si="8"/>
        <v>0.49439733940308406</v>
      </c>
    </row>
    <row r="168" spans="1:4" x14ac:dyDescent="0.25">
      <c r="A168">
        <f t="shared" si="6"/>
        <v>167</v>
      </c>
      <c r="B168">
        <v>1.5696626865671636E-9</v>
      </c>
      <c r="C168">
        <f t="shared" si="7"/>
        <v>1.5479160682784083E-9</v>
      </c>
      <c r="D168">
        <f t="shared" si="8"/>
        <v>0.49320859995641342</v>
      </c>
    </row>
    <row r="169" spans="1:4" x14ac:dyDescent="0.25">
      <c r="A169">
        <f t="shared" si="6"/>
        <v>168</v>
      </c>
      <c r="B169">
        <v>1.5459226865671634E-9</v>
      </c>
      <c r="C169">
        <f t="shared" si="7"/>
        <v>1.5442164754688759E-9</v>
      </c>
      <c r="D169">
        <f t="shared" si="8"/>
        <v>0.49202980801323809</v>
      </c>
    </row>
    <row r="170" spans="1:4" x14ac:dyDescent="0.25">
      <c r="A170">
        <f t="shared" si="6"/>
        <v>169</v>
      </c>
      <c r="B170">
        <v>1.5380126865671636E-9</v>
      </c>
      <c r="C170">
        <f t="shared" si="7"/>
        <v>1.5405477224091538E-9</v>
      </c>
      <c r="D170">
        <f t="shared" si="8"/>
        <v>0.49086084246190564</v>
      </c>
    </row>
    <row r="171" spans="1:4" x14ac:dyDescent="0.25">
      <c r="A171">
        <f t="shared" si="6"/>
        <v>170</v>
      </c>
      <c r="C171">
        <f t="shared" si="7"/>
        <v>1.5369094338052407E-9</v>
      </c>
      <c r="D171">
        <f t="shared" si="8"/>
        <v>0.48970158372343342</v>
      </c>
    </row>
    <row r="172" spans="1:4" x14ac:dyDescent="0.25">
      <c r="A172">
        <f t="shared" si="6"/>
        <v>171</v>
      </c>
      <c r="B172">
        <v>1.6635226865671635E-9</v>
      </c>
      <c r="C172">
        <f t="shared" si="7"/>
        <v>1.533301239112294E-9</v>
      </c>
      <c r="D172">
        <f t="shared" si="8"/>
        <v>0.48855191373205092</v>
      </c>
    </row>
    <row r="173" spans="1:4" x14ac:dyDescent="0.25">
      <c r="A173">
        <f t="shared" si="6"/>
        <v>172</v>
      </c>
      <c r="B173">
        <v>1.5499326865671637E-9</v>
      </c>
      <c r="C173">
        <f t="shared" si="7"/>
        <v>1.5297227724743401E-9</v>
      </c>
      <c r="D173">
        <f t="shared" si="8"/>
        <v>0.48741171591599047</v>
      </c>
    </row>
    <row r="174" spans="1:4" x14ac:dyDescent="0.25">
      <c r="A174">
        <f t="shared" si="6"/>
        <v>173</v>
      </c>
      <c r="B174">
        <v>1.5499326865671637E-9</v>
      </c>
      <c r="C174">
        <f t="shared" si="7"/>
        <v>1.5261736726647486E-9</v>
      </c>
      <c r="D174">
        <f t="shared" si="8"/>
        <v>0.48628087517852009</v>
      </c>
    </row>
    <row r="175" spans="1:4" x14ac:dyDescent="0.25">
      <c r="A175">
        <f t="shared" si="6"/>
        <v>174</v>
      </c>
      <c r="B175">
        <v>1.5114226865671636E-9</v>
      </c>
      <c r="C175">
        <f t="shared" si="7"/>
        <v>1.5226535830274636E-9</v>
      </c>
      <c r="D175">
        <f t="shared" si="8"/>
        <v>0.48515927787921864</v>
      </c>
    </row>
    <row r="176" spans="1:4" x14ac:dyDescent="0.25">
      <c r="A176">
        <f t="shared" si="6"/>
        <v>175</v>
      </c>
      <c r="B176">
        <v>1.5114226865671636E-9</v>
      </c>
      <c r="C176">
        <f t="shared" si="7"/>
        <v>1.519162151418981E-9</v>
      </c>
      <c r="D176">
        <f t="shared" si="8"/>
        <v>0.48404681181548787</v>
      </c>
    </row>
    <row r="177" spans="1:4" x14ac:dyDescent="0.25">
      <c r="A177">
        <f t="shared" si="6"/>
        <v>176</v>
      </c>
      <c r="B177">
        <v>1.5463826865671636E-9</v>
      </c>
      <c r="C177">
        <f t="shared" si="7"/>
        <v>1.5156990301510614E-9</v>
      </c>
      <c r="D177">
        <f t="shared" si="8"/>
        <v>0.4829433662042994</v>
      </c>
    </row>
    <row r="178" spans="1:4" x14ac:dyDescent="0.25">
      <c r="A178">
        <f t="shared" si="6"/>
        <v>177</v>
      </c>
      <c r="B178">
        <v>1.4959826865671635E-9</v>
      </c>
      <c r="C178">
        <f t="shared" si="7"/>
        <v>1.5122638759341732E-9</v>
      </c>
      <c r="D178">
        <f t="shared" si="8"/>
        <v>0.48184883166417403</v>
      </c>
    </row>
    <row r="179" spans="1:4" x14ac:dyDescent="0.25">
      <c r="A179">
        <f t="shared" si="6"/>
        <v>178</v>
      </c>
      <c r="B179">
        <v>1.5215226865671634E-9</v>
      </c>
      <c r="C179">
        <f t="shared" si="7"/>
        <v>1.5088563498216514E-9</v>
      </c>
      <c r="D179">
        <f t="shared" si="8"/>
        <v>0.4807631001973891</v>
      </c>
    </row>
    <row r="180" spans="1:4" x14ac:dyDescent="0.25">
      <c r="A180">
        <f t="shared" si="6"/>
        <v>179</v>
      </c>
      <c r="B180">
        <v>1.5270926865671634E-9</v>
      </c>
      <c r="C180">
        <f t="shared" si="7"/>
        <v>1.505476117154566E-9</v>
      </c>
      <c r="D180">
        <f t="shared" si="8"/>
        <v>0.47968606517241241</v>
      </c>
    </row>
    <row r="181" spans="1:4" x14ac:dyDescent="0.25">
      <c r="A181">
        <f t="shared" si="6"/>
        <v>180</v>
      </c>
      <c r="C181">
        <f t="shared" si="7"/>
        <v>1.5021228475072919E-9</v>
      </c>
      <c r="D181">
        <f t="shared" si="8"/>
        <v>0.47861762130655872</v>
      </c>
    </row>
    <row r="182" spans="1:4" x14ac:dyDescent="0.25">
      <c r="A182">
        <f t="shared" si="6"/>
        <v>181</v>
      </c>
      <c r="B182">
        <v>1.5956626865671633E-9</v>
      </c>
      <c r="C182">
        <f t="shared" si="7"/>
        <v>1.4987962146337675E-9</v>
      </c>
      <c r="D182">
        <f t="shared" si="8"/>
        <v>0.47755766464886684</v>
      </c>
    </row>
    <row r="183" spans="1:4" x14ac:dyDescent="0.25">
      <c r="A183">
        <f t="shared" si="6"/>
        <v>182</v>
      </c>
      <c r="B183">
        <v>1.5397626865671635E-9</v>
      </c>
      <c r="C183">
        <f t="shared" si="7"/>
        <v>1.4954958964144367E-9</v>
      </c>
      <c r="D183">
        <f t="shared" si="8"/>
        <v>0.47650609256319354</v>
      </c>
    </row>
    <row r="184" spans="1:4" x14ac:dyDescent="0.25">
      <c r="A184">
        <f t="shared" si="6"/>
        <v>183</v>
      </c>
      <c r="B184">
        <v>1.5397626865671635E-9</v>
      </c>
      <c r="C184">
        <f t="shared" si="7"/>
        <v>1.4922215748038682E-9</v>
      </c>
      <c r="D184">
        <f t="shared" si="8"/>
        <v>0.47546280371152366</v>
      </c>
    </row>
    <row r="185" spans="1:4" x14ac:dyDescent="0.25">
      <c r="A185">
        <f t="shared" si="6"/>
        <v>184</v>
      </c>
      <c r="B185">
        <v>1.4996426865671634E-9</v>
      </c>
      <c r="C185">
        <f t="shared" si="7"/>
        <v>1.4889729357790323E-9</v>
      </c>
      <c r="D185">
        <f t="shared" si="8"/>
        <v>0.47442769803748985</v>
      </c>
    </row>
    <row r="186" spans="1:4" x14ac:dyDescent="0.25">
      <c r="A186">
        <f t="shared" si="6"/>
        <v>185</v>
      </c>
      <c r="B186">
        <v>1.4996426865671634E-9</v>
      </c>
      <c r="C186">
        <f t="shared" si="7"/>
        <v>1.4857496692882414E-9</v>
      </c>
      <c r="D186">
        <f t="shared" si="8"/>
        <v>0.47340067675010344</v>
      </c>
    </row>
    <row r="187" spans="1:4" x14ac:dyDescent="0.25">
      <c r="A187">
        <f t="shared" si="6"/>
        <v>186</v>
      </c>
      <c r="B187">
        <v>1.5667026865671634E-9</v>
      </c>
      <c r="C187">
        <f t="shared" si="7"/>
        <v>1.4825514692007377E-9</v>
      </c>
      <c r="D187">
        <f t="shared" si="8"/>
        <v>0.47238164230769175</v>
      </c>
    </row>
    <row r="188" spans="1:4" x14ac:dyDescent="0.25">
      <c r="A188">
        <f t="shared" si="6"/>
        <v>187</v>
      </c>
      <c r="B188">
        <v>1.5020526865671636E-9</v>
      </c>
      <c r="C188">
        <f t="shared" si="7"/>
        <v>1.4793780332569157E-9</v>
      </c>
      <c r="D188">
        <f t="shared" si="8"/>
        <v>0.47137049840203765</v>
      </c>
    </row>
    <row r="189" spans="1:4" x14ac:dyDescent="0.25">
      <c r="A189">
        <f t="shared" si="6"/>
        <v>188</v>
      </c>
      <c r="B189">
        <v>1.5151126865671636E-9</v>
      </c>
      <c r="C189">
        <f t="shared" si="7"/>
        <v>1.4762290630191848E-9</v>
      </c>
      <c r="D189">
        <f t="shared" si="8"/>
        <v>0.47036714994272288</v>
      </c>
    </row>
    <row r="190" spans="1:4" x14ac:dyDescent="0.25">
      <c r="A190">
        <f t="shared" si="6"/>
        <v>189</v>
      </c>
      <c r="B190">
        <v>1.4798026865671636E-9</v>
      </c>
      <c r="C190">
        <f t="shared" si="7"/>
        <v>1.4731042638234494E-9</v>
      </c>
      <c r="D190">
        <f t="shared" si="8"/>
        <v>0.46937150304166858</v>
      </c>
    </row>
    <row r="191" spans="1:4" x14ac:dyDescent="0.25">
      <c r="A191">
        <f t="shared" si="6"/>
        <v>190</v>
      </c>
      <c r="C191">
        <f t="shared" si="7"/>
        <v>1.4700033447312087E-9</v>
      </c>
      <c r="D191">
        <f t="shared" si="8"/>
        <v>0.46838346499787259</v>
      </c>
    </row>
    <row r="192" spans="1:4" x14ac:dyDescent="0.25">
      <c r="A192">
        <f t="shared" si="6"/>
        <v>191</v>
      </c>
      <c r="C192">
        <f t="shared" si="7"/>
        <v>1.4669260184822639E-9</v>
      </c>
      <c r="D192">
        <f t="shared" si="8"/>
        <v>0.46740294428234097</v>
      </c>
    </row>
    <row r="193" spans="1:4" x14ac:dyDescent="0.25">
      <c r="A193">
        <f t="shared" si="6"/>
        <v>192</v>
      </c>
      <c r="C193">
        <f t="shared" si="7"/>
        <v>1.4638720014480236E-9</v>
      </c>
      <c r="D193">
        <f t="shared" si="8"/>
        <v>0.46642985052320973</v>
      </c>
    </row>
    <row r="194" spans="1:4" x14ac:dyDescent="0.25">
      <c r="A194">
        <f t="shared" si="6"/>
        <v>193</v>
      </c>
      <c r="C194">
        <f t="shared" si="7"/>
        <v>1.460841013585407E-9</v>
      </c>
      <c r="D194">
        <f t="shared" si="8"/>
        <v>0.46546409449105702</v>
      </c>
    </row>
    <row r="195" spans="1:4" x14ac:dyDescent="0.25">
      <c r="A195">
        <f t="shared" ref="A195:A258" si="9">A194+1</f>
        <v>194</v>
      </c>
      <c r="C195">
        <f t="shared" ref="C195:C258" si="10">(1.54298*10^-9)*EXP(-A195/78.2484)+(1.61671*10^-9)*EXP(-A195/988.167)</f>
        <v>1.457832778391328E-9</v>
      </c>
      <c r="D195">
        <f t="shared" ref="D195:D258" si="11">C195/MAX($C$2:$C$572)</f>
        <v>0.46450558808440057</v>
      </c>
    </row>
    <row r="196" spans="1:4" x14ac:dyDescent="0.25">
      <c r="A196">
        <f t="shared" si="9"/>
        <v>195</v>
      </c>
      <c r="C196">
        <f t="shared" si="10"/>
        <v>1.4548470228577588E-9</v>
      </c>
      <c r="D196">
        <f t="shared" si="11"/>
        <v>0.46355424431537984</v>
      </c>
    </row>
    <row r="197" spans="1:4" x14ac:dyDescent="0.25">
      <c r="A197">
        <f t="shared" si="9"/>
        <v>196</v>
      </c>
      <c r="C197">
        <f t="shared" si="10"/>
        <v>1.4518834774273651E-9</v>
      </c>
      <c r="D197">
        <f t="shared" si="11"/>
        <v>0.46260997729561992</v>
      </c>
    </row>
    <row r="198" spans="1:4" x14ac:dyDescent="0.25">
      <c r="A198">
        <f t="shared" si="9"/>
        <v>197</v>
      </c>
      <c r="C198">
        <f t="shared" si="10"/>
        <v>1.4489418759497025E-9</v>
      </c>
      <c r="D198">
        <f t="shared" si="11"/>
        <v>0.46167270222227486</v>
      </c>
    </row>
    <row r="199" spans="1:4" x14ac:dyDescent="0.25">
      <c r="A199">
        <f t="shared" si="9"/>
        <v>198</v>
      </c>
      <c r="C199">
        <f t="shared" si="10"/>
        <v>1.4460219556379726E-9</v>
      </c>
      <c r="D199">
        <f t="shared" si="11"/>
        <v>0.46074233536424852</v>
      </c>
    </row>
    <row r="200" spans="1:4" x14ac:dyDescent="0.25">
      <c r="A200">
        <f t="shared" si="9"/>
        <v>199</v>
      </c>
      <c r="C200">
        <f t="shared" si="10"/>
        <v>1.4431234570263227E-9</v>
      </c>
      <c r="D200">
        <f t="shared" si="11"/>
        <v>0.45981879404858961</v>
      </c>
    </row>
    <row r="201" spans="1:4" x14ac:dyDescent="0.25">
      <c r="A201">
        <f t="shared" si="9"/>
        <v>200</v>
      </c>
      <c r="C201">
        <f t="shared" si="10"/>
        <v>1.4402461239276938E-9</v>
      </c>
      <c r="D201">
        <f t="shared" si="11"/>
        <v>0.45890199664706033</v>
      </c>
    </row>
    <row r="202" spans="1:4" x14ac:dyDescent="0.25">
      <c r="A202">
        <f t="shared" si="9"/>
        <v>201</v>
      </c>
      <c r="C202">
        <f t="shared" si="10"/>
        <v>1.4373897033922003E-9</v>
      </c>
      <c r="D202">
        <f t="shared" si="11"/>
        <v>0.45799186256287555</v>
      </c>
    </row>
    <row r="203" spans="1:4" x14ac:dyDescent="0.25">
      <c r="A203">
        <f t="shared" si="9"/>
        <v>202</v>
      </c>
      <c r="C203">
        <f t="shared" si="10"/>
        <v>1.4345539456660385E-9</v>
      </c>
      <c r="D203">
        <f t="shared" si="11"/>
        <v>0.45708831221760948</v>
      </c>
    </row>
    <row r="204" spans="1:4" x14ac:dyDescent="0.25">
      <c r="A204">
        <f t="shared" si="9"/>
        <v>203</v>
      </c>
      <c r="C204">
        <f t="shared" si="10"/>
        <v>1.4317386041509172E-9</v>
      </c>
      <c r="D204">
        <f t="shared" si="11"/>
        <v>0.45619126703826945</v>
      </c>
    </row>
    <row r="205" spans="1:4" x14ac:dyDescent="0.25">
      <c r="A205">
        <f t="shared" si="9"/>
        <v>204</v>
      </c>
      <c r="B205">
        <v>1.4275826865671632E-9</v>
      </c>
      <c r="C205">
        <f t="shared" si="10"/>
        <v>1.4289434353640047E-9</v>
      </c>
      <c r="D205">
        <f t="shared" si="11"/>
        <v>0.45530064944453374</v>
      </c>
    </row>
    <row r="206" spans="1:4" x14ac:dyDescent="0.25">
      <c r="A206">
        <f t="shared" si="9"/>
        <v>205</v>
      </c>
      <c r="B206">
        <v>1.4275826865671632E-9</v>
      </c>
      <c r="C206">
        <f t="shared" si="10"/>
        <v>1.4261681988983818E-9</v>
      </c>
      <c r="D206">
        <f t="shared" si="11"/>
        <v>0.45441638283615088</v>
      </c>
    </row>
    <row r="207" spans="1:4" x14ac:dyDescent="0.25">
      <c r="A207">
        <f t="shared" si="9"/>
        <v>206</v>
      </c>
      <c r="B207">
        <v>1.4310326865671636E-9</v>
      </c>
      <c r="C207">
        <f t="shared" si="10"/>
        <v>1.4234126573840004E-9</v>
      </c>
      <c r="D207">
        <f t="shared" si="11"/>
        <v>0.45353839158050008</v>
      </c>
    </row>
    <row r="208" spans="1:4" x14ac:dyDescent="0.25">
      <c r="A208">
        <f t="shared" si="9"/>
        <v>207</v>
      </c>
      <c r="B208">
        <v>1.4268926865671632E-9</v>
      </c>
      <c r="C208">
        <f t="shared" si="10"/>
        <v>1.4206765764491334E-9</v>
      </c>
      <c r="D208">
        <f t="shared" si="11"/>
        <v>0.45266660100030792</v>
      </c>
    </row>
    <row r="209" spans="1:4" x14ac:dyDescent="0.25">
      <c r="A209">
        <f t="shared" si="9"/>
        <v>208</v>
      </c>
      <c r="B209">
        <v>1.4009126865671633E-9</v>
      </c>
      <c r="C209">
        <f t="shared" si="10"/>
        <v>1.4179597246823189E-9</v>
      </c>
      <c r="D209">
        <f t="shared" si="11"/>
        <v>0.45180093736152288</v>
      </c>
    </row>
    <row r="210" spans="1:4" x14ac:dyDescent="0.25">
      <c r="A210">
        <f t="shared" si="9"/>
        <v>209</v>
      </c>
      <c r="B210">
        <v>1.4108726865671635E-9</v>
      </c>
      <c r="C210">
        <f t="shared" si="10"/>
        <v>1.4152618735947844E-9</v>
      </c>
      <c r="D210">
        <f t="shared" si="11"/>
        <v>0.45094132786134267</v>
      </c>
    </row>
    <row r="211" spans="1:4" x14ac:dyDescent="0.25">
      <c r="A211">
        <f t="shared" si="9"/>
        <v>210</v>
      </c>
      <c r="B211">
        <v>1.2395426865671639E-9</v>
      </c>
      <c r="C211">
        <f t="shared" si="10"/>
        <v>1.412582797583349E-9</v>
      </c>
      <c r="D211">
        <f t="shared" si="11"/>
        <v>0.45008770061639358</v>
      </c>
    </row>
    <row r="212" spans="1:4" x14ac:dyDescent="0.25">
      <c r="A212">
        <f t="shared" si="9"/>
        <v>211</v>
      </c>
      <c r="C212">
        <f t="shared" si="10"/>
        <v>1.4099222738937968E-9</v>
      </c>
      <c r="D212">
        <f t="shared" si="11"/>
        <v>0.44923998465106074</v>
      </c>
    </row>
    <row r="213" spans="1:4" x14ac:dyDescent="0.25">
      <c r="A213">
        <f t="shared" si="9"/>
        <v>212</v>
      </c>
      <c r="B213">
        <v>1.4255126865671634E-9</v>
      </c>
      <c r="C213">
        <f t="shared" si="10"/>
        <v>1.4072800825847153E-9</v>
      </c>
      <c r="D213">
        <f t="shared" si="11"/>
        <v>0.44839810988596546</v>
      </c>
    </row>
    <row r="214" spans="1:4" x14ac:dyDescent="0.25">
      <c r="A214">
        <f t="shared" si="9"/>
        <v>213</v>
      </c>
      <c r="B214">
        <v>1.4255126865671634E-9</v>
      </c>
      <c r="C214">
        <f t="shared" si="10"/>
        <v>1.4046560064917934E-9</v>
      </c>
      <c r="D214">
        <f t="shared" si="11"/>
        <v>0.44756200712659006</v>
      </c>
    </row>
    <row r="215" spans="1:4" x14ac:dyDescent="0.25">
      <c r="A215">
        <f t="shared" si="9"/>
        <v>214</v>
      </c>
      <c r="B215">
        <v>1.4133026865671631E-9</v>
      </c>
      <c r="C215">
        <f t="shared" si="10"/>
        <v>1.4020498311925734E-9</v>
      </c>
      <c r="D215">
        <f t="shared" si="11"/>
        <v>0.44673160805204659</v>
      </c>
    </row>
    <row r="216" spans="1:4" x14ac:dyDescent="0.25">
      <c r="A216">
        <f t="shared" si="9"/>
        <v>215</v>
      </c>
      <c r="B216">
        <v>1.4133026865671631E-9</v>
      </c>
      <c r="C216">
        <f t="shared" si="10"/>
        <v>1.3994613449716467E-9</v>
      </c>
      <c r="D216">
        <f t="shared" si="11"/>
        <v>0.44590684520398749</v>
      </c>
    </row>
    <row r="217" spans="1:4" x14ac:dyDescent="0.25">
      <c r="A217">
        <f t="shared" si="9"/>
        <v>216</v>
      </c>
      <c r="B217">
        <v>1.3888426865671638E-9</v>
      </c>
      <c r="C217">
        <f t="shared" si="10"/>
        <v>1.3968903387862963E-9</v>
      </c>
      <c r="D217">
        <f t="shared" si="11"/>
        <v>0.44508765197565808</v>
      </c>
    </row>
    <row r="218" spans="1:4" x14ac:dyDescent="0.25">
      <c r="A218">
        <f t="shared" si="9"/>
        <v>217</v>
      </c>
      <c r="B218">
        <v>1.4156626865671635E-9</v>
      </c>
      <c r="C218">
        <f t="shared" si="10"/>
        <v>1.3943366062325742E-9</v>
      </c>
      <c r="D218">
        <f t="shared" si="11"/>
        <v>0.44427396260108809</v>
      </c>
    </row>
    <row r="219" spans="1:4" x14ac:dyDescent="0.25">
      <c r="A219">
        <f t="shared" si="9"/>
        <v>218</v>
      </c>
      <c r="B219">
        <v>1.4193926865671638E-9</v>
      </c>
      <c r="C219">
        <f t="shared" si="10"/>
        <v>1.3917999435118071E-9</v>
      </c>
      <c r="D219">
        <f t="shared" si="11"/>
        <v>0.44346571214441916</v>
      </c>
    </row>
    <row r="220" spans="1:4" x14ac:dyDescent="0.25">
      <c r="A220">
        <f t="shared" si="9"/>
        <v>219</v>
      </c>
      <c r="B220">
        <v>1.3883026865671637E-9</v>
      </c>
      <c r="C220">
        <f t="shared" si="10"/>
        <v>1.3892801493975309E-9</v>
      </c>
      <c r="D220">
        <f t="shared" si="11"/>
        <v>0.44266283648936972</v>
      </c>
    </row>
    <row r="221" spans="1:4" x14ac:dyDescent="0.25">
      <c r="A221">
        <f t="shared" si="9"/>
        <v>220</v>
      </c>
      <c r="C221">
        <f t="shared" si="10"/>
        <v>1.3867770252028418E-9</v>
      </c>
      <c r="D221">
        <f t="shared" si="11"/>
        <v>0.44186527232883177</v>
      </c>
    </row>
    <row r="222" spans="1:4" x14ac:dyDescent="0.25">
      <c r="A222">
        <f t="shared" si="9"/>
        <v>221</v>
      </c>
      <c r="C222">
        <f t="shared" si="10"/>
        <v>1.3842903747481652E-9</v>
      </c>
      <c r="D222">
        <f t="shared" si="11"/>
        <v>0.44107295715460137</v>
      </c>
    </row>
    <row r="223" spans="1:4" x14ac:dyDescent="0.25">
      <c r="A223">
        <f t="shared" si="9"/>
        <v>222</v>
      </c>
      <c r="B223">
        <v>1.3844626865671638E-9</v>
      </c>
      <c r="C223">
        <f t="shared" si="10"/>
        <v>1.381820004329432E-9</v>
      </c>
      <c r="D223">
        <f t="shared" si="11"/>
        <v>0.44028582924723864</v>
      </c>
    </row>
    <row r="224" spans="1:4" x14ac:dyDescent="0.25">
      <c r="A224">
        <f t="shared" si="9"/>
        <v>223</v>
      </c>
      <c r="B224">
        <v>1.3844626865671638E-9</v>
      </c>
      <c r="C224">
        <f t="shared" si="10"/>
        <v>1.3793657226866569E-9</v>
      </c>
      <c r="D224">
        <f t="shared" si="11"/>
        <v>0.43950382766605595</v>
      </c>
    </row>
    <row r="225" spans="1:4" x14ac:dyDescent="0.25">
      <c r="A225">
        <f t="shared" si="9"/>
        <v>224</v>
      </c>
      <c r="B225">
        <v>1.3966626865671634E-9</v>
      </c>
      <c r="C225">
        <f t="shared" si="10"/>
        <v>1.3769273409729218E-9</v>
      </c>
      <c r="D225">
        <f t="shared" si="11"/>
        <v>0.43872689223923522</v>
      </c>
    </row>
    <row r="226" spans="1:4" x14ac:dyDescent="0.25">
      <c r="A226">
        <f t="shared" si="9"/>
        <v>225</v>
      </c>
      <c r="B226">
        <v>1.3966626865671634E-9</v>
      </c>
      <c r="C226">
        <f t="shared" si="10"/>
        <v>1.3745046727237468E-9</v>
      </c>
      <c r="D226">
        <f t="shared" si="11"/>
        <v>0.43795496355406854</v>
      </c>
    </row>
    <row r="227" spans="1:4" x14ac:dyDescent="0.25">
      <c r="A227">
        <f t="shared" si="9"/>
        <v>226</v>
      </c>
      <c r="B227">
        <v>1.3455026865671638E-9</v>
      </c>
      <c r="C227">
        <f t="shared" si="10"/>
        <v>1.3720975338268531E-9</v>
      </c>
      <c r="D227">
        <f t="shared" si="11"/>
        <v>0.43718798294732414</v>
      </c>
    </row>
    <row r="228" spans="1:4" x14ac:dyDescent="0.25">
      <c r="A228">
        <f t="shared" si="9"/>
        <v>227</v>
      </c>
      <c r="B228">
        <v>1.3902326865671635E-9</v>
      </c>
      <c r="C228">
        <f t="shared" si="10"/>
        <v>1.3697057424923095E-9</v>
      </c>
      <c r="D228">
        <f t="shared" si="11"/>
        <v>0.43642589249573388</v>
      </c>
    </row>
    <row r="229" spans="1:4" x14ac:dyDescent="0.25">
      <c r="A229">
        <f t="shared" si="9"/>
        <v>228</v>
      </c>
      <c r="B229">
        <v>1.4185926865671636E-9</v>
      </c>
      <c r="C229">
        <f t="shared" si="10"/>
        <v>1.3673291192230587E-9</v>
      </c>
      <c r="D229">
        <f t="shared" si="11"/>
        <v>0.43566863500660225</v>
      </c>
    </row>
    <row r="230" spans="1:4" x14ac:dyDescent="0.25">
      <c r="A230">
        <f t="shared" si="9"/>
        <v>229</v>
      </c>
      <c r="B230">
        <v>1.3633826865671633E-9</v>
      </c>
      <c r="C230">
        <f t="shared" si="10"/>
        <v>1.3649674867858147E-9</v>
      </c>
      <c r="D230">
        <f t="shared" si="11"/>
        <v>0.43491615400853351</v>
      </c>
    </row>
    <row r="231" spans="1:4" x14ac:dyDescent="0.25">
      <c r="A231">
        <f t="shared" si="9"/>
        <v>230</v>
      </c>
      <c r="C231">
        <f t="shared" si="10"/>
        <v>1.3626206701823349E-9</v>
      </c>
      <c r="D231">
        <f t="shared" si="11"/>
        <v>0.43416839374227822</v>
      </c>
    </row>
    <row r="232" spans="1:4" x14ac:dyDescent="0.25">
      <c r="A232">
        <f t="shared" si="9"/>
        <v>231</v>
      </c>
      <c r="C232">
        <f t="shared" si="10"/>
        <v>1.3602884966210522E-9</v>
      </c>
      <c r="D232">
        <f t="shared" si="11"/>
        <v>0.43342529915169431</v>
      </c>
    </row>
    <row r="233" spans="1:4" x14ac:dyDescent="0.25">
      <c r="A233">
        <f t="shared" si="9"/>
        <v>232</v>
      </c>
      <c r="B233">
        <v>1.3904326865671636E-9</v>
      </c>
      <c r="C233">
        <f t="shared" si="10"/>
        <v>1.3579707954890701E-9</v>
      </c>
      <c r="D233">
        <f t="shared" si="11"/>
        <v>0.4326868158748241</v>
      </c>
    </row>
    <row r="234" spans="1:4" x14ac:dyDescent="0.25">
      <c r="A234">
        <f t="shared" si="9"/>
        <v>233</v>
      </c>
      <c r="B234">
        <v>1.3904326865671636E-9</v>
      </c>
      <c r="C234">
        <f t="shared" si="10"/>
        <v>1.3556673983245113E-9</v>
      </c>
      <c r="D234">
        <f t="shared" si="11"/>
        <v>0.43195289023508371</v>
      </c>
    </row>
    <row r="235" spans="1:4" x14ac:dyDescent="0.25">
      <c r="A235">
        <f t="shared" si="9"/>
        <v>234</v>
      </c>
      <c r="B235">
        <v>1.3224426865671633E-9</v>
      </c>
      <c r="C235">
        <f t="shared" si="10"/>
        <v>1.3533781387892213E-9</v>
      </c>
      <c r="D235">
        <f t="shared" si="11"/>
        <v>0.43122346923256583</v>
      </c>
    </row>
    <row r="236" spans="1:4" x14ac:dyDescent="0.25">
      <c r="A236">
        <f t="shared" si="9"/>
        <v>235</v>
      </c>
      <c r="C236">
        <f t="shared" si="10"/>
        <v>1.3511028526418131E-9</v>
      </c>
      <c r="D236">
        <f t="shared" si="11"/>
        <v>0.43049850053545063</v>
      </c>
    </row>
    <row r="237" spans="1:4" x14ac:dyDescent="0.25">
      <c r="A237">
        <f t="shared" si="9"/>
        <v>236</v>
      </c>
      <c r="C237">
        <f t="shared" si="10"/>
        <v>1.3488413777110585E-9</v>
      </c>
      <c r="D237">
        <f t="shared" si="11"/>
        <v>0.42977793247152807</v>
      </c>
    </row>
    <row r="238" spans="1:4" x14ac:dyDescent="0.25">
      <c r="A238">
        <f t="shared" si="9"/>
        <v>237</v>
      </c>
      <c r="C238">
        <f t="shared" si="10"/>
        <v>1.3465935538696161E-9</v>
      </c>
      <c r="D238">
        <f t="shared" si="11"/>
        <v>0.42906171401982646</v>
      </c>
    </row>
    <row r="239" spans="1:4" x14ac:dyDescent="0.25">
      <c r="A239">
        <f t="shared" si="9"/>
        <v>238</v>
      </c>
      <c r="C239">
        <f t="shared" si="10"/>
        <v>1.3443592230080921E-9</v>
      </c>
      <c r="D239">
        <f t="shared" si="11"/>
        <v>0.42834979480234758</v>
      </c>
    </row>
    <row r="240" spans="1:4" x14ac:dyDescent="0.25">
      <c r="A240">
        <f t="shared" si="9"/>
        <v>239</v>
      </c>
      <c r="C240">
        <f t="shared" si="10"/>
        <v>1.34213822900943E-9</v>
      </c>
      <c r="D240">
        <f t="shared" si="11"/>
        <v>0.42764212507590693</v>
      </c>
    </row>
    <row r="241" spans="1:4" x14ac:dyDescent="0.25">
      <c r="A241">
        <f t="shared" si="9"/>
        <v>240</v>
      </c>
      <c r="C241">
        <f t="shared" si="10"/>
        <v>1.3399304177236285E-9</v>
      </c>
      <c r="D241">
        <f t="shared" si="11"/>
        <v>0.42693865572407752</v>
      </c>
    </row>
    <row r="242" spans="1:4" x14ac:dyDescent="0.25">
      <c r="A242">
        <f t="shared" si="9"/>
        <v>241</v>
      </c>
      <c r="C242">
        <f t="shared" si="10"/>
        <v>1.3377356369427777E-9</v>
      </c>
      <c r="D242">
        <f t="shared" si="11"/>
        <v>0.42623933824923627</v>
      </c>
    </row>
    <row r="243" spans="1:4" x14ac:dyDescent="0.25">
      <c r="A243">
        <f t="shared" si="9"/>
        <v>242</v>
      </c>
      <c r="C243">
        <f t="shared" si="10"/>
        <v>1.3355537363764118E-9</v>
      </c>
      <c r="D243">
        <f t="shared" si="11"/>
        <v>0.42554412476471037</v>
      </c>
    </row>
    <row r="244" spans="1:4" x14ac:dyDescent="0.25">
      <c r="A244">
        <f t="shared" si="9"/>
        <v>243</v>
      </c>
      <c r="C244">
        <f t="shared" si="10"/>
        <v>1.3333845676271781E-9</v>
      </c>
      <c r="D244">
        <f t="shared" si="11"/>
        <v>0.42485296798702499</v>
      </c>
    </row>
    <row r="245" spans="1:4" x14ac:dyDescent="0.25">
      <c r="A245">
        <f t="shared" si="9"/>
        <v>244</v>
      </c>
      <c r="C245">
        <f t="shared" si="10"/>
        <v>1.3312279841668107E-9</v>
      </c>
      <c r="D245">
        <f t="shared" si="11"/>
        <v>0.42416582122824759</v>
      </c>
    </row>
    <row r="246" spans="1:4" x14ac:dyDescent="0.25">
      <c r="A246">
        <f t="shared" si="9"/>
        <v>245</v>
      </c>
      <c r="C246">
        <f t="shared" si="10"/>
        <v>1.3290838413124131E-9</v>
      </c>
      <c r="D246">
        <f t="shared" si="11"/>
        <v>0.42348263838843109</v>
      </c>
    </row>
    <row r="247" spans="1:4" x14ac:dyDescent="0.25">
      <c r="A247">
        <f t="shared" si="9"/>
        <v>246</v>
      </c>
      <c r="C247">
        <f t="shared" si="10"/>
        <v>1.3269519962030392E-9</v>
      </c>
      <c r="D247">
        <f t="shared" si="11"/>
        <v>0.42280337394815198</v>
      </c>
    </row>
    <row r="248" spans="1:4" x14ac:dyDescent="0.25">
      <c r="A248">
        <f t="shared" si="9"/>
        <v>247</v>
      </c>
      <c r="B248">
        <v>1.2765626865671634E-9</v>
      </c>
      <c r="C248">
        <f t="shared" si="10"/>
        <v>1.3248323077765729E-9</v>
      </c>
      <c r="D248">
        <f t="shared" si="11"/>
        <v>0.42212798296114318</v>
      </c>
    </row>
    <row r="249" spans="1:4" x14ac:dyDescent="0.25">
      <c r="A249">
        <f t="shared" si="9"/>
        <v>248</v>
      </c>
      <c r="C249">
        <f t="shared" si="10"/>
        <v>1.3227246367469019E-9</v>
      </c>
      <c r="D249">
        <f t="shared" si="11"/>
        <v>0.42145642104702152</v>
      </c>
    </row>
    <row r="250" spans="1:4" x14ac:dyDescent="0.25">
      <c r="A250">
        <f t="shared" si="9"/>
        <v>249</v>
      </c>
      <c r="B250">
        <v>1.4017626865671638E-9</v>
      </c>
      <c r="C250">
        <f t="shared" si="10"/>
        <v>1.3206288455813799E-9</v>
      </c>
      <c r="D250">
        <f t="shared" si="11"/>
        <v>0.42078864438410613</v>
      </c>
    </row>
    <row r="251" spans="1:4" x14ac:dyDescent="0.25">
      <c r="A251">
        <f t="shared" si="9"/>
        <v>250</v>
      </c>
      <c r="B251">
        <v>1.3468726865671638E-9</v>
      </c>
      <c r="C251">
        <f t="shared" si="10"/>
        <v>1.3185447984785755E-9</v>
      </c>
      <c r="D251">
        <f t="shared" si="11"/>
        <v>0.42012460970232873</v>
      </c>
    </row>
    <row r="252" spans="1:4" x14ac:dyDescent="0.25">
      <c r="A252">
        <f t="shared" si="9"/>
        <v>251</v>
      </c>
      <c r="B252">
        <v>1.3468726865671638E-9</v>
      </c>
      <c r="C252">
        <f t="shared" si="10"/>
        <v>1.3164723613463041E-9</v>
      </c>
      <c r="D252">
        <f t="shared" si="11"/>
        <v>0.41946427427623417</v>
      </c>
    </row>
    <row r="253" spans="1:4" x14ac:dyDescent="0.25">
      <c r="A253">
        <f t="shared" si="9"/>
        <v>252</v>
      </c>
      <c r="B253">
        <v>1.3261326865671633E-9</v>
      </c>
      <c r="C253">
        <f t="shared" si="10"/>
        <v>1.3144114017799391E-9</v>
      </c>
      <c r="D253">
        <f t="shared" si="11"/>
        <v>0.41880759591806954</v>
      </c>
    </row>
    <row r="254" spans="1:4" x14ac:dyDescent="0.25">
      <c r="A254">
        <f t="shared" si="9"/>
        <v>253</v>
      </c>
      <c r="B254">
        <v>1.3261326865671633E-9</v>
      </c>
      <c r="C254">
        <f t="shared" si="10"/>
        <v>1.3123617890409961E-9</v>
      </c>
      <c r="D254">
        <f t="shared" si="11"/>
        <v>0.41815453297096078</v>
      </c>
    </row>
    <row r="255" spans="1:4" x14ac:dyDescent="0.25">
      <c r="A255">
        <f t="shared" si="9"/>
        <v>254</v>
      </c>
      <c r="B255">
        <v>1.3665726865671636E-9</v>
      </c>
      <c r="C255">
        <f t="shared" si="10"/>
        <v>1.3103233940359921E-9</v>
      </c>
      <c r="D255">
        <f t="shared" si="11"/>
        <v>0.41750504430217639</v>
      </c>
    </row>
    <row r="256" spans="1:4" x14ac:dyDescent="0.25">
      <c r="A256">
        <f t="shared" si="9"/>
        <v>255</v>
      </c>
      <c r="B256">
        <v>1.3720126865671631E-9</v>
      </c>
      <c r="C256">
        <f t="shared" si="10"/>
        <v>1.3082960892955716E-9</v>
      </c>
      <c r="D256">
        <f t="shared" si="11"/>
        <v>0.41685908929647641</v>
      </c>
    </row>
    <row r="257" spans="1:4" x14ac:dyDescent="0.25">
      <c r="A257">
        <f t="shared" si="9"/>
        <v>256</v>
      </c>
      <c r="B257">
        <v>1.2665626865671637E-9</v>
      </c>
      <c r="C257">
        <f t="shared" si="10"/>
        <v>1.3062797489538979E-9</v>
      </c>
      <c r="D257">
        <f t="shared" si="11"/>
        <v>0.41621662784954633</v>
      </c>
    </row>
    <row r="258" spans="1:4" x14ac:dyDescent="0.25">
      <c r="A258">
        <f t="shared" si="9"/>
        <v>257</v>
      </c>
      <c r="B258">
        <v>1.3416026865671638E-9</v>
      </c>
      <c r="C258">
        <f t="shared" si="10"/>
        <v>1.3042742487283062E-9</v>
      </c>
      <c r="D258">
        <f t="shared" si="11"/>
        <v>0.41557762036151341</v>
      </c>
    </row>
    <row r="259" spans="1:4" x14ac:dyDescent="0.25">
      <c r="A259">
        <f t="shared" ref="A259:A322" si="12">A258+1</f>
        <v>258</v>
      </c>
      <c r="C259">
        <f t="shared" ref="C259:C322" si="13">(1.54298*10^-9)*EXP(-A259/78.2484)+(1.61671*10^-9)*EXP(-A259/988.167)</f>
        <v>1.3022794658992146E-9</v>
      </c>
      <c r="D259">
        <f t="shared" ref="D259:D322" si="14">C259/MAX($C$2:$C$572)</f>
        <v>0.41494202773054628</v>
      </c>
    </row>
    <row r="260" spans="1:4" x14ac:dyDescent="0.25">
      <c r="A260">
        <f t="shared" si="12"/>
        <v>259</v>
      </c>
      <c r="B260">
        <v>1.3799226865671634E-9</v>
      </c>
      <c r="C260">
        <f t="shared" si="13"/>
        <v>1.300295279290291E-9</v>
      </c>
      <c r="D260">
        <f t="shared" si="14"/>
        <v>0.41430981134653533</v>
      </c>
    </row>
    <row r="261" spans="1:4" x14ac:dyDescent="0.25">
      <c r="A261">
        <f t="shared" si="12"/>
        <v>260</v>
      </c>
      <c r="B261">
        <v>1.3057726865671632E-9</v>
      </c>
      <c r="C261">
        <f t="shared" si="13"/>
        <v>1.2983215692488715E-9</v>
      </c>
      <c r="D261">
        <f t="shared" si="14"/>
        <v>0.41368093308485338</v>
      </c>
    </row>
    <row r="262" spans="1:4" x14ac:dyDescent="0.25">
      <c r="A262">
        <f t="shared" si="12"/>
        <v>261</v>
      </c>
      <c r="B262">
        <v>1.3057726865671632E-9</v>
      </c>
      <c r="C262">
        <f t="shared" si="13"/>
        <v>1.2963582176266267E-9</v>
      </c>
      <c r="D262">
        <f t="shared" si="14"/>
        <v>0.41305535530019577</v>
      </c>
    </row>
    <row r="263" spans="1:4" x14ac:dyDescent="0.25">
      <c r="A263">
        <f t="shared" si="12"/>
        <v>262</v>
      </c>
      <c r="B263">
        <v>1.3036126865671636E-9</v>
      </c>
      <c r="C263">
        <f t="shared" si="13"/>
        <v>1.2944051077604751E-9</v>
      </c>
      <c r="D263">
        <f t="shared" si="14"/>
        <v>0.41243304082049853</v>
      </c>
    </row>
    <row r="264" spans="1:4" x14ac:dyDescent="0.25">
      <c r="A264">
        <f t="shared" si="12"/>
        <v>263</v>
      </c>
      <c r="B264">
        <v>1.3036126865671636E-9</v>
      </c>
      <c r="C264">
        <f t="shared" si="13"/>
        <v>1.2924621244537371E-9</v>
      </c>
      <c r="D264">
        <f t="shared" si="14"/>
        <v>0.41181395294093365</v>
      </c>
    </row>
    <row r="265" spans="1:4" x14ac:dyDescent="0.25">
      <c r="A265">
        <f t="shared" si="12"/>
        <v>264</v>
      </c>
      <c r="B265">
        <v>1.2867026865671631E-9</v>
      </c>
      <c r="C265">
        <f t="shared" si="13"/>
        <v>1.2905291539575299E-9</v>
      </c>
      <c r="D265">
        <f t="shared" si="14"/>
        <v>0.41119805541798088</v>
      </c>
    </row>
    <row r="266" spans="1:4" x14ac:dyDescent="0.25">
      <c r="A266">
        <f t="shared" si="12"/>
        <v>265</v>
      </c>
      <c r="B266">
        <v>1.2547426865671636E-9</v>
      </c>
      <c r="C266">
        <f t="shared" si="13"/>
        <v>1.2886060839523964E-9</v>
      </c>
      <c r="D266">
        <f t="shared" si="14"/>
        <v>0.41058531246357449</v>
      </c>
    </row>
    <row r="267" spans="1:4" x14ac:dyDescent="0.25">
      <c r="A267">
        <f t="shared" si="12"/>
        <v>266</v>
      </c>
      <c r="B267">
        <v>1.3211226865671635E-9</v>
      </c>
      <c r="C267">
        <f t="shared" si="13"/>
        <v>1.2866928035301714E-9</v>
      </c>
      <c r="D267">
        <f t="shared" si="14"/>
        <v>0.40997568873932494</v>
      </c>
    </row>
    <row r="268" spans="1:4" x14ac:dyDescent="0.25">
      <c r="A268">
        <f t="shared" si="12"/>
        <v>267</v>
      </c>
      <c r="B268">
        <v>1.3229026865671635E-9</v>
      </c>
      <c r="C268">
        <f t="shared" si="13"/>
        <v>1.2847892031760727E-9</v>
      </c>
      <c r="D268">
        <f t="shared" si="14"/>
        <v>0.40936914935081287</v>
      </c>
    </row>
    <row r="269" spans="1:4" x14ac:dyDescent="0.25">
      <c r="A269">
        <f t="shared" si="12"/>
        <v>268</v>
      </c>
      <c r="C269">
        <f t="shared" si="13"/>
        <v>1.2828951747510237E-9</v>
      </c>
      <c r="D269">
        <f t="shared" si="14"/>
        <v>0.40876565984195662</v>
      </c>
    </row>
    <row r="270" spans="1:4" x14ac:dyDescent="0.25">
      <c r="A270">
        <f t="shared" si="12"/>
        <v>269</v>
      </c>
      <c r="B270">
        <v>1.3160126865671633E-9</v>
      </c>
      <c r="C270">
        <f t="shared" si="13"/>
        <v>1.2810106114741994E-9</v>
      </c>
      <c r="D270">
        <f t="shared" si="14"/>
        <v>0.40816518618945064</v>
      </c>
    </row>
    <row r="271" spans="1:4" x14ac:dyDescent="0.25">
      <c r="A271">
        <f t="shared" si="12"/>
        <v>270</v>
      </c>
      <c r="B271">
        <v>1.2801326865671632E-9</v>
      </c>
      <c r="C271">
        <f t="shared" si="13"/>
        <v>1.2791354079057938E-9</v>
      </c>
      <c r="D271">
        <f t="shared" si="14"/>
        <v>0.40756769479727512</v>
      </c>
    </row>
    <row r="272" spans="1:4" x14ac:dyDescent="0.25">
      <c r="A272">
        <f t="shared" si="12"/>
        <v>271</v>
      </c>
      <c r="B272">
        <v>1.2801326865671632E-9</v>
      </c>
      <c r="C272">
        <f t="shared" si="13"/>
        <v>1.2772694599300041E-9</v>
      </c>
      <c r="D272">
        <f t="shared" si="14"/>
        <v>0.4069731524912738</v>
      </c>
    </row>
    <row r="273" spans="1:4" x14ac:dyDescent="0.25">
      <c r="A273">
        <f t="shared" si="12"/>
        <v>272</v>
      </c>
      <c r="B273">
        <v>1.2353826865671638E-9</v>
      </c>
      <c r="C273">
        <f t="shared" si="13"/>
        <v>1.2754126647382367E-9</v>
      </c>
      <c r="D273">
        <f t="shared" si="14"/>
        <v>0.40638152651380333</v>
      </c>
    </row>
    <row r="274" spans="1:4" x14ac:dyDescent="0.25">
      <c r="A274">
        <f t="shared" si="12"/>
        <v>273</v>
      </c>
      <c r="B274">
        <v>1.2353826865671638E-9</v>
      </c>
      <c r="C274">
        <f t="shared" si="13"/>
        <v>1.2735649208125183E-9</v>
      </c>
      <c r="D274">
        <f t="shared" si="14"/>
        <v>0.40579278451844758</v>
      </c>
    </row>
    <row r="275" spans="1:4" x14ac:dyDescent="0.25">
      <c r="A275">
        <f t="shared" si="12"/>
        <v>274</v>
      </c>
      <c r="B275">
        <v>1.2380926865671632E-9</v>
      </c>
      <c r="C275">
        <f t="shared" si="13"/>
        <v>1.2717261279091265E-9</v>
      </c>
      <c r="D275">
        <f t="shared" si="14"/>
        <v>0.40520689456480147</v>
      </c>
    </row>
    <row r="276" spans="1:4" x14ac:dyDescent="0.25">
      <c r="A276">
        <f t="shared" si="12"/>
        <v>275</v>
      </c>
      <c r="B276">
        <v>1.2606926865671636E-9</v>
      </c>
      <c r="C276">
        <f t="shared" si="13"/>
        <v>1.2698961870424194E-9</v>
      </c>
      <c r="D276">
        <f t="shared" si="14"/>
        <v>0.40462382511331924</v>
      </c>
    </row>
    <row r="277" spans="1:4" x14ac:dyDescent="0.25">
      <c r="A277">
        <f t="shared" si="12"/>
        <v>276</v>
      </c>
      <c r="B277">
        <v>1.2743326865671631E-9</v>
      </c>
      <c r="C277">
        <f t="shared" si="13"/>
        <v>1.2680750004688781E-9</v>
      </c>
      <c r="D277">
        <f t="shared" si="14"/>
        <v>0.40404354502022949</v>
      </c>
    </row>
    <row r="278" spans="1:4" x14ac:dyDescent="0.25">
      <c r="A278">
        <f t="shared" si="12"/>
        <v>277</v>
      </c>
      <c r="B278">
        <v>1.1961126865671633E-9</v>
      </c>
      <c r="C278">
        <f t="shared" si="13"/>
        <v>1.2662624716713476E-9</v>
      </c>
      <c r="D278">
        <f t="shared" si="14"/>
        <v>0.4034660235325141</v>
      </c>
    </row>
    <row r="279" spans="1:4" x14ac:dyDescent="0.25">
      <c r="A279">
        <f t="shared" si="12"/>
        <v>278</v>
      </c>
      <c r="C279">
        <f t="shared" si="13"/>
        <v>1.2644585053434785E-9</v>
      </c>
      <c r="D279">
        <f t="shared" si="14"/>
        <v>0.40289123028295093</v>
      </c>
    </row>
    <row r="280" spans="1:4" x14ac:dyDescent="0.25">
      <c r="A280">
        <f t="shared" si="12"/>
        <v>279</v>
      </c>
      <c r="C280">
        <f t="shared" si="13"/>
        <v>1.2626630073743666E-9</v>
      </c>
      <c r="D280">
        <f t="shared" si="14"/>
        <v>0.4023191352852194</v>
      </c>
    </row>
    <row r="281" spans="1:4" x14ac:dyDescent="0.25">
      <c r="A281">
        <f t="shared" si="12"/>
        <v>280</v>
      </c>
      <c r="C281">
        <f t="shared" si="13"/>
        <v>1.2608758848333881E-9</v>
      </c>
      <c r="D281">
        <f t="shared" si="14"/>
        <v>0.40174970892906892</v>
      </c>
    </row>
    <row r="282" spans="1:4" x14ac:dyDescent="0.25">
      <c r="A282">
        <f t="shared" si="12"/>
        <v>281</v>
      </c>
      <c r="C282">
        <f t="shared" si="13"/>
        <v>1.2590970459552264E-9</v>
      </c>
      <c r="D282">
        <f t="shared" si="14"/>
        <v>0.40118292197554767</v>
      </c>
    </row>
    <row r="283" spans="1:4" x14ac:dyDescent="0.25">
      <c r="A283">
        <f t="shared" si="12"/>
        <v>282</v>
      </c>
      <c r="C283">
        <f t="shared" si="13"/>
        <v>1.2573264001250889E-9</v>
      </c>
      <c r="D283">
        <f t="shared" si="14"/>
        <v>0.40061874555229232</v>
      </c>
    </row>
    <row r="284" spans="1:4" x14ac:dyDescent="0.25">
      <c r="A284">
        <f t="shared" si="12"/>
        <v>283</v>
      </c>
      <c r="C284">
        <f t="shared" si="13"/>
        <v>1.2555638578641127E-9</v>
      </c>
      <c r="D284">
        <f t="shared" si="14"/>
        <v>0.40005715114887808</v>
      </c>
    </row>
    <row r="285" spans="1:4" x14ac:dyDescent="0.25">
      <c r="A285">
        <f t="shared" si="12"/>
        <v>284</v>
      </c>
      <c r="C285">
        <f t="shared" si="13"/>
        <v>1.253809330814955E-9</v>
      </c>
      <c r="D285">
        <f t="shared" si="14"/>
        <v>0.39949811061222734</v>
      </c>
    </row>
    <row r="286" spans="1:4" x14ac:dyDescent="0.25">
      <c r="A286">
        <f t="shared" si="12"/>
        <v>285</v>
      </c>
      <c r="C286">
        <f t="shared" si="13"/>
        <v>1.2520627317275664E-9</v>
      </c>
      <c r="D286">
        <f t="shared" si="14"/>
        <v>0.39894159614207636</v>
      </c>
    </row>
    <row r="287" spans="1:4" x14ac:dyDescent="0.25">
      <c r="A287">
        <f t="shared" si="12"/>
        <v>286</v>
      </c>
      <c r="C287">
        <f t="shared" si="13"/>
        <v>1.2503239744451433E-9</v>
      </c>
      <c r="D287">
        <f t="shared" si="14"/>
        <v>0.39838758028649984</v>
      </c>
    </row>
    <row r="288" spans="1:4" x14ac:dyDescent="0.25">
      <c r="A288">
        <f t="shared" si="12"/>
        <v>287</v>
      </c>
      <c r="C288">
        <f t="shared" si="13"/>
        <v>1.2485929738902618E-9</v>
      </c>
      <c r="D288">
        <f t="shared" si="14"/>
        <v>0.39783603593749234</v>
      </c>
    </row>
    <row r="289" spans="1:4" x14ac:dyDescent="0.25">
      <c r="A289">
        <f t="shared" si="12"/>
        <v>288</v>
      </c>
      <c r="C289">
        <f t="shared" si="13"/>
        <v>1.2468696460511867E-9</v>
      </c>
      <c r="D289">
        <f t="shared" si="14"/>
        <v>0.39728693632660617</v>
      </c>
    </row>
    <row r="290" spans="1:4" x14ac:dyDescent="0.25">
      <c r="A290">
        <f t="shared" si="12"/>
        <v>289</v>
      </c>
      <c r="C290">
        <f t="shared" si="13"/>
        <v>1.2451539079683514E-9</v>
      </c>
      <c r="D290">
        <f t="shared" si="14"/>
        <v>0.39674025502064347</v>
      </c>
    </row>
    <row r="291" spans="1:4" x14ac:dyDescent="0.25">
      <c r="A291">
        <f t="shared" si="12"/>
        <v>290</v>
      </c>
      <c r="B291">
        <v>1.1854126865671638E-9</v>
      </c>
      <c r="C291">
        <f t="shared" si="13"/>
        <v>1.2434456777210128E-9</v>
      </c>
      <c r="D291">
        <f t="shared" si="14"/>
        <v>0.39619596591740408</v>
      </c>
    </row>
    <row r="292" spans="1:4" x14ac:dyDescent="0.25">
      <c r="A292">
        <f t="shared" si="12"/>
        <v>291</v>
      </c>
      <c r="B292">
        <v>1.1854126865671638E-9</v>
      </c>
      <c r="C292">
        <f t="shared" si="13"/>
        <v>1.2417448744140763E-9</v>
      </c>
      <c r="D292">
        <f t="shared" si="14"/>
        <v>0.39565404324148773</v>
      </c>
    </row>
    <row r="293" spans="1:4" x14ac:dyDescent="0.25">
      <c r="A293">
        <f t="shared" si="12"/>
        <v>292</v>
      </c>
      <c r="B293">
        <v>1.2565326865671634E-9</v>
      </c>
      <c r="C293">
        <f t="shared" si="13"/>
        <v>1.2400514181650828E-9</v>
      </c>
      <c r="D293">
        <f t="shared" si="14"/>
        <v>0.39511446154014751</v>
      </c>
    </row>
    <row r="294" spans="1:4" x14ac:dyDescent="0.25">
      <c r="A294">
        <f t="shared" si="12"/>
        <v>293</v>
      </c>
      <c r="B294">
        <v>1.2397626865671637E-9</v>
      </c>
      <c r="C294">
        <f t="shared" si="13"/>
        <v>1.2383652300913687E-9</v>
      </c>
      <c r="D294">
        <f t="shared" si="14"/>
        <v>0.39457719567919891</v>
      </c>
    </row>
    <row r="295" spans="1:4" x14ac:dyDescent="0.25">
      <c r="A295">
        <f t="shared" si="12"/>
        <v>294</v>
      </c>
      <c r="B295">
        <v>1.2534626865671634E-9</v>
      </c>
      <c r="C295">
        <f t="shared" si="13"/>
        <v>1.236686232297381E-9</v>
      </c>
      <c r="D295">
        <f t="shared" si="14"/>
        <v>0.39404222083897805</v>
      </c>
    </row>
    <row r="296" spans="1:4" x14ac:dyDescent="0.25">
      <c r="A296">
        <f t="shared" si="12"/>
        <v>295</v>
      </c>
      <c r="B296">
        <v>1.2770726865671639E-9</v>
      </c>
      <c r="C296">
        <f t="shared" si="13"/>
        <v>1.2350143478621596E-9</v>
      </c>
      <c r="D296">
        <f t="shared" si="14"/>
        <v>0.39350951251035293</v>
      </c>
    </row>
    <row r="297" spans="1:4" x14ac:dyDescent="0.25">
      <c r="A297">
        <f t="shared" si="12"/>
        <v>296</v>
      </c>
      <c r="C297">
        <f t="shared" si="13"/>
        <v>1.2333495008269752E-9</v>
      </c>
      <c r="D297">
        <f t="shared" si="14"/>
        <v>0.39297904649078502</v>
      </c>
    </row>
    <row r="298" spans="1:4" x14ac:dyDescent="0.25">
      <c r="A298">
        <f t="shared" si="12"/>
        <v>297</v>
      </c>
      <c r="B298">
        <v>1.3019226865671634E-9</v>
      </c>
      <c r="C298">
        <f t="shared" si="13"/>
        <v>1.2316916161831261E-9</v>
      </c>
      <c r="D298">
        <f t="shared" si="14"/>
        <v>0.39245079888044049</v>
      </c>
    </row>
    <row r="299" spans="1:4" x14ac:dyDescent="0.25">
      <c r="A299">
        <f t="shared" si="12"/>
        <v>298</v>
      </c>
      <c r="B299">
        <v>1.2518926865671633E-9</v>
      </c>
      <c r="C299">
        <f t="shared" si="13"/>
        <v>1.2300406198598871E-9</v>
      </c>
      <c r="D299">
        <f t="shared" si="14"/>
        <v>0.39192474607835054</v>
      </c>
    </row>
    <row r="300" spans="1:4" x14ac:dyDescent="0.25">
      <c r="A300">
        <f t="shared" si="12"/>
        <v>299</v>
      </c>
      <c r="B300">
        <v>1.2518926865671633E-9</v>
      </c>
      <c r="C300">
        <f t="shared" si="13"/>
        <v>1.2283964387126155E-9</v>
      </c>
      <c r="D300">
        <f t="shared" si="14"/>
        <v>0.39140086477862185</v>
      </c>
    </row>
    <row r="301" spans="1:4" x14ac:dyDescent="0.25">
      <c r="A301">
        <f t="shared" si="12"/>
        <v>300</v>
      </c>
      <c r="B301">
        <v>1.1722226865671638E-9</v>
      </c>
      <c r="C301">
        <f t="shared" si="13"/>
        <v>1.226759000511004E-9</v>
      </c>
      <c r="D301">
        <f t="shared" si="14"/>
        <v>0.39087913196669349</v>
      </c>
    </row>
    <row r="302" spans="1:4" x14ac:dyDescent="0.25">
      <c r="A302">
        <f t="shared" si="12"/>
        <v>301</v>
      </c>
      <c r="B302">
        <v>1.1722226865671638E-9</v>
      </c>
      <c r="C302">
        <f t="shared" si="13"/>
        <v>1.2251282339274857E-9</v>
      </c>
      <c r="D302">
        <f t="shared" si="14"/>
        <v>0.39035952491564241</v>
      </c>
    </row>
    <row r="303" spans="1:4" x14ac:dyDescent="0.25">
      <c r="A303">
        <f t="shared" si="12"/>
        <v>302</v>
      </c>
      <c r="B303">
        <v>1.2061626865671633E-9</v>
      </c>
      <c r="C303">
        <f t="shared" si="13"/>
        <v>1.223504068525786E-9</v>
      </c>
      <c r="D303">
        <f t="shared" si="14"/>
        <v>0.38984202118253569</v>
      </c>
    </row>
    <row r="304" spans="1:4" x14ac:dyDescent="0.25">
      <c r="A304">
        <f t="shared" si="12"/>
        <v>303</v>
      </c>
      <c r="B304">
        <v>1.2197026865671633E-9</v>
      </c>
      <c r="C304">
        <f t="shared" si="13"/>
        <v>1.2218864347496169E-9</v>
      </c>
      <c r="D304">
        <f t="shared" si="14"/>
        <v>0.38932659860482843</v>
      </c>
    </row>
    <row r="305" spans="1:4" x14ac:dyDescent="0.25">
      <c r="A305">
        <f t="shared" si="12"/>
        <v>304</v>
      </c>
      <c r="B305">
        <v>1.2028326865671631E-9</v>
      </c>
      <c r="C305">
        <f t="shared" si="13"/>
        <v>1.2202752639115198E-9</v>
      </c>
      <c r="D305">
        <f t="shared" si="14"/>
        <v>0.38881323529680861</v>
      </c>
    </row>
    <row r="306" spans="1:4" x14ac:dyDescent="0.25">
      <c r="A306">
        <f t="shared" si="12"/>
        <v>305</v>
      </c>
      <c r="B306">
        <v>1.1818826865671635E-9</v>
      </c>
      <c r="C306">
        <f t="shared" si="13"/>
        <v>1.2186704881818446E-9</v>
      </c>
      <c r="D306">
        <f t="shared" si="14"/>
        <v>0.38830190964608552</v>
      </c>
    </row>
    <row r="307" spans="1:4" x14ac:dyDescent="0.25">
      <c r="A307">
        <f t="shared" si="12"/>
        <v>306</v>
      </c>
      <c r="C307">
        <f t="shared" si="13"/>
        <v>1.2170720405778742E-9</v>
      </c>
      <c r="D307">
        <f t="shared" si="14"/>
        <v>0.38779260031012475</v>
      </c>
    </row>
    <row r="308" spans="1:4" x14ac:dyDescent="0.25">
      <c r="A308">
        <f t="shared" si="12"/>
        <v>307</v>
      </c>
      <c r="B308">
        <v>1.2748626865671633E-9</v>
      </c>
      <c r="C308">
        <f t="shared" si="13"/>
        <v>1.2154798549530814E-9</v>
      </c>
      <c r="D308">
        <f t="shared" si="14"/>
        <v>0.38728528621282476</v>
      </c>
    </row>
    <row r="309" spans="1:4" x14ac:dyDescent="0.25">
      <c r="A309">
        <f t="shared" si="12"/>
        <v>308</v>
      </c>
      <c r="B309">
        <v>1.1897526865671634E-9</v>
      </c>
      <c r="C309">
        <f t="shared" si="13"/>
        <v>1.213893865986528E-9</v>
      </c>
      <c r="D309">
        <f t="shared" si="14"/>
        <v>0.38677994654113951</v>
      </c>
    </row>
    <row r="310" spans="1:4" x14ac:dyDescent="0.25">
      <c r="A310">
        <f t="shared" si="12"/>
        <v>309</v>
      </c>
      <c r="B310">
        <v>1.1897526865671634E-9</v>
      </c>
      <c r="C310">
        <f t="shared" si="13"/>
        <v>1.2123140091723928E-9</v>
      </c>
      <c r="D310">
        <f t="shared" si="14"/>
        <v>0.3862765607417416</v>
      </c>
    </row>
    <row r="311" spans="1:4" x14ac:dyDescent="0.25">
      <c r="A311">
        <f t="shared" si="12"/>
        <v>310</v>
      </c>
      <c r="B311">
        <v>1.1732326865671631E-9</v>
      </c>
      <c r="C311">
        <f t="shared" si="13"/>
        <v>1.2107402208096372E-9</v>
      </c>
      <c r="D311">
        <f t="shared" si="14"/>
        <v>0.38577510851772939</v>
      </c>
    </row>
    <row r="312" spans="1:4" x14ac:dyDescent="0.25">
      <c r="A312">
        <f t="shared" si="12"/>
        <v>311</v>
      </c>
      <c r="B312">
        <v>1.1732326865671631E-9</v>
      </c>
      <c r="C312">
        <f t="shared" si="13"/>
        <v>1.2091724379918003E-9</v>
      </c>
      <c r="D312">
        <f t="shared" si="14"/>
        <v>0.3852755698253757</v>
      </c>
    </row>
    <row r="313" spans="1:4" x14ac:dyDescent="0.25">
      <c r="A313">
        <f t="shared" si="12"/>
        <v>312</v>
      </c>
      <c r="B313">
        <v>1.1940426865671636E-9</v>
      </c>
      <c r="C313">
        <f t="shared" si="13"/>
        <v>1.2076105985969219E-9</v>
      </c>
      <c r="D313">
        <f t="shared" si="14"/>
        <v>0.38477792487091672</v>
      </c>
    </row>
    <row r="314" spans="1:4" x14ac:dyDescent="0.25">
      <c r="A314">
        <f t="shared" si="12"/>
        <v>313</v>
      </c>
      <c r="B314">
        <v>1.1801426865671639E-9</v>
      </c>
      <c r="C314">
        <f t="shared" si="13"/>
        <v>1.2060546412775961E-9</v>
      </c>
      <c r="D314">
        <f t="shared" si="14"/>
        <v>0.38428215410738298</v>
      </c>
    </row>
    <row r="315" spans="1:4" x14ac:dyDescent="0.25">
      <c r="A315">
        <f t="shared" si="12"/>
        <v>314</v>
      </c>
      <c r="B315">
        <v>1.2081126865671637E-9</v>
      </c>
      <c r="C315">
        <f t="shared" si="13"/>
        <v>1.2045045054511508E-9</v>
      </c>
      <c r="D315">
        <f t="shared" si="14"/>
        <v>0.38378823823147007</v>
      </c>
    </row>
    <row r="316" spans="1:4" x14ac:dyDescent="0.25">
      <c r="A316">
        <f t="shared" si="12"/>
        <v>315</v>
      </c>
      <c r="B316">
        <v>1.1776926865671637E-9</v>
      </c>
      <c r="C316">
        <f t="shared" si="13"/>
        <v>1.2029601312899488E-9</v>
      </c>
      <c r="D316">
        <f t="shared" si="14"/>
        <v>0.38329615818044865</v>
      </c>
    </row>
    <row r="317" spans="1:4" x14ac:dyDescent="0.25">
      <c r="A317">
        <f t="shared" si="12"/>
        <v>316</v>
      </c>
      <c r="B317">
        <v>1.2298226865671632E-9</v>
      </c>
      <c r="C317">
        <f t="shared" si="13"/>
        <v>1.2014214597118172E-9</v>
      </c>
      <c r="D317">
        <f t="shared" si="14"/>
        <v>0.38280589512911467</v>
      </c>
    </row>
    <row r="318" spans="1:4" x14ac:dyDescent="0.25">
      <c r="A318">
        <f t="shared" si="12"/>
        <v>317</v>
      </c>
      <c r="B318">
        <v>1.3140426865671632E-9</v>
      </c>
      <c r="C318">
        <f t="shared" si="13"/>
        <v>1.1998884323705937E-9</v>
      </c>
      <c r="D318">
        <f t="shared" si="14"/>
        <v>0.38231743048677741</v>
      </c>
    </row>
    <row r="319" spans="1:4" x14ac:dyDescent="0.25">
      <c r="A319">
        <f t="shared" si="12"/>
        <v>318</v>
      </c>
      <c r="B319">
        <v>1.2184026865671633E-9</v>
      </c>
      <c r="C319">
        <f t="shared" si="13"/>
        <v>1.1983609916467953E-9</v>
      </c>
      <c r="D319">
        <f t="shared" si="14"/>
        <v>0.38183074589428595</v>
      </c>
    </row>
    <row r="320" spans="1:4" x14ac:dyDescent="0.25">
      <c r="A320">
        <f t="shared" si="12"/>
        <v>319</v>
      </c>
      <c r="B320">
        <v>1.2184026865671633E-9</v>
      </c>
      <c r="C320">
        <f t="shared" si="13"/>
        <v>1.196839080638405E-9</v>
      </c>
      <c r="D320">
        <f t="shared" si="14"/>
        <v>0.38134582322109395</v>
      </c>
    </row>
    <row r="321" spans="1:4" x14ac:dyDescent="0.25">
      <c r="A321">
        <f t="shared" si="12"/>
        <v>320</v>
      </c>
      <c r="B321">
        <v>1.1614226865671637E-9</v>
      </c>
      <c r="C321">
        <f t="shared" si="13"/>
        <v>1.1953226431517758E-9</v>
      </c>
      <c r="D321">
        <f t="shared" si="14"/>
        <v>0.38086264456236113</v>
      </c>
    </row>
    <row r="322" spans="1:4" x14ac:dyDescent="0.25">
      <c r="A322">
        <f t="shared" si="12"/>
        <v>321</v>
      </c>
      <c r="B322">
        <v>1.1614226865671637E-9</v>
      </c>
      <c r="C322">
        <f t="shared" si="13"/>
        <v>1.1938116236926492E-9</v>
      </c>
      <c r="D322">
        <f t="shared" si="14"/>
        <v>0.38038119223609151</v>
      </c>
    </row>
    <row r="323" spans="1:4" x14ac:dyDescent="0.25">
      <c r="A323">
        <f t="shared" ref="A323:A386" si="15">A322+1</f>
        <v>322</v>
      </c>
      <c r="B323">
        <v>1.2190026865671635E-9</v>
      </c>
      <c r="C323">
        <f t="shared" ref="C323:C386" si="16">(1.54298*10^-9)*EXP(-A323/78.2484)+(1.61671*10^-9)*EXP(-A323/988.167)</f>
        <v>1.1923059674572884E-9</v>
      </c>
      <c r="D323">
        <f t="shared" ref="D323:D386" si="17">C323/MAX($C$2:$C$572)</f>
        <v>0.37990144878030851</v>
      </c>
    </row>
    <row r="324" spans="1:4" x14ac:dyDescent="0.25">
      <c r="A324">
        <f t="shared" si="15"/>
        <v>323</v>
      </c>
      <c r="C324">
        <f t="shared" si="16"/>
        <v>1.1908056203237249E-9</v>
      </c>
      <c r="D324">
        <f t="shared" si="17"/>
        <v>0.3794233969502655</v>
      </c>
    </row>
    <row r="325" spans="1:4" x14ac:dyDescent="0.25">
      <c r="A325">
        <f t="shared" si="15"/>
        <v>324</v>
      </c>
      <c r="C325">
        <f t="shared" si="16"/>
        <v>1.1893105288431139E-9</v>
      </c>
      <c r="D325">
        <f t="shared" si="17"/>
        <v>0.37894701971569161</v>
      </c>
    </row>
    <row r="326" spans="1:4" x14ac:dyDescent="0.25">
      <c r="A326">
        <f t="shared" si="15"/>
        <v>325</v>
      </c>
      <c r="C326">
        <f t="shared" si="16"/>
        <v>1.1878206402312023E-9</v>
      </c>
      <c r="D326">
        <f t="shared" si="17"/>
        <v>0.37847230025807321</v>
      </c>
    </row>
    <row r="327" spans="1:4" x14ac:dyDescent="0.25">
      <c r="A327">
        <f t="shared" si="15"/>
        <v>326</v>
      </c>
      <c r="C327">
        <f t="shared" si="16"/>
        <v>1.1863359023599033E-9</v>
      </c>
      <c r="D327">
        <f t="shared" si="17"/>
        <v>0.37799922196796926</v>
      </c>
    </row>
    <row r="328" spans="1:4" x14ac:dyDescent="0.25">
      <c r="A328">
        <f t="shared" si="15"/>
        <v>327</v>
      </c>
      <c r="C328">
        <f t="shared" si="16"/>
        <v>1.184856263748978E-9</v>
      </c>
      <c r="D328">
        <f t="shared" si="17"/>
        <v>0.37752776844236074</v>
      </c>
    </row>
    <row r="329" spans="1:4" x14ac:dyDescent="0.25">
      <c r="A329">
        <f t="shared" si="15"/>
        <v>328</v>
      </c>
      <c r="C329">
        <f t="shared" si="16"/>
        <v>1.1833816735578232E-9</v>
      </c>
      <c r="D329">
        <f t="shared" si="17"/>
        <v>0.37705792348203432</v>
      </c>
    </row>
    <row r="330" spans="1:4" x14ac:dyDescent="0.25">
      <c r="A330">
        <f t="shared" si="15"/>
        <v>329</v>
      </c>
      <c r="C330">
        <f t="shared" si="16"/>
        <v>1.1819120815773634E-9</v>
      </c>
      <c r="D330">
        <f t="shared" si="17"/>
        <v>0.3765896710889986</v>
      </c>
    </row>
    <row r="331" spans="1:4" x14ac:dyDescent="0.25">
      <c r="A331">
        <f t="shared" si="15"/>
        <v>330</v>
      </c>
      <c r="C331">
        <f t="shared" si="16"/>
        <v>1.1804474382220449E-9</v>
      </c>
      <c r="D331">
        <f t="shared" si="17"/>
        <v>0.37612299546393352</v>
      </c>
    </row>
    <row r="332" spans="1:4" x14ac:dyDescent="0.25">
      <c r="A332">
        <f t="shared" si="15"/>
        <v>331</v>
      </c>
      <c r="C332">
        <f t="shared" si="16"/>
        <v>1.1789876945219335E-9</v>
      </c>
      <c r="D332">
        <f t="shared" si="17"/>
        <v>0.3756578810036722</v>
      </c>
    </row>
    <row r="333" spans="1:4" x14ac:dyDescent="0.25">
      <c r="A333">
        <f t="shared" si="15"/>
        <v>332</v>
      </c>
      <c r="C333">
        <f t="shared" si="16"/>
        <v>1.1775328021149102E-9</v>
      </c>
      <c r="D333">
        <f t="shared" si="17"/>
        <v>0.37519431229871442</v>
      </c>
    </row>
    <row r="334" spans="1:4" x14ac:dyDescent="0.25">
      <c r="A334">
        <f t="shared" si="15"/>
        <v>333</v>
      </c>
      <c r="C334">
        <f t="shared" si="16"/>
        <v>1.1760827132389663E-9</v>
      </c>
      <c r="D334">
        <f t="shared" si="17"/>
        <v>0.37473227413077159</v>
      </c>
    </row>
    <row r="335" spans="1:4" x14ac:dyDescent="0.25">
      <c r="A335">
        <f t="shared" si="15"/>
        <v>334</v>
      </c>
      <c r="C335">
        <f t="shared" si="16"/>
        <v>1.1746373807246E-9</v>
      </c>
      <c r="D335">
        <f t="shared" si="17"/>
        <v>0.37427175147034403</v>
      </c>
    </row>
    <row r="336" spans="1:4" x14ac:dyDescent="0.25">
      <c r="A336">
        <f t="shared" si="15"/>
        <v>335</v>
      </c>
      <c r="C336">
        <f t="shared" si="16"/>
        <v>1.1731967579873034E-9</v>
      </c>
      <c r="D336">
        <f t="shared" si="17"/>
        <v>0.37381272947432737</v>
      </c>
    </row>
    <row r="337" spans="1:4" x14ac:dyDescent="0.25">
      <c r="A337">
        <f t="shared" si="15"/>
        <v>336</v>
      </c>
      <c r="C337">
        <f t="shared" si="16"/>
        <v>1.1717607990201499E-9</v>
      </c>
      <c r="D337">
        <f t="shared" si="17"/>
        <v>0.37335519348365037</v>
      </c>
    </row>
    <row r="338" spans="1:4" x14ac:dyDescent="0.25">
      <c r="A338">
        <f t="shared" si="15"/>
        <v>337</v>
      </c>
      <c r="C338">
        <f t="shared" si="16"/>
        <v>1.1703294583864731E-9</v>
      </c>
      <c r="D338">
        <f t="shared" si="17"/>
        <v>0.37289912902094235</v>
      </c>
    </row>
    <row r="339" spans="1:4" x14ac:dyDescent="0.25">
      <c r="A339">
        <f t="shared" si="15"/>
        <v>338</v>
      </c>
      <c r="C339">
        <f t="shared" si="16"/>
        <v>1.1689026912126403E-9</v>
      </c>
      <c r="D339">
        <f t="shared" si="17"/>
        <v>0.37244452178823079</v>
      </c>
    </row>
    <row r="340" spans="1:4" x14ac:dyDescent="0.25">
      <c r="A340">
        <f t="shared" si="15"/>
        <v>339</v>
      </c>
      <c r="C340">
        <f t="shared" si="16"/>
        <v>1.1674804531809161E-9</v>
      </c>
      <c r="D340">
        <f t="shared" si="17"/>
        <v>0.37199135766466718</v>
      </c>
    </row>
    <row r="341" spans="1:4" x14ac:dyDescent="0.25">
      <c r="A341">
        <f t="shared" si="15"/>
        <v>340</v>
      </c>
      <c r="B341">
        <v>1.1550226865671634E-9</v>
      </c>
      <c r="C341">
        <f t="shared" si="16"/>
        <v>1.1660627005224182E-9</v>
      </c>
      <c r="D341">
        <f t="shared" si="17"/>
        <v>0.37153962270428265</v>
      </c>
    </row>
    <row r="342" spans="1:4" x14ac:dyDescent="0.25">
      <c r="A342">
        <f t="shared" si="15"/>
        <v>341</v>
      </c>
      <c r="B342">
        <v>1.1550226865671634E-9</v>
      </c>
      <c r="C342">
        <f t="shared" si="16"/>
        <v>1.1646493900101608E-9</v>
      </c>
      <c r="D342">
        <f t="shared" si="17"/>
        <v>0.3710893031337717</v>
      </c>
    </row>
    <row r="343" spans="1:4" x14ac:dyDescent="0.25">
      <c r="A343">
        <f t="shared" si="15"/>
        <v>342</v>
      </c>
      <c r="B343">
        <v>1.1463826865671638E-9</v>
      </c>
      <c r="C343">
        <f t="shared" si="16"/>
        <v>1.1632404789521881E-9</v>
      </c>
      <c r="D343">
        <f t="shared" si="17"/>
        <v>0.37064038535030386</v>
      </c>
    </row>
    <row r="344" spans="1:4" x14ac:dyDescent="0.25">
      <c r="A344">
        <f t="shared" si="15"/>
        <v>343</v>
      </c>
      <c r="B344">
        <v>1.1255126865671632E-9</v>
      </c>
      <c r="C344">
        <f t="shared" si="16"/>
        <v>1.1618359251847948E-9</v>
      </c>
      <c r="D344">
        <f t="shared" si="17"/>
        <v>0.37019285591936379</v>
      </c>
    </row>
    <row r="345" spans="1:4" x14ac:dyDescent="0.25">
      <c r="A345">
        <f t="shared" si="15"/>
        <v>344</v>
      </c>
      <c r="B345">
        <v>1.1508926865671638E-9</v>
      </c>
      <c r="C345">
        <f t="shared" si="16"/>
        <v>1.1604356870658305E-9</v>
      </c>
      <c r="D345">
        <f t="shared" si="17"/>
        <v>0.36974670157261808</v>
      </c>
    </row>
    <row r="346" spans="1:4" x14ac:dyDescent="0.25">
      <c r="A346">
        <f t="shared" si="15"/>
        <v>345</v>
      </c>
      <c r="B346">
        <v>1.1236526865671634E-9</v>
      </c>
      <c r="C346">
        <f t="shared" si="16"/>
        <v>1.1590397234680934E-9</v>
      </c>
      <c r="D346">
        <f t="shared" si="17"/>
        <v>0.36930190920580985</v>
      </c>
    </row>
    <row r="347" spans="1:4" x14ac:dyDescent="0.25">
      <c r="A347">
        <f t="shared" si="15"/>
        <v>346</v>
      </c>
      <c r="C347">
        <f t="shared" si="16"/>
        <v>1.1576479937728022E-9</v>
      </c>
      <c r="D347">
        <f t="shared" si="17"/>
        <v>0.36885846587667914</v>
      </c>
    </row>
    <row r="348" spans="1:4" x14ac:dyDescent="0.25">
      <c r="A348">
        <f t="shared" si="15"/>
        <v>347</v>
      </c>
      <c r="B348">
        <v>1.1942726865671633E-9</v>
      </c>
      <c r="C348">
        <f t="shared" si="16"/>
        <v>1.1562604578631558E-9</v>
      </c>
      <c r="D348">
        <f t="shared" si="17"/>
        <v>0.36841635880291052</v>
      </c>
    </row>
    <row r="349" spans="1:4" x14ac:dyDescent="0.25">
      <c r="A349">
        <f t="shared" si="15"/>
        <v>348</v>
      </c>
      <c r="B349">
        <v>1.1504726865671631E-9</v>
      </c>
      <c r="C349">
        <f t="shared" si="16"/>
        <v>1.1548770761179726E-9</v>
      </c>
      <c r="D349">
        <f t="shared" si="17"/>
        <v>0.36797557536010672</v>
      </c>
    </row>
    <row r="350" spans="1:4" x14ac:dyDescent="0.25">
      <c r="A350">
        <f t="shared" si="15"/>
        <v>349</v>
      </c>
      <c r="B350">
        <v>1.1504726865671631E-9</v>
      </c>
      <c r="C350">
        <f t="shared" si="16"/>
        <v>1.1534978094054099E-9</v>
      </c>
      <c r="D350">
        <f t="shared" si="17"/>
        <v>0.36753610307978724</v>
      </c>
    </row>
    <row r="351" spans="1:4" x14ac:dyDescent="0.25">
      <c r="A351">
        <f t="shared" si="15"/>
        <v>350</v>
      </c>
      <c r="B351">
        <v>1.1026526865671635E-9</v>
      </c>
      <c r="C351">
        <f t="shared" si="16"/>
        <v>1.1521226190767664E-9</v>
      </c>
      <c r="D351">
        <f t="shared" si="17"/>
        <v>0.36709792964741356</v>
      </c>
    </row>
    <row r="352" spans="1:4" x14ac:dyDescent="0.25">
      <c r="A352">
        <f t="shared" si="15"/>
        <v>351</v>
      </c>
      <c r="B352">
        <v>1.1026526865671635E-9</v>
      </c>
      <c r="C352">
        <f t="shared" si="16"/>
        <v>1.1507514669603568E-9</v>
      </c>
      <c r="D352">
        <f t="shared" si="17"/>
        <v>0.36666104290043783</v>
      </c>
    </row>
    <row r="353" spans="1:4" x14ac:dyDescent="0.25">
      <c r="A353">
        <f t="shared" si="15"/>
        <v>352</v>
      </c>
      <c r="B353">
        <v>1.1424526865671633E-9</v>
      </c>
      <c r="C353">
        <f t="shared" si="16"/>
        <v>1.1493843153554733E-9</v>
      </c>
      <c r="D353">
        <f t="shared" si="17"/>
        <v>0.36622543082637837</v>
      </c>
    </row>
    <row r="354" spans="1:4" x14ac:dyDescent="0.25">
      <c r="A354">
        <f t="shared" si="15"/>
        <v>353</v>
      </c>
      <c r="B354">
        <v>1.0695026865671635E-9</v>
      </c>
      <c r="C354">
        <f t="shared" si="16"/>
        <v>1.1480211270264149E-9</v>
      </c>
      <c r="D354">
        <f t="shared" si="17"/>
        <v>0.3657910815609175</v>
      </c>
    </row>
    <row r="355" spans="1:4" x14ac:dyDescent="0.25">
      <c r="A355">
        <f t="shared" si="15"/>
        <v>354</v>
      </c>
      <c r="B355">
        <v>1.1239126865671635E-9</v>
      </c>
      <c r="C355">
        <f t="shared" si="16"/>
        <v>1.1466618651965977E-9</v>
      </c>
      <c r="D355">
        <f t="shared" si="17"/>
        <v>0.36535798338602482</v>
      </c>
    </row>
    <row r="356" spans="1:4" x14ac:dyDescent="0.25">
      <c r="A356">
        <f t="shared" si="15"/>
        <v>355</v>
      </c>
      <c r="B356">
        <v>1.0835226865671634E-9</v>
      </c>
      <c r="C356">
        <f t="shared" si="16"/>
        <v>1.1453064935427402E-9</v>
      </c>
      <c r="D356">
        <f t="shared" si="17"/>
        <v>0.36492612472810476</v>
      </c>
    </row>
    <row r="357" spans="1:4" x14ac:dyDescent="0.25">
      <c r="A357">
        <f t="shared" si="15"/>
        <v>356</v>
      </c>
      <c r="C357">
        <f t="shared" si="16"/>
        <v>1.1439549761891179E-9</v>
      </c>
      <c r="D357">
        <f t="shared" si="17"/>
        <v>0.36449549415616539</v>
      </c>
    </row>
    <row r="358" spans="1:4" x14ac:dyDescent="0.25">
      <c r="A358">
        <f t="shared" si="15"/>
        <v>357</v>
      </c>
      <c r="B358">
        <v>1.2191926865671636E-9</v>
      </c>
      <c r="C358">
        <f t="shared" si="16"/>
        <v>1.1426072777018963E-9</v>
      </c>
      <c r="D358">
        <f t="shared" si="17"/>
        <v>0.36406608038001331</v>
      </c>
    </row>
    <row r="359" spans="1:4" x14ac:dyDescent="0.25">
      <c r="A359">
        <f t="shared" si="15"/>
        <v>358</v>
      </c>
      <c r="B359">
        <v>1.0974426865671637E-9</v>
      </c>
      <c r="C359">
        <f t="shared" si="16"/>
        <v>1.141263363083533E-9</v>
      </c>
      <c r="D359">
        <f t="shared" si="17"/>
        <v>0.36363787224846961</v>
      </c>
    </row>
    <row r="360" spans="1:4" x14ac:dyDescent="0.25">
      <c r="A360">
        <f t="shared" si="15"/>
        <v>359</v>
      </c>
      <c r="B360">
        <v>1.0974426865671637E-9</v>
      </c>
      <c r="C360">
        <f t="shared" si="16"/>
        <v>1.1399231977672494E-9</v>
      </c>
      <c r="D360">
        <f t="shared" si="17"/>
        <v>0.36321085874760872</v>
      </c>
    </row>
    <row r="361" spans="1:4" x14ac:dyDescent="0.25">
      <c r="A361">
        <f t="shared" si="15"/>
        <v>360</v>
      </c>
      <c r="B361">
        <v>1.1282826865671636E-9</v>
      </c>
      <c r="C361">
        <f t="shared" si="16"/>
        <v>1.1385867476115769E-9</v>
      </c>
      <c r="D361">
        <f t="shared" si="17"/>
        <v>0.36278502899902043</v>
      </c>
    </row>
    <row r="362" spans="1:4" x14ac:dyDescent="0.25">
      <c r="A362">
        <f t="shared" si="15"/>
        <v>361</v>
      </c>
      <c r="B362">
        <v>1.1282826865671636E-9</v>
      </c>
      <c r="C362">
        <f t="shared" si="16"/>
        <v>1.1372539788949687E-9</v>
      </c>
      <c r="D362">
        <f t="shared" si="17"/>
        <v>0.3623603722580932</v>
      </c>
    </row>
    <row r="363" spans="1:4" x14ac:dyDescent="0.25">
      <c r="A363">
        <f t="shared" si="15"/>
        <v>362</v>
      </c>
      <c r="B363">
        <v>1.1175326865671638E-9</v>
      </c>
      <c r="C363">
        <f t="shared" si="16"/>
        <v>1.1359248583104818E-9</v>
      </c>
      <c r="D363">
        <f t="shared" si="17"/>
        <v>0.3619368779123196</v>
      </c>
    </row>
    <row r="364" spans="1:4" x14ac:dyDescent="0.25">
      <c r="A364">
        <f t="shared" si="15"/>
        <v>363</v>
      </c>
      <c r="B364">
        <v>1.1280326865671633E-9</v>
      </c>
      <c r="C364">
        <f t="shared" si="16"/>
        <v>1.1345993529605249E-9</v>
      </c>
      <c r="D364">
        <f t="shared" si="17"/>
        <v>0.36151453547962292</v>
      </c>
    </row>
    <row r="365" spans="1:4" x14ac:dyDescent="0.25">
      <c r="A365">
        <f t="shared" si="15"/>
        <v>364</v>
      </c>
      <c r="B365">
        <v>1.1048126865671639E-9</v>
      </c>
      <c r="C365">
        <f t="shared" si="16"/>
        <v>1.1332774303516741E-9</v>
      </c>
      <c r="D365">
        <f t="shared" si="17"/>
        <v>0.36109333460670534</v>
      </c>
    </row>
    <row r="366" spans="1:4" x14ac:dyDescent="0.25">
      <c r="A366">
        <f t="shared" si="15"/>
        <v>365</v>
      </c>
      <c r="B366">
        <v>1.1140426865671639E-9</v>
      </c>
      <c r="C366">
        <f t="shared" si="16"/>
        <v>1.1319590583895565E-9</v>
      </c>
      <c r="D366">
        <f t="shared" si="17"/>
        <v>0.36067326506741759</v>
      </c>
    </row>
    <row r="367" spans="1:4" x14ac:dyDescent="0.25">
      <c r="A367">
        <f t="shared" si="15"/>
        <v>366</v>
      </c>
      <c r="C367">
        <f t="shared" si="16"/>
        <v>1.1306442053737929E-9</v>
      </c>
      <c r="D367">
        <f t="shared" si="17"/>
        <v>0.36025431676114766</v>
      </c>
    </row>
    <row r="368" spans="1:4" x14ac:dyDescent="0.25">
      <c r="A368">
        <f t="shared" si="15"/>
        <v>367</v>
      </c>
      <c r="B368">
        <v>1.2041626865671635E-9</v>
      </c>
      <c r="C368">
        <f t="shared" si="16"/>
        <v>1.1293328399930117E-9</v>
      </c>
      <c r="D368">
        <f t="shared" si="17"/>
        <v>0.35983647971123206</v>
      </c>
    </row>
    <row r="369" spans="1:4" x14ac:dyDescent="0.25">
      <c r="A369">
        <f t="shared" si="15"/>
        <v>368</v>
      </c>
      <c r="B369">
        <v>1.1075326865671632E-9</v>
      </c>
      <c r="C369">
        <f t="shared" si="16"/>
        <v>1.128024931319921E-9</v>
      </c>
      <c r="D369">
        <f t="shared" si="17"/>
        <v>0.35941974406338562</v>
      </c>
    </row>
    <row r="370" spans="1:4" x14ac:dyDescent="0.25">
      <c r="A370">
        <f t="shared" si="15"/>
        <v>369</v>
      </c>
      <c r="B370">
        <v>1.1075326865671632E-9</v>
      </c>
      <c r="C370">
        <f t="shared" si="16"/>
        <v>1.1267204488064457E-9</v>
      </c>
      <c r="D370">
        <f t="shared" si="17"/>
        <v>0.35900410008415207</v>
      </c>
    </row>
    <row r="371" spans="1:4" x14ac:dyDescent="0.25">
      <c r="A371">
        <f t="shared" si="15"/>
        <v>370</v>
      </c>
      <c r="B371">
        <v>1.1175526865671636E-9</v>
      </c>
      <c r="C371">
        <f t="shared" si="16"/>
        <v>1.1254193622789255E-9</v>
      </c>
      <c r="D371">
        <f t="shared" si="17"/>
        <v>0.358589538159374</v>
      </c>
    </row>
    <row r="372" spans="1:4" x14ac:dyDescent="0.25">
      <c r="A372">
        <f t="shared" si="15"/>
        <v>371</v>
      </c>
      <c r="B372">
        <v>1.1175526865671636E-9</v>
      </c>
      <c r="C372">
        <f t="shared" si="16"/>
        <v>1.1241216419333731E-9</v>
      </c>
      <c r="D372">
        <f t="shared" si="17"/>
        <v>0.358176048792682</v>
      </c>
    </row>
    <row r="373" spans="1:4" x14ac:dyDescent="0.25">
      <c r="A373">
        <f t="shared" si="15"/>
        <v>372</v>
      </c>
      <c r="B373">
        <v>1.0548726865671635E-9</v>
      </c>
      <c r="C373">
        <f t="shared" si="16"/>
        <v>1.122827258330796E-9</v>
      </c>
      <c r="D373">
        <f t="shared" si="17"/>
        <v>0.35776362260400391</v>
      </c>
    </row>
    <row r="374" spans="1:4" x14ac:dyDescent="0.25">
      <c r="A374">
        <f t="shared" si="15"/>
        <v>373</v>
      </c>
      <c r="B374">
        <v>1.0877726865671633E-9</v>
      </c>
      <c r="C374">
        <f t="shared" si="16"/>
        <v>1.1215361823925728E-9</v>
      </c>
      <c r="D374">
        <f t="shared" si="17"/>
        <v>0.35735225032809187</v>
      </c>
    </row>
    <row r="375" spans="1:4" x14ac:dyDescent="0.25">
      <c r="A375">
        <f t="shared" si="15"/>
        <v>374</v>
      </c>
      <c r="B375">
        <v>1.1059726865671631E-9</v>
      </c>
      <c r="C375">
        <f t="shared" si="16"/>
        <v>1.1202483853958914E-9</v>
      </c>
      <c r="D375">
        <f t="shared" si="17"/>
        <v>0.35694192281306864</v>
      </c>
    </row>
    <row r="376" spans="1:4" x14ac:dyDescent="0.25">
      <c r="A376">
        <f t="shared" si="15"/>
        <v>375</v>
      </c>
      <c r="C376">
        <f t="shared" si="16"/>
        <v>1.1189638389692455E-9</v>
      </c>
      <c r="D376">
        <f t="shared" si="17"/>
        <v>0.35653263101899241</v>
      </c>
    </row>
    <row r="377" spans="1:4" x14ac:dyDescent="0.25">
      <c r="A377">
        <f t="shared" si="15"/>
        <v>376</v>
      </c>
      <c r="C377">
        <f t="shared" si="16"/>
        <v>1.1176825150879851E-9</v>
      </c>
      <c r="D377">
        <f t="shared" si="17"/>
        <v>0.35612436601643965</v>
      </c>
    </row>
    <row r="378" spans="1:4" x14ac:dyDescent="0.25">
      <c r="A378">
        <f t="shared" si="15"/>
        <v>377</v>
      </c>
      <c r="C378">
        <f t="shared" si="16"/>
        <v>1.1164043860699269E-9</v>
      </c>
      <c r="D378">
        <f t="shared" si="17"/>
        <v>0.35571711898510594</v>
      </c>
    </row>
    <row r="379" spans="1:4" x14ac:dyDescent="0.25">
      <c r="A379">
        <f t="shared" si="15"/>
        <v>378</v>
      </c>
      <c r="C379">
        <f t="shared" si="16"/>
        <v>1.1151294245710188E-9</v>
      </c>
      <c r="D379">
        <f t="shared" si="17"/>
        <v>0.35531088121242477</v>
      </c>
    </row>
    <row r="380" spans="1:4" x14ac:dyDescent="0.25">
      <c r="A380">
        <f t="shared" si="15"/>
        <v>379</v>
      </c>
      <c r="C380">
        <f t="shared" si="16"/>
        <v>1.1138576035810601E-9</v>
      </c>
      <c r="D380">
        <f t="shared" si="17"/>
        <v>0.35490564409220393</v>
      </c>
    </row>
    <row r="381" spans="1:4" x14ac:dyDescent="0.25">
      <c r="A381">
        <f t="shared" si="15"/>
        <v>380</v>
      </c>
      <c r="C381">
        <f t="shared" si="16"/>
        <v>1.1125888964194737E-9</v>
      </c>
      <c r="D381">
        <f t="shared" si="17"/>
        <v>0.35450139912327827</v>
      </c>
    </row>
    <row r="382" spans="1:4" x14ac:dyDescent="0.25">
      <c r="A382">
        <f t="shared" si="15"/>
        <v>381</v>
      </c>
      <c r="C382">
        <f t="shared" si="16"/>
        <v>1.1113232767311369E-9</v>
      </c>
      <c r="D382">
        <f t="shared" si="17"/>
        <v>0.35409813790818145</v>
      </c>
    </row>
    <row r="383" spans="1:4" x14ac:dyDescent="0.25">
      <c r="A383">
        <f t="shared" si="15"/>
        <v>382</v>
      </c>
      <c r="C383">
        <f t="shared" si="16"/>
        <v>1.1100607184822593E-9</v>
      </c>
      <c r="D383">
        <f t="shared" si="17"/>
        <v>0.35369585215183236</v>
      </c>
    </row>
    <row r="384" spans="1:4" x14ac:dyDescent="0.25">
      <c r="A384">
        <f t="shared" si="15"/>
        <v>383</v>
      </c>
      <c r="C384">
        <f t="shared" si="16"/>
        <v>1.1088011959563184E-9</v>
      </c>
      <c r="D384">
        <f t="shared" si="17"/>
        <v>0.35329453366024011</v>
      </c>
    </row>
    <row r="385" spans="1:4" x14ac:dyDescent="0.25">
      <c r="A385">
        <f t="shared" si="15"/>
        <v>384</v>
      </c>
      <c r="C385">
        <f t="shared" si="16"/>
        <v>1.1075446837500413E-9</v>
      </c>
      <c r="D385">
        <f t="shared" si="17"/>
        <v>0.35289417433922388</v>
      </c>
    </row>
    <row r="386" spans="1:4" x14ac:dyDescent="0.25">
      <c r="A386">
        <f t="shared" si="15"/>
        <v>385</v>
      </c>
      <c r="C386">
        <f t="shared" si="16"/>
        <v>1.1062911567694431E-9</v>
      </c>
      <c r="D386">
        <f t="shared" si="17"/>
        <v>0.3524947661931504</v>
      </c>
    </row>
    <row r="387" spans="1:4" x14ac:dyDescent="0.25">
      <c r="A387">
        <f t="shared" ref="A387:A450" si="18">A386+1</f>
        <v>386</v>
      </c>
      <c r="C387">
        <f t="shared" ref="C387:C450" si="19">(1.54298*10^-9)*EXP(-A387/78.2484)+(1.61671*10^-9)*EXP(-A387/988.167)</f>
        <v>1.1050405902259118E-9</v>
      </c>
      <c r="D387">
        <f t="shared" ref="D387:D450" si="20">C387/MAX($C$2:$C$572)</f>
        <v>0.35209630132368663</v>
      </c>
    </row>
    <row r="388" spans="1:4" x14ac:dyDescent="0.25">
      <c r="A388">
        <f t="shared" si="18"/>
        <v>387</v>
      </c>
      <c r="B388">
        <v>1.1591826865671636E-9</v>
      </c>
      <c r="C388">
        <f t="shared" si="19"/>
        <v>1.1037929596323432E-9</v>
      </c>
      <c r="D388">
        <f t="shared" si="20"/>
        <v>0.35169877192856819</v>
      </c>
    </row>
    <row r="389" spans="1:4" x14ac:dyDescent="0.25">
      <c r="A389">
        <f t="shared" si="18"/>
        <v>388</v>
      </c>
      <c r="B389">
        <v>1.0653526865671633E-9</v>
      </c>
      <c r="C389">
        <f t="shared" si="19"/>
        <v>1.1025482407993269E-9</v>
      </c>
      <c r="D389">
        <f t="shared" si="20"/>
        <v>0.35130217030038424</v>
      </c>
    </row>
    <row r="390" spans="1:4" x14ac:dyDescent="0.25">
      <c r="A390">
        <f t="shared" si="18"/>
        <v>389</v>
      </c>
      <c r="B390">
        <v>1.0653526865671633E-9</v>
      </c>
      <c r="C390">
        <f t="shared" si="19"/>
        <v>1.1013064098313785E-9</v>
      </c>
      <c r="D390">
        <f t="shared" si="20"/>
        <v>0.35090648882537667</v>
      </c>
    </row>
    <row r="391" spans="1:4" x14ac:dyDescent="0.25">
      <c r="A391">
        <f t="shared" si="18"/>
        <v>390</v>
      </c>
      <c r="B391">
        <v>1.0720626865671631E-9</v>
      </c>
      <c r="C391">
        <f t="shared" si="19"/>
        <v>1.1000674431232217E-9</v>
      </c>
      <c r="D391">
        <f t="shared" si="20"/>
        <v>0.35051171998225572</v>
      </c>
    </row>
    <row r="392" spans="1:4" x14ac:dyDescent="0.25">
      <c r="A392">
        <f t="shared" si="18"/>
        <v>391</v>
      </c>
      <c r="B392">
        <v>1.0720626865671631E-9</v>
      </c>
      <c r="C392">
        <f t="shared" si="19"/>
        <v>1.0988313173561146E-9</v>
      </c>
      <c r="D392">
        <f t="shared" si="20"/>
        <v>0.35011785634102932</v>
      </c>
    </row>
    <row r="393" spans="1:4" x14ac:dyDescent="0.25">
      <c r="A393">
        <f t="shared" si="18"/>
        <v>392</v>
      </c>
      <c r="B393">
        <v>1.0911926865671633E-9</v>
      </c>
      <c r="C393">
        <f t="shared" si="19"/>
        <v>1.0975980094942262E-9</v>
      </c>
      <c r="D393">
        <f t="shared" si="20"/>
        <v>0.34972489056184874</v>
      </c>
    </row>
    <row r="394" spans="1:4" x14ac:dyDescent="0.25">
      <c r="A394">
        <f t="shared" si="18"/>
        <v>393</v>
      </c>
      <c r="B394">
        <v>1.1001726865671638E-9</v>
      </c>
      <c r="C394">
        <f t="shared" si="19"/>
        <v>1.0963674967810571E-9</v>
      </c>
      <c r="D394">
        <f t="shared" si="20"/>
        <v>0.34933281539386773</v>
      </c>
    </row>
    <row r="395" spans="1:4" x14ac:dyDescent="0.25">
      <c r="A395">
        <f t="shared" si="18"/>
        <v>394</v>
      </c>
      <c r="B395">
        <v>1.0370326865671635E-9</v>
      </c>
      <c r="C395">
        <f t="shared" si="19"/>
        <v>1.0951397567359045E-9</v>
      </c>
      <c r="D395">
        <f t="shared" si="20"/>
        <v>0.34894162367411669</v>
      </c>
    </row>
    <row r="396" spans="1:4" x14ac:dyDescent="0.25">
      <c r="A396">
        <f t="shared" si="18"/>
        <v>395</v>
      </c>
      <c r="B396">
        <v>1.1062226865671634E-9</v>
      </c>
      <c r="C396">
        <f t="shared" si="19"/>
        <v>1.0939147671503745E-9</v>
      </c>
      <c r="D396">
        <f t="shared" si="20"/>
        <v>0.34855130832639086</v>
      </c>
    </row>
    <row r="397" spans="1:4" x14ac:dyDescent="0.25">
      <c r="A397">
        <f t="shared" si="18"/>
        <v>396</v>
      </c>
      <c r="B397">
        <v>1.1764426865671631E-9</v>
      </c>
      <c r="C397">
        <f t="shared" si="19"/>
        <v>1.0926925060849373E-9</v>
      </c>
      <c r="D397">
        <f t="shared" si="20"/>
        <v>0.34816186236015317</v>
      </c>
    </row>
    <row r="398" spans="1:4" x14ac:dyDescent="0.25">
      <c r="A398">
        <f t="shared" si="18"/>
        <v>397</v>
      </c>
      <c r="B398">
        <v>1.1429926865671634E-9</v>
      </c>
      <c r="C398">
        <f t="shared" si="19"/>
        <v>1.0914729518655256E-9</v>
      </c>
      <c r="D398">
        <f t="shared" si="20"/>
        <v>0.34777327886945014</v>
      </c>
    </row>
    <row r="399" spans="1:4" x14ac:dyDescent="0.25">
      <c r="A399">
        <f t="shared" si="18"/>
        <v>398</v>
      </c>
      <c r="B399">
        <v>1.0678826865671633E-9</v>
      </c>
      <c r="C399">
        <f t="shared" si="19"/>
        <v>1.0902560830801783E-9</v>
      </c>
      <c r="D399">
        <f t="shared" si="20"/>
        <v>0.34738555103184243</v>
      </c>
    </row>
    <row r="400" spans="1:4" x14ac:dyDescent="0.25">
      <c r="A400">
        <f t="shared" si="18"/>
        <v>399</v>
      </c>
      <c r="B400">
        <v>1.0678826865671633E-9</v>
      </c>
      <c r="C400">
        <f t="shared" si="19"/>
        <v>1.0890418785757237E-9</v>
      </c>
      <c r="D400">
        <f t="shared" si="20"/>
        <v>0.34699867210734825</v>
      </c>
    </row>
    <row r="401" spans="1:4" x14ac:dyDescent="0.25">
      <c r="A401">
        <f t="shared" si="18"/>
        <v>400</v>
      </c>
      <c r="B401">
        <v>1.0904726865671637E-9</v>
      </c>
      <c r="C401">
        <f t="shared" si="19"/>
        <v>1.0878303174545079E-9</v>
      </c>
      <c r="D401">
        <f t="shared" si="20"/>
        <v>0.34661263543740073</v>
      </c>
    </row>
    <row r="402" spans="1:4" x14ac:dyDescent="0.25">
      <c r="A402">
        <f t="shared" si="18"/>
        <v>401</v>
      </c>
      <c r="B402">
        <v>1.0904726865671637E-9</v>
      </c>
      <c r="C402">
        <f t="shared" si="19"/>
        <v>1.0866213790711625E-9</v>
      </c>
      <c r="D402">
        <f t="shared" si="20"/>
        <v>0.34622743444381809</v>
      </c>
    </row>
    <row r="403" spans="1:4" x14ac:dyDescent="0.25">
      <c r="A403">
        <f t="shared" si="18"/>
        <v>402</v>
      </c>
      <c r="B403">
        <v>1.0775426865671638E-9</v>
      </c>
      <c r="C403">
        <f t="shared" si="19"/>
        <v>1.0854150430294152E-9</v>
      </c>
      <c r="D403">
        <f t="shared" si="20"/>
        <v>0.34584306262778747</v>
      </c>
    </row>
    <row r="404" spans="1:4" x14ac:dyDescent="0.25">
      <c r="A404">
        <f t="shared" si="18"/>
        <v>403</v>
      </c>
      <c r="B404">
        <v>1.0457226865671634E-9</v>
      </c>
      <c r="C404">
        <f t="shared" si="19"/>
        <v>1.0842112891789385E-9</v>
      </c>
      <c r="D404">
        <f t="shared" si="20"/>
        <v>0.34545951356886073</v>
      </c>
    </row>
    <row r="405" spans="1:4" x14ac:dyDescent="0.25">
      <c r="A405">
        <f t="shared" si="18"/>
        <v>404</v>
      </c>
      <c r="B405">
        <v>1.1115026865671632E-9</v>
      </c>
      <c r="C405">
        <f t="shared" si="19"/>
        <v>1.0830100976122406E-9</v>
      </c>
      <c r="D405">
        <f t="shared" si="20"/>
        <v>0.34507678092396388</v>
      </c>
    </row>
    <row r="406" spans="1:4" x14ac:dyDescent="0.25">
      <c r="A406">
        <f t="shared" si="18"/>
        <v>405</v>
      </c>
      <c r="B406">
        <v>1.0475826865671632E-9</v>
      </c>
      <c r="C406">
        <f t="shared" si="19"/>
        <v>1.0818114486615954E-9</v>
      </c>
      <c r="D406">
        <f t="shared" si="20"/>
        <v>0.34469485842641889</v>
      </c>
    </row>
    <row r="407" spans="1:4" x14ac:dyDescent="0.25">
      <c r="A407">
        <f t="shared" si="18"/>
        <v>406</v>
      </c>
      <c r="C407">
        <f t="shared" si="19"/>
        <v>1.08061532289601E-9</v>
      </c>
      <c r="D407">
        <f t="shared" si="20"/>
        <v>0.34431373988497732</v>
      </c>
    </row>
    <row r="408" spans="1:4" x14ac:dyDescent="0.25">
      <c r="A408">
        <f t="shared" si="18"/>
        <v>407</v>
      </c>
      <c r="B408">
        <v>1.1354526865671637E-9</v>
      </c>
      <c r="C408">
        <f t="shared" si="19"/>
        <v>1.0794217011182319E-9</v>
      </c>
      <c r="D408">
        <f t="shared" si="20"/>
        <v>0.34393341918286707</v>
      </c>
    </row>
    <row r="409" spans="1:4" x14ac:dyDescent="0.25">
      <c r="A409">
        <f t="shared" si="18"/>
        <v>408</v>
      </c>
      <c r="B409">
        <v>1.0334326865671632E-9</v>
      </c>
      <c r="C409">
        <f t="shared" si="19"/>
        <v>1.0782305643617948E-9</v>
      </c>
      <c r="D409">
        <f t="shared" si="20"/>
        <v>0.34355389027685068</v>
      </c>
    </row>
    <row r="410" spans="1:4" x14ac:dyDescent="0.25">
      <c r="A410">
        <f t="shared" si="18"/>
        <v>409</v>
      </c>
      <c r="B410">
        <v>1.0334326865671632E-9</v>
      </c>
      <c r="C410">
        <f t="shared" si="19"/>
        <v>1.0770418938881002E-9</v>
      </c>
      <c r="D410">
        <f t="shared" si="20"/>
        <v>0.3431751471962956</v>
      </c>
    </row>
    <row r="411" spans="1:4" x14ac:dyDescent="0.25">
      <c r="A411">
        <f t="shared" si="18"/>
        <v>410</v>
      </c>
      <c r="B411">
        <v>1.1077726865671636E-9</v>
      </c>
      <c r="C411">
        <f t="shared" si="19"/>
        <v>1.0758556711835377E-9</v>
      </c>
      <c r="D411">
        <f t="shared" si="20"/>
        <v>0.34279718404225684</v>
      </c>
    </row>
    <row r="412" spans="1:4" x14ac:dyDescent="0.25">
      <c r="A412">
        <f t="shared" si="18"/>
        <v>411</v>
      </c>
      <c r="B412">
        <v>1.0804626865671632E-9</v>
      </c>
      <c r="C412">
        <f t="shared" si="19"/>
        <v>1.0746718779566404E-9</v>
      </c>
      <c r="D412">
        <f t="shared" si="20"/>
        <v>0.34241999498657033</v>
      </c>
    </row>
    <row r="413" spans="1:4" x14ac:dyDescent="0.25">
      <c r="A413">
        <f t="shared" si="18"/>
        <v>412</v>
      </c>
      <c r="B413">
        <v>1.0226426865671631E-9</v>
      </c>
      <c r="C413">
        <f t="shared" si="19"/>
        <v>1.0734904961352773E-9</v>
      </c>
      <c r="D413">
        <f t="shared" si="20"/>
        <v>0.34204357427095844</v>
      </c>
    </row>
    <row r="414" spans="1:4" x14ac:dyDescent="0.25">
      <c r="A414">
        <f t="shared" si="18"/>
        <v>413</v>
      </c>
      <c r="B414">
        <v>1.0344426865671634E-9</v>
      </c>
      <c r="C414">
        <f t="shared" si="19"/>
        <v>1.072311507863881E-9</v>
      </c>
      <c r="D414">
        <f t="shared" si="20"/>
        <v>0.34166791620614678</v>
      </c>
    </row>
    <row r="415" spans="1:4" x14ac:dyDescent="0.25">
      <c r="A415">
        <f t="shared" si="18"/>
        <v>414</v>
      </c>
      <c r="B415">
        <v>8.7022268656716376E-10</v>
      </c>
      <c r="C415">
        <f t="shared" si="19"/>
        <v>1.0711348955007125E-9</v>
      </c>
      <c r="D415">
        <f t="shared" si="20"/>
        <v>0.34129301517099231</v>
      </c>
    </row>
    <row r="416" spans="1:4" x14ac:dyDescent="0.25">
      <c r="A416">
        <f t="shared" si="18"/>
        <v>415</v>
      </c>
      <c r="B416">
        <v>1.1610826865671637E-9</v>
      </c>
      <c r="C416">
        <f t="shared" si="19"/>
        <v>1.0699606416151558E-9</v>
      </c>
      <c r="D416">
        <f t="shared" si="20"/>
        <v>0.34091886561162188</v>
      </c>
    </row>
    <row r="417" spans="1:4" x14ac:dyDescent="0.25">
      <c r="A417">
        <f t="shared" si="18"/>
        <v>416</v>
      </c>
      <c r="B417">
        <v>1.0525326865671637E-9</v>
      </c>
      <c r="C417">
        <f t="shared" si="19"/>
        <v>1.068788728985052E-9</v>
      </c>
      <c r="D417">
        <f t="shared" si="20"/>
        <v>0.34054546204058228</v>
      </c>
    </row>
    <row r="418" spans="1:4" x14ac:dyDescent="0.25">
      <c r="A418">
        <f t="shared" si="18"/>
        <v>417</v>
      </c>
      <c r="B418">
        <v>1.0525326865671637E-9</v>
      </c>
      <c r="C418">
        <f t="shared" si="19"/>
        <v>1.0676191405940658E-9</v>
      </c>
      <c r="D418">
        <f t="shared" si="20"/>
        <v>0.34017279903600145</v>
      </c>
    </row>
    <row r="419" spans="1:4" x14ac:dyDescent="0.25">
      <c r="A419">
        <f t="shared" si="18"/>
        <v>418</v>
      </c>
      <c r="B419">
        <v>1.0771826865671632E-9</v>
      </c>
      <c r="C419">
        <f t="shared" si="19"/>
        <v>1.0664518596290829E-9</v>
      </c>
      <c r="D419">
        <f t="shared" si="20"/>
        <v>0.33980087124075914</v>
      </c>
    </row>
    <row r="420" spans="1:4" x14ac:dyDescent="0.25">
      <c r="A420">
        <f t="shared" si="18"/>
        <v>419</v>
      </c>
      <c r="B420">
        <v>1.0771826865671632E-9</v>
      </c>
      <c r="C420">
        <f t="shared" si="19"/>
        <v>1.0652868694776444E-9</v>
      </c>
      <c r="D420">
        <f t="shared" si="20"/>
        <v>0.33942967336166929</v>
      </c>
    </row>
    <row r="421" spans="1:4" x14ac:dyDescent="0.25">
      <c r="A421">
        <f t="shared" si="18"/>
        <v>420</v>
      </c>
      <c r="C421">
        <f t="shared" si="19"/>
        <v>1.0641241537254101E-9</v>
      </c>
      <c r="D421">
        <f t="shared" si="20"/>
        <v>0.33905920016867208</v>
      </c>
    </row>
    <row r="422" spans="1:4" x14ac:dyDescent="0.25">
      <c r="A422">
        <f t="shared" si="18"/>
        <v>421</v>
      </c>
      <c r="C422">
        <f t="shared" si="19"/>
        <v>1.0629636961536571E-9</v>
      </c>
      <c r="D422">
        <f t="shared" si="20"/>
        <v>0.33868944649403671</v>
      </c>
    </row>
    <row r="423" spans="1:4" x14ac:dyDescent="0.25">
      <c r="A423">
        <f t="shared" si="18"/>
        <v>422</v>
      </c>
      <c r="C423">
        <f t="shared" si="19"/>
        <v>1.061805480736807E-9</v>
      </c>
      <c r="D423">
        <f t="shared" si="20"/>
        <v>0.33832040723157342</v>
      </c>
    </row>
    <row r="424" spans="1:4" x14ac:dyDescent="0.25">
      <c r="A424">
        <f t="shared" si="18"/>
        <v>423</v>
      </c>
      <c r="C424">
        <f t="shared" si="19"/>
        <v>1.060649491639989E-9</v>
      </c>
      <c r="D424">
        <f t="shared" si="20"/>
        <v>0.33795207733585719</v>
      </c>
    </row>
    <row r="425" spans="1:4" x14ac:dyDescent="0.25">
      <c r="A425">
        <f t="shared" si="18"/>
        <v>424</v>
      </c>
      <c r="C425">
        <f t="shared" si="19"/>
        <v>1.0594957132166275E-9</v>
      </c>
      <c r="D425">
        <f t="shared" si="20"/>
        <v>0.33758445182145902</v>
      </c>
    </row>
    <row r="426" spans="1:4" x14ac:dyDescent="0.25">
      <c r="A426">
        <f t="shared" si="18"/>
        <v>425</v>
      </c>
      <c r="C426">
        <f t="shared" si="19"/>
        <v>1.0583441300060672E-9</v>
      </c>
      <c r="D426">
        <f t="shared" si="20"/>
        <v>0.33721752576218922</v>
      </c>
    </row>
    <row r="427" spans="1:4" x14ac:dyDescent="0.25">
      <c r="A427">
        <f t="shared" si="18"/>
        <v>426</v>
      </c>
      <c r="C427">
        <f t="shared" si="19"/>
        <v>1.0571947267312235E-9</v>
      </c>
      <c r="D427">
        <f t="shared" si="20"/>
        <v>0.33685129429034882</v>
      </c>
    </row>
    <row r="428" spans="1:4" x14ac:dyDescent="0.25">
      <c r="A428">
        <f t="shared" si="18"/>
        <v>427</v>
      </c>
      <c r="C428">
        <f t="shared" si="19"/>
        <v>1.0560474882962638E-9</v>
      </c>
      <c r="D428">
        <f t="shared" si="20"/>
        <v>0.33648575259599073</v>
      </c>
    </row>
    <row r="429" spans="1:4" x14ac:dyDescent="0.25">
      <c r="A429">
        <f t="shared" si="18"/>
        <v>428</v>
      </c>
      <c r="C429">
        <f t="shared" si="19"/>
        <v>1.0549023997843206E-9</v>
      </c>
      <c r="D429">
        <f t="shared" si="20"/>
        <v>0.33612089592619088</v>
      </c>
    </row>
    <row r="430" spans="1:4" x14ac:dyDescent="0.25">
      <c r="A430">
        <f t="shared" si="18"/>
        <v>429</v>
      </c>
      <c r="C430">
        <f t="shared" si="19"/>
        <v>1.0537594464552305E-9</v>
      </c>
      <c r="D430">
        <f t="shared" si="20"/>
        <v>0.33575671958432823</v>
      </c>
    </row>
    <row r="431" spans="1:4" x14ac:dyDescent="0.25">
      <c r="A431">
        <f t="shared" si="18"/>
        <v>430</v>
      </c>
      <c r="C431">
        <f t="shared" si="19"/>
        <v>1.0526186137433029E-9</v>
      </c>
      <c r="D431">
        <f t="shared" si="20"/>
        <v>0.33539321892937346</v>
      </c>
    </row>
    <row r="432" spans="1:4" x14ac:dyDescent="0.25">
      <c r="A432">
        <f t="shared" si="18"/>
        <v>431</v>
      </c>
      <c r="C432">
        <f t="shared" si="19"/>
        <v>1.0514798872551183E-9</v>
      </c>
      <c r="D432">
        <f t="shared" si="20"/>
        <v>0.33503038937518742</v>
      </c>
    </row>
    <row r="433" spans="1:4" x14ac:dyDescent="0.25">
      <c r="A433">
        <f t="shared" si="18"/>
        <v>432</v>
      </c>
      <c r="C433">
        <f t="shared" si="19"/>
        <v>1.0503432527673531E-9</v>
      </c>
      <c r="D433">
        <f t="shared" si="20"/>
        <v>0.33466822638982846</v>
      </c>
    </row>
    <row r="434" spans="1:4" x14ac:dyDescent="0.25">
      <c r="A434">
        <f t="shared" si="18"/>
        <v>433</v>
      </c>
      <c r="C434">
        <f t="shared" si="19"/>
        <v>1.0492086962246322E-9</v>
      </c>
      <c r="D434">
        <f t="shared" si="20"/>
        <v>0.33430672549486773</v>
      </c>
    </row>
    <row r="435" spans="1:4" x14ac:dyDescent="0.25">
      <c r="A435">
        <f t="shared" si="18"/>
        <v>434</v>
      </c>
      <c r="C435">
        <f t="shared" si="19"/>
        <v>1.0480762037374098E-9</v>
      </c>
      <c r="D435">
        <f t="shared" si="20"/>
        <v>0.33394588226471417</v>
      </c>
    </row>
    <row r="436" spans="1:4" x14ac:dyDescent="0.25">
      <c r="A436">
        <f t="shared" si="18"/>
        <v>435</v>
      </c>
      <c r="C436">
        <f t="shared" si="19"/>
        <v>1.046945761579876E-9</v>
      </c>
      <c r="D436">
        <f t="shared" si="20"/>
        <v>0.33358569232594765</v>
      </c>
    </row>
    <row r="437" spans="1:4" x14ac:dyDescent="0.25">
      <c r="A437">
        <f t="shared" si="18"/>
        <v>436</v>
      </c>
      <c r="C437">
        <f t="shared" si="19"/>
        <v>1.0458173561878896E-9</v>
      </c>
      <c r="D437">
        <f t="shared" si="20"/>
        <v>0.33322615135665989</v>
      </c>
    </row>
    <row r="438" spans="1:4" x14ac:dyDescent="0.25">
      <c r="A438">
        <f t="shared" si="18"/>
        <v>437</v>
      </c>
      <c r="C438">
        <f t="shared" si="19"/>
        <v>1.0446909741569391E-9</v>
      </c>
      <c r="D438">
        <f t="shared" si="20"/>
        <v>0.33286725508580522</v>
      </c>
    </row>
    <row r="439" spans="1:4" x14ac:dyDescent="0.25">
      <c r="A439">
        <f t="shared" si="18"/>
        <v>438</v>
      </c>
      <c r="C439">
        <f t="shared" si="19"/>
        <v>1.0435666022401289E-9</v>
      </c>
      <c r="D439">
        <f t="shared" si="20"/>
        <v>0.33250899929255856</v>
      </c>
    </row>
    <row r="440" spans="1:4" x14ac:dyDescent="0.25">
      <c r="A440">
        <f t="shared" si="18"/>
        <v>439</v>
      </c>
      <c r="C440">
        <f t="shared" si="19"/>
        <v>1.0424442273461883E-9</v>
      </c>
      <c r="D440">
        <f t="shared" si="20"/>
        <v>0.33215137980568143</v>
      </c>
    </row>
    <row r="441" spans="1:4" x14ac:dyDescent="0.25">
      <c r="A441">
        <f t="shared" si="18"/>
        <v>440</v>
      </c>
      <c r="C441">
        <f t="shared" si="19"/>
        <v>1.0413238365375099E-9</v>
      </c>
      <c r="D441">
        <f t="shared" si="20"/>
        <v>0.33179439250289638</v>
      </c>
    </row>
    <row r="442" spans="1:4" x14ac:dyDescent="0.25">
      <c r="A442">
        <f t="shared" si="18"/>
        <v>441</v>
      </c>
      <c r="C442">
        <f t="shared" si="19"/>
        <v>1.0402054170282109E-9</v>
      </c>
      <c r="D442">
        <f t="shared" si="20"/>
        <v>0.33143803331026989</v>
      </c>
    </row>
    <row r="443" spans="1:4" x14ac:dyDescent="0.25">
      <c r="A443">
        <f t="shared" si="18"/>
        <v>442</v>
      </c>
      <c r="C443">
        <f t="shared" si="19"/>
        <v>1.0390889561822185E-9</v>
      </c>
      <c r="D443">
        <f t="shared" si="20"/>
        <v>0.33108229820160179</v>
      </c>
    </row>
    <row r="444" spans="1:4" x14ac:dyDescent="0.25">
      <c r="A444">
        <f t="shared" si="18"/>
        <v>443</v>
      </c>
      <c r="C444">
        <f t="shared" si="19"/>
        <v>1.0379744415113802E-9</v>
      </c>
      <c r="D444">
        <f t="shared" si="20"/>
        <v>0.33072718319782357</v>
      </c>
    </row>
    <row r="445" spans="1:4" x14ac:dyDescent="0.25">
      <c r="A445">
        <f t="shared" si="18"/>
        <v>444</v>
      </c>
      <c r="C445">
        <f t="shared" si="19"/>
        <v>1.0368618606735989E-9</v>
      </c>
      <c r="D445">
        <f t="shared" si="20"/>
        <v>0.33037268436640393</v>
      </c>
    </row>
    <row r="446" spans="1:4" x14ac:dyDescent="0.25">
      <c r="A446">
        <f t="shared" si="18"/>
        <v>445</v>
      </c>
      <c r="C446">
        <f t="shared" si="19"/>
        <v>1.03575120147099E-9</v>
      </c>
      <c r="D446">
        <f t="shared" si="20"/>
        <v>0.33001879782076149</v>
      </c>
    </row>
    <row r="447" spans="1:4" x14ac:dyDescent="0.25">
      <c r="A447">
        <f t="shared" si="18"/>
        <v>446</v>
      </c>
      <c r="C447">
        <f t="shared" si="19"/>
        <v>1.0346424518480636E-9</v>
      </c>
      <c r="D447">
        <f t="shared" si="20"/>
        <v>0.32966551971968594</v>
      </c>
    </row>
    <row r="448" spans="1:4" x14ac:dyDescent="0.25">
      <c r="A448">
        <f t="shared" si="18"/>
        <v>447</v>
      </c>
      <c r="C448">
        <f t="shared" si="19"/>
        <v>1.0335355998899277E-9</v>
      </c>
      <c r="D448">
        <f t="shared" si="20"/>
        <v>0.32931284626676521</v>
      </c>
    </row>
    <row r="449" spans="1:4" x14ac:dyDescent="0.25">
      <c r="A449">
        <f t="shared" si="18"/>
        <v>448</v>
      </c>
      <c r="C449">
        <f t="shared" si="19"/>
        <v>1.0324306338205169E-9</v>
      </c>
      <c r="D449">
        <f t="shared" si="20"/>
        <v>0.32896077370982124</v>
      </c>
    </row>
    <row r="450" spans="1:4" x14ac:dyDescent="0.25">
      <c r="A450">
        <f t="shared" si="18"/>
        <v>449</v>
      </c>
      <c r="C450">
        <f t="shared" si="19"/>
        <v>1.031327542000842E-9</v>
      </c>
      <c r="D450">
        <f t="shared" si="20"/>
        <v>0.32860929834035218</v>
      </c>
    </row>
    <row r="451" spans="1:4" x14ac:dyDescent="0.25">
      <c r="A451">
        <f t="shared" ref="A451:A514" si="21">A450+1</f>
        <v>450</v>
      </c>
      <c r="B451">
        <v>9.012426865671631E-10</v>
      </c>
      <c r="C451">
        <f t="shared" ref="C451:C514" si="22">(1.54298*10^-9)*EXP(-A451/78.2484)+(1.61671*10^-9)*EXP(-A451/988.167)</f>
        <v>1.0302263129272598E-9</v>
      </c>
      <c r="D451">
        <f t="shared" ref="D451:D514" si="23">C451/MAX($C$2:$C$572)</f>
        <v>0.32825841649298121</v>
      </c>
    </row>
    <row r="452" spans="1:4" x14ac:dyDescent="0.25">
      <c r="A452">
        <f t="shared" si="21"/>
        <v>451</v>
      </c>
      <c r="B452">
        <v>1.0330026865671635E-9</v>
      </c>
      <c r="C452">
        <f t="shared" si="22"/>
        <v>1.0291269352297708E-9</v>
      </c>
      <c r="D452">
        <f t="shared" si="23"/>
        <v>0.32790812454491391</v>
      </c>
    </row>
    <row r="453" spans="1:4" x14ac:dyDescent="0.25">
      <c r="A453">
        <f t="shared" si="21"/>
        <v>452</v>
      </c>
      <c r="B453">
        <v>1.0133026865671636E-9</v>
      </c>
      <c r="C453">
        <f t="shared" si="22"/>
        <v>1.02802939767033E-9</v>
      </c>
      <c r="D453">
        <f t="shared" si="23"/>
        <v>0.32755841891540044</v>
      </c>
    </row>
    <row r="454" spans="1:4" x14ac:dyDescent="0.25">
      <c r="A454">
        <f t="shared" si="21"/>
        <v>453</v>
      </c>
      <c r="B454">
        <v>1.0479626865671636E-9</v>
      </c>
      <c r="C454">
        <f t="shared" si="22"/>
        <v>1.026933689141189E-9</v>
      </c>
      <c r="D454">
        <f t="shared" si="23"/>
        <v>0.32720929606520677</v>
      </c>
    </row>
    <row r="455" spans="1:4" x14ac:dyDescent="0.25">
      <c r="A455">
        <f t="shared" si="21"/>
        <v>454</v>
      </c>
      <c r="C455">
        <f t="shared" si="22"/>
        <v>1.0258397986632494E-9</v>
      </c>
      <c r="D455">
        <f t="shared" si="23"/>
        <v>0.32686075249609048</v>
      </c>
    </row>
    <row r="456" spans="1:4" x14ac:dyDescent="0.25">
      <c r="A456">
        <f t="shared" si="21"/>
        <v>455</v>
      </c>
      <c r="B456">
        <v>1.1276526865671638E-9</v>
      </c>
      <c r="C456">
        <f t="shared" si="22"/>
        <v>1.0247477153844447E-9</v>
      </c>
      <c r="D456">
        <f t="shared" si="23"/>
        <v>0.32651278475028483</v>
      </c>
    </row>
    <row r="457" spans="1:4" x14ac:dyDescent="0.25">
      <c r="A457">
        <f t="shared" si="21"/>
        <v>456</v>
      </c>
      <c r="B457">
        <v>1.0061826865671638E-9</v>
      </c>
      <c r="C457">
        <f t="shared" si="22"/>
        <v>1.023657428578138E-9</v>
      </c>
      <c r="D457">
        <f t="shared" si="23"/>
        <v>0.32616538940998874</v>
      </c>
    </row>
    <row r="458" spans="1:4" x14ac:dyDescent="0.25">
      <c r="A458">
        <f t="shared" si="21"/>
        <v>457</v>
      </c>
      <c r="B458">
        <v>1.0061826865671638E-9</v>
      </c>
      <c r="C458">
        <f t="shared" si="22"/>
        <v>1.0225689276415427E-9</v>
      </c>
      <c r="D458">
        <f t="shared" si="23"/>
        <v>0.3258185630968628</v>
      </c>
    </row>
    <row r="459" spans="1:4" x14ac:dyDescent="0.25">
      <c r="A459">
        <f t="shared" si="21"/>
        <v>458</v>
      </c>
      <c r="B459">
        <v>1.0181826865671633E-9</v>
      </c>
      <c r="C459">
        <f t="shared" si="22"/>
        <v>1.0214822020941628E-9</v>
      </c>
      <c r="D459">
        <f t="shared" si="23"/>
        <v>0.32547230247153297</v>
      </c>
    </row>
    <row r="460" spans="1:4" x14ac:dyDescent="0.25">
      <c r="A460">
        <f t="shared" si="21"/>
        <v>459</v>
      </c>
      <c r="B460">
        <v>1.0181826865671633E-9</v>
      </c>
      <c r="C460">
        <f t="shared" si="22"/>
        <v>1.02039724157625E-9</v>
      </c>
      <c r="D460">
        <f t="shared" si="23"/>
        <v>0.3251266042330988</v>
      </c>
    </row>
    <row r="461" spans="1:4" x14ac:dyDescent="0.25">
      <c r="A461">
        <f t="shared" si="21"/>
        <v>460</v>
      </c>
      <c r="B461">
        <v>1.0373326865671632E-9</v>
      </c>
      <c r="C461">
        <f t="shared" si="22"/>
        <v>1.0193140358472856E-9</v>
      </c>
      <c r="D461">
        <f t="shared" si="23"/>
        <v>0.32478146511864964</v>
      </c>
    </row>
    <row r="462" spans="1:4" x14ac:dyDescent="0.25">
      <c r="A462">
        <f t="shared" si="21"/>
        <v>461</v>
      </c>
      <c r="B462">
        <v>1.0380326865671638E-9</v>
      </c>
      <c r="C462">
        <f t="shared" si="22"/>
        <v>1.0182325747844782E-9</v>
      </c>
      <c r="D462">
        <f t="shared" si="23"/>
        <v>0.32443688190278586</v>
      </c>
    </row>
    <row r="463" spans="1:4" x14ac:dyDescent="0.25">
      <c r="A463">
        <f t="shared" si="21"/>
        <v>462</v>
      </c>
      <c r="B463">
        <v>9.7547268656716316E-10</v>
      </c>
      <c r="C463">
        <f t="shared" si="22"/>
        <v>1.0171528483812799E-9</v>
      </c>
      <c r="D463">
        <f t="shared" si="23"/>
        <v>0.32409285139714628</v>
      </c>
    </row>
    <row r="464" spans="1:4" x14ac:dyDescent="0.25">
      <c r="A464">
        <f t="shared" si="21"/>
        <v>463</v>
      </c>
      <c r="B464">
        <v>1.0074626865671632E-9</v>
      </c>
      <c r="C464">
        <f t="shared" si="22"/>
        <v>1.0160748467459243E-9</v>
      </c>
      <c r="D464">
        <f t="shared" si="23"/>
        <v>0.32374937044994234</v>
      </c>
    </row>
    <row r="465" spans="1:4" x14ac:dyDescent="0.25">
      <c r="A465">
        <f t="shared" si="21"/>
        <v>464</v>
      </c>
      <c r="B465">
        <v>8.5307268656716367E-10</v>
      </c>
      <c r="C465">
        <f t="shared" si="22"/>
        <v>1.0149985600999808E-9</v>
      </c>
      <c r="D465">
        <f t="shared" si="23"/>
        <v>0.32340643594549728</v>
      </c>
    </row>
    <row r="466" spans="1:4" x14ac:dyDescent="0.25">
      <c r="A466">
        <f t="shared" si="21"/>
        <v>465</v>
      </c>
      <c r="B466">
        <v>1.0637426865671637E-9</v>
      </c>
      <c r="C466">
        <f t="shared" si="22"/>
        <v>1.0139239787769267E-9</v>
      </c>
      <c r="D466">
        <f t="shared" si="23"/>
        <v>0.32306404480379136</v>
      </c>
    </row>
    <row r="467" spans="1:4" x14ac:dyDescent="0.25">
      <c r="A467">
        <f t="shared" si="21"/>
        <v>466</v>
      </c>
      <c r="B467">
        <v>9.9840268656716362E-10</v>
      </c>
      <c r="C467">
        <f t="shared" si="22"/>
        <v>1.0128510932207408E-9</v>
      </c>
      <c r="D467">
        <f t="shared" si="23"/>
        <v>0.32272219398001356</v>
      </c>
    </row>
    <row r="468" spans="1:4" x14ac:dyDescent="0.25">
      <c r="A468">
        <f t="shared" si="21"/>
        <v>467</v>
      </c>
      <c r="B468">
        <v>9.9840268656716362E-10</v>
      </c>
      <c r="C468">
        <f t="shared" si="22"/>
        <v>1.0117798939845103E-9</v>
      </c>
      <c r="D468">
        <f t="shared" si="23"/>
        <v>0.32238088046411778</v>
      </c>
    </row>
    <row r="469" spans="1:4" x14ac:dyDescent="0.25">
      <c r="A469">
        <f t="shared" si="21"/>
        <v>468</v>
      </c>
      <c r="B469">
        <v>9.9433268656716324E-10</v>
      </c>
      <c r="C469">
        <f t="shared" si="22"/>
        <v>1.0107103717290593E-9</v>
      </c>
      <c r="D469">
        <f t="shared" si="23"/>
        <v>0.32204010128038602</v>
      </c>
    </row>
    <row r="470" spans="1:4" x14ac:dyDescent="0.25">
      <c r="A470">
        <f t="shared" si="21"/>
        <v>469</v>
      </c>
      <c r="B470">
        <v>9.9433268656716324E-10</v>
      </c>
      <c r="C470">
        <f t="shared" si="22"/>
        <v>1.0096425172215918E-9</v>
      </c>
      <c r="D470">
        <f t="shared" si="23"/>
        <v>0.32169985348699565</v>
      </c>
    </row>
    <row r="471" spans="1:4" x14ac:dyDescent="0.25">
      <c r="A471">
        <f t="shared" si="21"/>
        <v>470</v>
      </c>
      <c r="B471">
        <v>9.7488268656716369E-10</v>
      </c>
      <c r="C471">
        <f t="shared" si="22"/>
        <v>1.008576321334355E-9</v>
      </c>
      <c r="D471">
        <f t="shared" si="23"/>
        <v>0.32136013417559384</v>
      </c>
    </row>
    <row r="472" spans="1:4" x14ac:dyDescent="0.25">
      <c r="A472">
        <f t="shared" si="21"/>
        <v>471</v>
      </c>
      <c r="B472">
        <v>1.0011026865671632E-9</v>
      </c>
      <c r="C472">
        <f t="shared" si="22"/>
        <v>1.0075117750433154E-9</v>
      </c>
      <c r="D472">
        <f t="shared" si="23"/>
        <v>0.32102094047087548</v>
      </c>
    </row>
    <row r="473" spans="1:4" x14ac:dyDescent="0.25">
      <c r="A473">
        <f t="shared" si="21"/>
        <v>472</v>
      </c>
      <c r="B473">
        <v>9.8600268656716313E-10</v>
      </c>
      <c r="C473">
        <f t="shared" si="22"/>
        <v>1.0064488694268558E-9</v>
      </c>
      <c r="D473">
        <f t="shared" si="23"/>
        <v>0.32068226953016815</v>
      </c>
    </row>
    <row r="474" spans="1:4" x14ac:dyDescent="0.25">
      <c r="A474">
        <f t="shared" si="21"/>
        <v>473</v>
      </c>
      <c r="B474">
        <v>9.7871268656716366E-10</v>
      </c>
      <c r="C474">
        <f t="shared" si="22"/>
        <v>1.0053875956644863E-9</v>
      </c>
      <c r="D474">
        <f t="shared" si="23"/>
        <v>0.32034411854302136</v>
      </c>
    </row>
    <row r="475" spans="1:4" x14ac:dyDescent="0.25">
      <c r="A475">
        <f t="shared" si="21"/>
        <v>474</v>
      </c>
      <c r="B475">
        <v>1.0897626865671632E-9</v>
      </c>
      <c r="C475">
        <f t="shared" si="22"/>
        <v>1.0043279450355729E-9</v>
      </c>
      <c r="D475">
        <f t="shared" si="23"/>
        <v>0.32000648473080145</v>
      </c>
    </row>
    <row r="476" spans="1:4" x14ac:dyDescent="0.25">
      <c r="A476">
        <f t="shared" si="21"/>
        <v>475</v>
      </c>
      <c r="B476">
        <v>1.1013026865671633E-9</v>
      </c>
      <c r="C476">
        <f t="shared" si="22"/>
        <v>1.0032699089180813E-9</v>
      </c>
      <c r="D476">
        <f t="shared" si="23"/>
        <v>0.31966936534629131</v>
      </c>
    </row>
    <row r="477" spans="1:4" x14ac:dyDescent="0.25">
      <c r="A477">
        <f t="shared" si="21"/>
        <v>476</v>
      </c>
      <c r="B477">
        <v>1.0327426865671633E-9</v>
      </c>
      <c r="C477">
        <f t="shared" si="22"/>
        <v>1.0022134787873375E-9</v>
      </c>
      <c r="D477">
        <f t="shared" si="23"/>
        <v>0.31933275767329555</v>
      </c>
    </row>
    <row r="478" spans="1:4" x14ac:dyDescent="0.25">
      <c r="A478">
        <f t="shared" si="21"/>
        <v>477</v>
      </c>
      <c r="B478">
        <v>1.0327426865671633E-9</v>
      </c>
      <c r="C478">
        <f t="shared" si="22"/>
        <v>1.0011586462148038E-9</v>
      </c>
      <c r="D478">
        <f t="shared" si="23"/>
        <v>0.31899665902625046</v>
      </c>
    </row>
    <row r="479" spans="1:4" x14ac:dyDescent="0.25">
      <c r="A479">
        <f t="shared" si="21"/>
        <v>478</v>
      </c>
      <c r="B479">
        <v>9.8572268656716321E-10</v>
      </c>
      <c r="C479">
        <f t="shared" si="22"/>
        <v>1.0001054028668692E-9</v>
      </c>
      <c r="D479">
        <f t="shared" si="23"/>
        <v>0.31866106674983846</v>
      </c>
    </row>
    <row r="480" spans="1:4" x14ac:dyDescent="0.25">
      <c r="A480">
        <f t="shared" si="21"/>
        <v>479</v>
      </c>
      <c r="B480">
        <v>9.8572268656716321E-10</v>
      </c>
      <c r="C480">
        <f t="shared" si="22"/>
        <v>9.9905374050365796E-10</v>
      </c>
      <c r="D480">
        <f t="shared" si="23"/>
        <v>0.31832597821860875</v>
      </c>
    </row>
    <row r="481" spans="1:4" x14ac:dyDescent="0.25">
      <c r="A481">
        <f t="shared" si="21"/>
        <v>480</v>
      </c>
      <c r="B481">
        <v>9.840226865671631E-10</v>
      </c>
      <c r="C481">
        <f t="shared" si="22"/>
        <v>9.9800365097785031E-10</v>
      </c>
      <c r="D481">
        <f t="shared" si="23"/>
        <v>0.31799139083660133</v>
      </c>
    </row>
    <row r="482" spans="1:4" x14ac:dyDescent="0.25">
      <c r="A482">
        <f t="shared" si="21"/>
        <v>481</v>
      </c>
      <c r="B482">
        <v>1.0114426865671638E-9</v>
      </c>
      <c r="C482">
        <f t="shared" si="22"/>
        <v>9.9695512623351937E-10</v>
      </c>
      <c r="D482">
        <f t="shared" si="23"/>
        <v>0.31765730203697651</v>
      </c>
    </row>
    <row r="483" spans="1:4" x14ac:dyDescent="0.25">
      <c r="A483">
        <f t="shared" si="21"/>
        <v>482</v>
      </c>
      <c r="B483">
        <v>9.5499268656716367E-10</v>
      </c>
      <c r="C483">
        <f t="shared" si="22"/>
        <v>9.9590815830498367E-10</v>
      </c>
      <c r="D483">
        <f t="shared" si="23"/>
        <v>0.31732370928164921</v>
      </c>
    </row>
    <row r="484" spans="1:4" x14ac:dyDescent="0.25">
      <c r="A484">
        <f t="shared" si="21"/>
        <v>483</v>
      </c>
      <c r="B484">
        <v>1.0143126865671638E-9</v>
      </c>
      <c r="C484">
        <f t="shared" si="22"/>
        <v>9.9486273931567205E-10</v>
      </c>
      <c r="D484">
        <f t="shared" si="23"/>
        <v>0.31699061006092749</v>
      </c>
    </row>
    <row r="485" spans="1:4" x14ac:dyDescent="0.25">
      <c r="A485">
        <f t="shared" si="21"/>
        <v>484</v>
      </c>
      <c r="C485">
        <f t="shared" si="22"/>
        <v>9.9381886147700592E-10</v>
      </c>
      <c r="D485">
        <f t="shared" si="23"/>
        <v>0.31665800189315602</v>
      </c>
    </row>
    <row r="486" spans="1:4" x14ac:dyDescent="0.25">
      <c r="A486">
        <f t="shared" si="21"/>
        <v>485</v>
      </c>
      <c r="C486">
        <f t="shared" si="22"/>
        <v>9.927765170872923E-10</v>
      </c>
      <c r="D486">
        <f t="shared" si="23"/>
        <v>0.31632588232436387</v>
      </c>
    </row>
    <row r="487" spans="1:4" x14ac:dyDescent="0.25">
      <c r="A487">
        <f t="shared" si="21"/>
        <v>486</v>
      </c>
      <c r="B487">
        <v>9.0854268656716327E-10</v>
      </c>
      <c r="C487">
        <f t="shared" si="22"/>
        <v>9.9173569853063379E-10</v>
      </c>
      <c r="D487">
        <f t="shared" si="23"/>
        <v>0.31599424892791678</v>
      </c>
    </row>
    <row r="488" spans="1:4" x14ac:dyDescent="0.25">
      <c r="A488">
        <f t="shared" si="21"/>
        <v>487</v>
      </c>
      <c r="B488">
        <v>9.0854268656716327E-10</v>
      </c>
      <c r="C488">
        <f t="shared" si="22"/>
        <v>9.9069639827585119E-10</v>
      </c>
      <c r="D488">
        <f t="shared" si="23"/>
        <v>0.31566309930417408</v>
      </c>
    </row>
    <row r="489" spans="1:4" x14ac:dyDescent="0.25">
      <c r="A489">
        <f t="shared" si="21"/>
        <v>488</v>
      </c>
      <c r="B489">
        <v>9.8294268656716376E-10</v>
      </c>
      <c r="C489">
        <f t="shared" si="22"/>
        <v>9.896586088754193E-10</v>
      </c>
      <c r="D489">
        <f t="shared" si="23"/>
        <v>0.31533243108014958</v>
      </c>
    </row>
    <row r="490" spans="1:4" x14ac:dyDescent="0.25">
      <c r="A490">
        <f t="shared" si="21"/>
        <v>489</v>
      </c>
      <c r="B490">
        <v>9.5075268656716369E-10</v>
      </c>
      <c r="C490">
        <f t="shared" si="22"/>
        <v>9.8862232296441725E-10</v>
      </c>
      <c r="D490">
        <f t="shared" si="23"/>
        <v>0.31500224190917708</v>
      </c>
    </row>
    <row r="491" spans="1:4" x14ac:dyDescent="0.25">
      <c r="A491">
        <f t="shared" si="21"/>
        <v>490</v>
      </c>
      <c r="B491">
        <v>9.8560268656716383E-10</v>
      </c>
      <c r="C491">
        <f t="shared" si="22"/>
        <v>9.8758753325949099E-10</v>
      </c>
      <c r="D491">
        <f t="shared" si="23"/>
        <v>0.31467252947057978</v>
      </c>
    </row>
    <row r="492" spans="1:4" x14ac:dyDescent="0.25">
      <c r="A492">
        <f t="shared" si="21"/>
        <v>491</v>
      </c>
      <c r="B492">
        <v>9.9397268656716346E-10</v>
      </c>
      <c r="C492">
        <f t="shared" si="22"/>
        <v>9.8655423255783094E-10</v>
      </c>
      <c r="D492">
        <f t="shared" si="23"/>
        <v>0.31434329146934464</v>
      </c>
    </row>
    <row r="493" spans="1:4" x14ac:dyDescent="0.25">
      <c r="A493">
        <f t="shared" si="21"/>
        <v>492</v>
      </c>
      <c r="C493">
        <f t="shared" si="22"/>
        <v>9.8552241373615904E-10</v>
      </c>
      <c r="D493">
        <f t="shared" si="23"/>
        <v>0.31401452563579951</v>
      </c>
    </row>
    <row r="494" spans="1:4" x14ac:dyDescent="0.25">
      <c r="A494">
        <f t="shared" si="21"/>
        <v>493</v>
      </c>
      <c r="B494">
        <v>1.0575226865671637E-9</v>
      </c>
      <c r="C494">
        <f t="shared" si="22"/>
        <v>9.8449206974973392E-10</v>
      </c>
      <c r="D494">
        <f t="shared" si="23"/>
        <v>0.31368622972529614</v>
      </c>
    </row>
    <row r="495" spans="1:4" x14ac:dyDescent="0.25">
      <c r="A495">
        <f t="shared" si="21"/>
        <v>494</v>
      </c>
      <c r="B495">
        <v>9.8992268656716367E-10</v>
      </c>
      <c r="C495">
        <f t="shared" si="22"/>
        <v>9.8346319363136278E-10</v>
      </c>
      <c r="D495">
        <f t="shared" si="23"/>
        <v>0.31335840151789546</v>
      </c>
    </row>
    <row r="496" spans="1:4" x14ac:dyDescent="0.25">
      <c r="A496">
        <f t="shared" si="21"/>
        <v>495</v>
      </c>
      <c r="B496">
        <v>9.8992268656716367E-10</v>
      </c>
      <c r="C496">
        <f t="shared" si="22"/>
        <v>9.8243577849043011E-10</v>
      </c>
      <c r="D496">
        <f t="shared" si="23"/>
        <v>0.31303103881805799</v>
      </c>
    </row>
    <row r="497" spans="1:4" x14ac:dyDescent="0.25">
      <c r="A497">
        <f t="shared" si="21"/>
        <v>496</v>
      </c>
      <c r="B497">
        <v>9.6635268656716351E-10</v>
      </c>
      <c r="C497">
        <f t="shared" si="22"/>
        <v>9.8140981751193796E-10</v>
      </c>
      <c r="D497">
        <f t="shared" si="23"/>
        <v>0.31270413945433811</v>
      </c>
    </row>
    <row r="498" spans="1:4" x14ac:dyDescent="0.25">
      <c r="A498">
        <f t="shared" si="21"/>
        <v>497</v>
      </c>
      <c r="B498">
        <v>9.6635268656716351E-10</v>
      </c>
      <c r="C498">
        <f t="shared" si="22"/>
        <v>9.8038530395555527E-10</v>
      </c>
      <c r="D498">
        <f t="shared" si="23"/>
        <v>0.31237770127908104</v>
      </c>
    </row>
    <row r="499" spans="1:4" x14ac:dyDescent="0.25">
      <c r="A499">
        <f t="shared" si="21"/>
        <v>498</v>
      </c>
      <c r="B499">
        <v>1.0040126865671636E-9</v>
      </c>
      <c r="C499">
        <f t="shared" si="22"/>
        <v>9.7936223115468419E-10</v>
      </c>
      <c r="D499">
        <f t="shared" si="23"/>
        <v>0.31205172216812554</v>
      </c>
    </row>
    <row r="500" spans="1:4" x14ac:dyDescent="0.25">
      <c r="A500">
        <f t="shared" si="21"/>
        <v>499</v>
      </c>
      <c r="B500">
        <v>9.9764268656716372E-10</v>
      </c>
      <c r="C500">
        <f t="shared" si="22"/>
        <v>9.7834059251553575E-10</v>
      </c>
      <c r="D500">
        <f t="shared" si="23"/>
        <v>0.31172620002050927</v>
      </c>
    </row>
    <row r="501" spans="1:4" x14ac:dyDescent="0.25">
      <c r="A501">
        <f t="shared" si="21"/>
        <v>500</v>
      </c>
      <c r="B501">
        <v>9.6574268656716345E-10</v>
      </c>
      <c r="C501">
        <f t="shared" si="22"/>
        <v>9.7732038151621496E-10</v>
      </c>
      <c r="D501">
        <f t="shared" si="23"/>
        <v>0.31140113275817716</v>
      </c>
    </row>
    <row r="502" spans="1:4" x14ac:dyDescent="0.25">
      <c r="A502">
        <f t="shared" si="21"/>
        <v>501</v>
      </c>
      <c r="B502">
        <v>9.9521268656716335E-10</v>
      </c>
      <c r="C502">
        <f t="shared" si="22"/>
        <v>9.7630159170582187E-10</v>
      </c>
      <c r="D502">
        <f t="shared" si="23"/>
        <v>0.31107651832569522</v>
      </c>
    </row>
    <row r="503" spans="1:4" x14ac:dyDescent="0.25">
      <c r="A503">
        <f t="shared" si="21"/>
        <v>502</v>
      </c>
      <c r="C503">
        <f t="shared" si="22"/>
        <v>9.7528421670356196E-10</v>
      </c>
      <c r="D503">
        <f t="shared" si="23"/>
        <v>0.31075235468996698</v>
      </c>
    </row>
    <row r="504" spans="1:4" x14ac:dyDescent="0.25">
      <c r="A504">
        <f t="shared" si="21"/>
        <v>503</v>
      </c>
      <c r="B504">
        <v>1.0297126865671636E-9</v>
      </c>
      <c r="C504">
        <f t="shared" si="22"/>
        <v>9.742682501978662E-10</v>
      </c>
      <c r="D504">
        <f t="shared" si="23"/>
        <v>0.31042863983995311</v>
      </c>
    </row>
    <row r="505" spans="1:4" x14ac:dyDescent="0.25">
      <c r="A505">
        <f t="shared" si="21"/>
        <v>504</v>
      </c>
      <c r="B505">
        <v>9.3223268656716363E-10</v>
      </c>
      <c r="C505">
        <f t="shared" si="22"/>
        <v>9.7325368594552627E-10</v>
      </c>
      <c r="D505">
        <f t="shared" si="23"/>
        <v>0.31010537178639586</v>
      </c>
    </row>
    <row r="506" spans="1:4" x14ac:dyDescent="0.25">
      <c r="A506">
        <f t="shared" si="21"/>
        <v>505</v>
      </c>
      <c r="B506">
        <v>9.6799268656716352E-10</v>
      </c>
      <c r="C506">
        <f t="shared" si="22"/>
        <v>9.7224051777083612E-10</v>
      </c>
      <c r="D506">
        <f t="shared" si="23"/>
        <v>0.30978254856154547</v>
      </c>
    </row>
    <row r="507" spans="1:4" x14ac:dyDescent="0.25">
      <c r="A507">
        <f t="shared" si="21"/>
        <v>506</v>
      </c>
      <c r="B507">
        <v>9.9886268656716385E-10</v>
      </c>
      <c r="C507">
        <f t="shared" si="22"/>
        <v>9.7122873956474866E-10</v>
      </c>
      <c r="D507">
        <f t="shared" si="23"/>
        <v>0.30946016821889177</v>
      </c>
    </row>
    <row r="508" spans="1:4" x14ac:dyDescent="0.25">
      <c r="A508">
        <f t="shared" si="21"/>
        <v>507</v>
      </c>
      <c r="B508">
        <v>9.9886268656716385E-10</v>
      </c>
      <c r="C508">
        <f t="shared" si="22"/>
        <v>9.7021834528403951E-10</v>
      </c>
      <c r="D508">
        <f t="shared" si="23"/>
        <v>0.30913822883289727</v>
      </c>
    </row>
    <row r="509" spans="1:4" x14ac:dyDescent="0.25">
      <c r="A509">
        <f t="shared" si="21"/>
        <v>508</v>
      </c>
      <c r="B509">
        <v>9.676526865671635E-10</v>
      </c>
      <c r="C509">
        <f t="shared" si="22"/>
        <v>9.6920932895048453E-10</v>
      </c>
      <c r="D509">
        <f t="shared" si="23"/>
        <v>0.30881672849873554</v>
      </c>
    </row>
    <row r="510" spans="1:4" x14ac:dyDescent="0.25">
      <c r="A510">
        <f t="shared" si="21"/>
        <v>509</v>
      </c>
      <c r="B510">
        <v>9.6909268656716344E-10</v>
      </c>
      <c r="C510">
        <f t="shared" si="22"/>
        <v>9.682016846500451E-10</v>
      </c>
      <c r="D510">
        <f t="shared" si="23"/>
        <v>0.30849566533203138</v>
      </c>
    </row>
    <row r="511" spans="1:4" x14ac:dyDescent="0.25">
      <c r="A511">
        <f t="shared" si="21"/>
        <v>510</v>
      </c>
      <c r="B511">
        <v>9.4359268656716348E-10</v>
      </c>
      <c r="C511">
        <f t="shared" si="22"/>
        <v>9.671954065320655E-10</v>
      </c>
      <c r="D511">
        <f t="shared" si="23"/>
        <v>0.30817503746860497</v>
      </c>
    </row>
    <row r="512" spans="1:4" x14ac:dyDescent="0.25">
      <c r="A512">
        <f t="shared" si="21"/>
        <v>511</v>
      </c>
      <c r="B512">
        <v>9.5973268656716338E-10</v>
      </c>
      <c r="C512">
        <f t="shared" si="22"/>
        <v>9.6619048880847989E-10</v>
      </c>
      <c r="D512">
        <f t="shared" si="23"/>
        <v>0.30785484306421951</v>
      </c>
    </row>
    <row r="513" spans="1:4" x14ac:dyDescent="0.25">
      <c r="A513">
        <f t="shared" si="21"/>
        <v>512</v>
      </c>
      <c r="C513">
        <f t="shared" si="22"/>
        <v>9.6518692575302956E-10</v>
      </c>
      <c r="D513">
        <f t="shared" si="23"/>
        <v>0.30753508029433169</v>
      </c>
    </row>
    <row r="514" spans="1:4" x14ac:dyDescent="0.25">
      <c r="A514">
        <f t="shared" si="21"/>
        <v>513</v>
      </c>
      <c r="B514">
        <v>1.0340726865671638E-9</v>
      </c>
      <c r="C514">
        <f t="shared" si="22"/>
        <v>9.6418471170048892E-10</v>
      </c>
      <c r="D514">
        <f t="shared" si="23"/>
        <v>0.30721574735384477</v>
      </c>
    </row>
    <row r="515" spans="1:4" x14ac:dyDescent="0.25">
      <c r="A515">
        <f t="shared" ref="A515:A578" si="24">A514+1</f>
        <v>514</v>
      </c>
      <c r="B515">
        <v>9.1270268656716339E-10</v>
      </c>
      <c r="C515">
        <f t="shared" ref="C515:C572" si="25">(1.54298*10^-9)*EXP(-A515/78.2484)+(1.61671*10^-9)*EXP(-A515/988.167)</f>
        <v>9.6318384104590342E-10</v>
      </c>
      <c r="D515">
        <f t="shared" ref="D515:D572" si="26">C515/MAX($C$2:$C$572)</f>
        <v>0.30689684245686638</v>
      </c>
    </row>
    <row r="516" spans="1:4" x14ac:dyDescent="0.25">
      <c r="A516">
        <f t="shared" si="24"/>
        <v>515</v>
      </c>
      <c r="B516">
        <v>9.1270268656716339E-10</v>
      </c>
      <c r="C516">
        <f t="shared" si="25"/>
        <v>9.6218430824383564E-10</v>
      </c>
      <c r="D516">
        <f t="shared" si="26"/>
        <v>0.30657836383646764</v>
      </c>
    </row>
    <row r="517" spans="1:4" x14ac:dyDescent="0.25">
      <c r="A517">
        <f t="shared" si="24"/>
        <v>516</v>
      </c>
      <c r="B517">
        <v>9.4585268656716343E-10</v>
      </c>
      <c r="C517">
        <f t="shared" si="25"/>
        <v>9.6118610780762076E-10</v>
      </c>
      <c r="D517">
        <f t="shared" si="26"/>
        <v>0.30626030974444635</v>
      </c>
    </row>
    <row r="518" spans="1:4" x14ac:dyDescent="0.25">
      <c r="A518">
        <f t="shared" si="24"/>
        <v>517</v>
      </c>
      <c r="B518">
        <v>9.4585268656716343E-10</v>
      </c>
      <c r="C518">
        <f t="shared" si="25"/>
        <v>9.601892343086329E-10</v>
      </c>
      <c r="D518">
        <f t="shared" si="26"/>
        <v>0.30594267845109319</v>
      </c>
    </row>
    <row r="519" spans="1:4" x14ac:dyDescent="0.25">
      <c r="A519">
        <f t="shared" si="24"/>
        <v>518</v>
      </c>
      <c r="B519">
        <v>9.1914268656716322E-10</v>
      </c>
      <c r="C519">
        <f t="shared" si="25"/>
        <v>9.5919368237555883E-10</v>
      </c>
      <c r="D519">
        <f t="shared" si="26"/>
        <v>0.30562546824496006</v>
      </c>
    </row>
    <row r="520" spans="1:4" x14ac:dyDescent="0.25">
      <c r="A520">
        <f t="shared" si="24"/>
        <v>519</v>
      </c>
      <c r="B520">
        <v>9.5708268656716319E-10</v>
      </c>
      <c r="C520">
        <f t="shared" si="25"/>
        <v>9.5819944669368391E-10</v>
      </c>
      <c r="D520">
        <f t="shared" si="26"/>
        <v>0.30530867743263285</v>
      </c>
    </row>
    <row r="521" spans="1:4" x14ac:dyDescent="0.25">
      <c r="A521">
        <f t="shared" si="24"/>
        <v>520</v>
      </c>
      <c r="B521">
        <v>9.3910268656716322E-10</v>
      </c>
      <c r="C521">
        <f t="shared" si="25"/>
        <v>9.5720652200418217E-10</v>
      </c>
      <c r="D521">
        <f t="shared" si="26"/>
        <v>0.3049923043385051</v>
      </c>
    </row>
    <row r="522" spans="1:4" x14ac:dyDescent="0.25">
      <c r="A522">
        <f t="shared" si="24"/>
        <v>521</v>
      </c>
      <c r="B522">
        <v>9.2244268656716381E-10</v>
      </c>
      <c r="C522">
        <f t="shared" si="25"/>
        <v>9.5621490310342104E-10</v>
      </c>
      <c r="D522">
        <f t="shared" si="26"/>
        <v>0.30467634730455645</v>
      </c>
    </row>
    <row r="523" spans="1:4" x14ac:dyDescent="0.25">
      <c r="A523">
        <f t="shared" si="24"/>
        <v>522</v>
      </c>
      <c r="C523">
        <f t="shared" si="25"/>
        <v>9.552245848422705E-10</v>
      </c>
      <c r="D523">
        <f t="shared" si="26"/>
        <v>0.30436080469013255</v>
      </c>
    </row>
    <row r="524" spans="1:4" x14ac:dyDescent="0.25">
      <c r="A524">
        <f t="shared" si="24"/>
        <v>523</v>
      </c>
      <c r="B524">
        <v>1.0215526865671631E-9</v>
      </c>
      <c r="C524">
        <f t="shared" si="25"/>
        <v>9.5423556212542288E-10</v>
      </c>
      <c r="D524">
        <f t="shared" si="26"/>
        <v>0.30404567487172834</v>
      </c>
    </row>
    <row r="525" spans="1:4" x14ac:dyDescent="0.25">
      <c r="A525">
        <f t="shared" si="24"/>
        <v>524</v>
      </c>
      <c r="B525">
        <v>9.5662268656716379E-10</v>
      </c>
      <c r="C525">
        <f t="shared" si="25"/>
        <v>9.5324782991072327E-10</v>
      </c>
      <c r="D525">
        <f t="shared" si="26"/>
        <v>0.30373095624277474</v>
      </c>
    </row>
    <row r="526" spans="1:4" x14ac:dyDescent="0.25">
      <c r="A526">
        <f t="shared" si="24"/>
        <v>525</v>
      </c>
      <c r="B526">
        <v>9.5662268656716379E-10</v>
      </c>
      <c r="C526">
        <f t="shared" si="25"/>
        <v>9.522613832085022E-10</v>
      </c>
      <c r="D526">
        <f t="shared" si="26"/>
        <v>0.30341664721342587</v>
      </c>
    </row>
    <row r="527" spans="1:4" x14ac:dyDescent="0.25">
      <c r="A527">
        <f t="shared" si="24"/>
        <v>526</v>
      </c>
      <c r="B527">
        <v>9.1286268656716311E-10</v>
      </c>
      <c r="C527">
        <f t="shared" si="25"/>
        <v>9.5127621708092507E-10</v>
      </c>
      <c r="D527">
        <f t="shared" si="26"/>
        <v>0.30310274621035199</v>
      </c>
    </row>
    <row r="528" spans="1:4" x14ac:dyDescent="0.25">
      <c r="A528">
        <f t="shared" si="24"/>
        <v>527</v>
      </c>
      <c r="B528">
        <v>9.1286268656716311E-10</v>
      </c>
      <c r="C528">
        <f t="shared" si="25"/>
        <v>9.5029232664134176E-10</v>
      </c>
      <c r="D528">
        <f t="shared" si="26"/>
        <v>0.30278925167653203</v>
      </c>
    </row>
    <row r="529" spans="1:4" x14ac:dyDescent="0.25">
      <c r="A529">
        <f t="shared" si="24"/>
        <v>528</v>
      </c>
      <c r="B529">
        <v>9.341226865671631E-10</v>
      </c>
      <c r="C529">
        <f t="shared" si="25"/>
        <v>9.4930970705365158E-10</v>
      </c>
      <c r="D529">
        <f t="shared" si="26"/>
        <v>0.30247616207105138</v>
      </c>
    </row>
    <row r="530" spans="1:4" x14ac:dyDescent="0.25">
      <c r="A530">
        <f t="shared" si="24"/>
        <v>529</v>
      </c>
      <c r="B530">
        <v>9.7388268656716338E-10</v>
      </c>
      <c r="C530">
        <f t="shared" si="25"/>
        <v>9.4832835353167085E-10</v>
      </c>
      <c r="D530">
        <f t="shared" si="26"/>
        <v>0.30216347586890041</v>
      </c>
    </row>
    <row r="531" spans="1:4" x14ac:dyDescent="0.25">
      <c r="A531">
        <f t="shared" si="24"/>
        <v>530</v>
      </c>
      <c r="B531">
        <v>9.2069268656716348E-10</v>
      </c>
      <c r="C531">
        <f t="shared" si="25"/>
        <v>9.4734826133851238E-10</v>
      </c>
      <c r="D531">
        <f t="shared" si="26"/>
        <v>0.30185119156077672</v>
      </c>
    </row>
    <row r="532" spans="1:4" x14ac:dyDescent="0.25">
      <c r="A532">
        <f t="shared" si="24"/>
        <v>531</v>
      </c>
      <c r="B532">
        <v>9.732226865671631E-10</v>
      </c>
      <c r="C532">
        <f t="shared" si="25"/>
        <v>9.4636942578596854E-10</v>
      </c>
      <c r="D532">
        <f t="shared" si="26"/>
        <v>0.30153930765288844</v>
      </c>
    </row>
    <row r="533" spans="1:4" x14ac:dyDescent="0.25">
      <c r="A533">
        <f t="shared" si="24"/>
        <v>532</v>
      </c>
      <c r="B533">
        <v>9.5818268656716311E-10</v>
      </c>
      <c r="C533">
        <f t="shared" si="25"/>
        <v>9.4539184223390703E-10</v>
      </c>
      <c r="D533">
        <f t="shared" si="26"/>
        <v>0.30122782266676196</v>
      </c>
    </row>
    <row r="534" spans="1:4" x14ac:dyDescent="0.25">
      <c r="A534">
        <f t="shared" si="24"/>
        <v>533</v>
      </c>
      <c r="B534">
        <v>1.0259326865671638E-9</v>
      </c>
      <c r="C534">
        <f t="shared" si="25"/>
        <v>9.4441550608967197E-10</v>
      </c>
      <c r="D534">
        <f t="shared" si="26"/>
        <v>0.30091673513905087</v>
      </c>
    </row>
    <row r="535" spans="1:4" x14ac:dyDescent="0.25">
      <c r="A535">
        <f t="shared" si="24"/>
        <v>534</v>
      </c>
      <c r="B535">
        <v>9.2026268656716372E-10</v>
      </c>
      <c r="C535">
        <f t="shared" si="25"/>
        <v>9.4344041280749046E-10</v>
      </c>
      <c r="D535">
        <f t="shared" si="26"/>
        <v>0.30060604362134696</v>
      </c>
    </row>
    <row r="536" spans="1:4" x14ac:dyDescent="0.25">
      <c r="A536">
        <f t="shared" si="24"/>
        <v>535</v>
      </c>
      <c r="B536">
        <v>9.2026268656716372E-10</v>
      </c>
      <c r="C536">
        <f t="shared" si="25"/>
        <v>9.4246655788789102E-10</v>
      </c>
      <c r="D536">
        <f t="shared" si="26"/>
        <v>0.30029574667999503</v>
      </c>
    </row>
    <row r="537" spans="1:4" x14ac:dyDescent="0.25">
      <c r="A537">
        <f t="shared" si="24"/>
        <v>536</v>
      </c>
      <c r="B537">
        <v>9.2621268656716369E-10</v>
      </c>
      <c r="C537">
        <f t="shared" si="25"/>
        <v>9.4149393687712642E-10</v>
      </c>
      <c r="D537">
        <f t="shared" si="26"/>
        <v>0.29998584289590879</v>
      </c>
    </row>
    <row r="538" spans="1:4" x14ac:dyDescent="0.25">
      <c r="A538">
        <f t="shared" si="24"/>
        <v>537</v>
      </c>
      <c r="B538">
        <v>9.2621268656716369E-10</v>
      </c>
      <c r="C538">
        <f t="shared" si="25"/>
        <v>9.4052254536660442E-10</v>
      </c>
      <c r="D538">
        <f t="shared" si="26"/>
        <v>0.29967633086438955</v>
      </c>
    </row>
    <row r="539" spans="1:4" x14ac:dyDescent="0.25">
      <c r="A539">
        <f t="shared" si="24"/>
        <v>538</v>
      </c>
      <c r="B539">
        <v>9.4051268656716353E-10</v>
      </c>
      <c r="C539">
        <f t="shared" si="25"/>
        <v>9.3955237899232546E-10</v>
      </c>
      <c r="D539">
        <f t="shared" si="26"/>
        <v>0.29936720919494719</v>
      </c>
    </row>
    <row r="540" spans="1:4" x14ac:dyDescent="0.25">
      <c r="A540">
        <f t="shared" si="24"/>
        <v>539</v>
      </c>
      <c r="B540">
        <v>8.8299268656716309E-10</v>
      </c>
      <c r="C540">
        <f t="shared" si="25"/>
        <v>9.3858343343432906E-10</v>
      </c>
      <c r="D540">
        <f t="shared" si="26"/>
        <v>0.29905847651112349</v>
      </c>
    </row>
    <row r="541" spans="1:4" x14ac:dyDescent="0.25">
      <c r="A541">
        <f t="shared" si="24"/>
        <v>540</v>
      </c>
      <c r="B541">
        <v>9.5410268656716368E-10</v>
      </c>
      <c r="C541">
        <f t="shared" si="25"/>
        <v>9.3761570441614585E-10</v>
      </c>
      <c r="D541">
        <f t="shared" si="26"/>
        <v>0.29875013145031787</v>
      </c>
    </row>
    <row r="542" spans="1:4" x14ac:dyDescent="0.25">
      <c r="A542">
        <f t="shared" si="24"/>
        <v>541</v>
      </c>
      <c r="B542">
        <v>9.105826865671634E-10</v>
      </c>
      <c r="C542">
        <f t="shared" si="25"/>
        <v>9.3664918770425531E-10</v>
      </c>
      <c r="D542">
        <f t="shared" si="26"/>
        <v>0.29844217266361428</v>
      </c>
    </row>
    <row r="543" spans="1:4" x14ac:dyDescent="0.25">
      <c r="A543">
        <f t="shared" si="24"/>
        <v>542</v>
      </c>
      <c r="C543">
        <f t="shared" si="25"/>
        <v>9.3568387910755436E-10</v>
      </c>
      <c r="D543">
        <f t="shared" si="26"/>
        <v>0.29813459881561211</v>
      </c>
    </row>
    <row r="544" spans="1:4" x14ac:dyDescent="0.25">
      <c r="A544">
        <f t="shared" si="24"/>
        <v>543</v>
      </c>
      <c r="B544">
        <v>9.7379268656716364E-10</v>
      </c>
      <c r="C544">
        <f t="shared" si="25"/>
        <v>9.3471977447682769E-10</v>
      </c>
      <c r="D544">
        <f t="shared" si="26"/>
        <v>0.29782740858425732</v>
      </c>
    </row>
    <row r="545" spans="1:4" x14ac:dyDescent="0.25">
      <c r="A545">
        <f t="shared" si="24"/>
        <v>544</v>
      </c>
      <c r="B545">
        <v>9.4103268656716385E-10</v>
      </c>
      <c r="C545">
        <f t="shared" si="25"/>
        <v>9.3375686970422896E-10</v>
      </c>
      <c r="D545">
        <f t="shared" si="26"/>
        <v>0.29752060066067726</v>
      </c>
    </row>
    <row r="546" spans="1:4" x14ac:dyDescent="0.25">
      <c r="A546">
        <f t="shared" si="24"/>
        <v>545</v>
      </c>
      <c r="B546">
        <v>9.4103268656716385E-10</v>
      </c>
      <c r="C546">
        <f t="shared" si="25"/>
        <v>9.3279516072276651E-10</v>
      </c>
      <c r="D546">
        <f t="shared" si="26"/>
        <v>0.29721417374901649</v>
      </c>
    </row>
    <row r="547" spans="1:4" x14ac:dyDescent="0.25">
      <c r="A547">
        <f t="shared" si="24"/>
        <v>546</v>
      </c>
      <c r="B547">
        <v>8.8962268656716309E-10</v>
      </c>
      <c r="C547">
        <f t="shared" si="25"/>
        <v>9.3183464350579603E-10</v>
      </c>
      <c r="D547">
        <f t="shared" si="26"/>
        <v>0.29690812656627552</v>
      </c>
    </row>
    <row r="548" spans="1:4" x14ac:dyDescent="0.25">
      <c r="A548">
        <f t="shared" si="24"/>
        <v>547</v>
      </c>
      <c r="B548">
        <v>8.8962268656716309E-10</v>
      </c>
      <c r="C548">
        <f t="shared" si="25"/>
        <v>9.3087531406651914E-10</v>
      </c>
      <c r="D548">
        <f t="shared" si="26"/>
        <v>0.29660245784215089</v>
      </c>
    </row>
    <row r="549" spans="1:4" x14ac:dyDescent="0.25">
      <c r="A549">
        <f t="shared" si="24"/>
        <v>548</v>
      </c>
      <c r="B549">
        <v>9.3373268656716368E-10</v>
      </c>
      <c r="C549">
        <f t="shared" si="25"/>
        <v>9.2991716845748945E-10</v>
      </c>
      <c r="D549">
        <f t="shared" si="26"/>
        <v>0.29629716631887759</v>
      </c>
    </row>
    <row r="550" spans="1:4" x14ac:dyDescent="0.25">
      <c r="A550">
        <f t="shared" si="24"/>
        <v>549</v>
      </c>
      <c r="B550">
        <v>9.3697268656716335E-10</v>
      </c>
      <c r="C550">
        <f t="shared" si="25"/>
        <v>9.289602027701244E-10</v>
      </c>
      <c r="D550">
        <f t="shared" si="26"/>
        <v>0.29599225075107388</v>
      </c>
    </row>
    <row r="551" spans="1:4" x14ac:dyDescent="0.25">
      <c r="A551">
        <f t="shared" si="24"/>
        <v>550</v>
      </c>
      <c r="B551">
        <v>9.149826865671631E-10</v>
      </c>
      <c r="C551">
        <f t="shared" si="25"/>
        <v>9.2800441313422167E-10</v>
      </c>
      <c r="D551">
        <f t="shared" si="26"/>
        <v>0.29568770990558685</v>
      </c>
    </row>
    <row r="552" spans="1:4" x14ac:dyDescent="0.25">
      <c r="A552">
        <f t="shared" si="24"/>
        <v>551</v>
      </c>
      <c r="B552">
        <v>9.1366268656716335E-10</v>
      </c>
      <c r="C552">
        <f t="shared" si="25"/>
        <v>9.2704979571748564E-10</v>
      </c>
      <c r="D552">
        <f t="shared" si="26"/>
        <v>0.29538354256134186</v>
      </c>
    </row>
    <row r="553" spans="1:4" x14ac:dyDescent="0.25">
      <c r="A553">
        <f t="shared" si="24"/>
        <v>552</v>
      </c>
      <c r="C553">
        <f t="shared" si="25"/>
        <v>9.2609634672505507E-10</v>
      </c>
      <c r="D553">
        <f t="shared" si="26"/>
        <v>0.2950797475091918</v>
      </c>
    </row>
    <row r="554" spans="1:4" x14ac:dyDescent="0.25">
      <c r="A554">
        <f t="shared" si="24"/>
        <v>553</v>
      </c>
      <c r="B554">
        <v>1.0232326865671634E-9</v>
      </c>
      <c r="C554">
        <f t="shared" si="25"/>
        <v>9.2514406239904025E-10</v>
      </c>
      <c r="D554">
        <f t="shared" si="26"/>
        <v>0.29477632355176975</v>
      </c>
    </row>
    <row r="555" spans="1:4" x14ac:dyDescent="0.25">
      <c r="A555">
        <f t="shared" si="24"/>
        <v>554</v>
      </c>
      <c r="B555">
        <v>9.1206268656716369E-10</v>
      </c>
      <c r="C555">
        <f t="shared" si="25"/>
        <v>9.2419293901806502E-10</v>
      </c>
      <c r="D555">
        <f t="shared" si="26"/>
        <v>0.29447326950334302</v>
      </c>
    </row>
    <row r="556" spans="1:4" x14ac:dyDescent="0.25">
      <c r="A556">
        <f t="shared" si="24"/>
        <v>555</v>
      </c>
      <c r="B556">
        <v>9.1206268656716369E-10</v>
      </c>
      <c r="C556">
        <f t="shared" si="25"/>
        <v>9.2324297289681401E-10</v>
      </c>
      <c r="D556">
        <f t="shared" si="26"/>
        <v>0.29417058418966879</v>
      </c>
    </row>
    <row r="557" spans="1:4" x14ac:dyDescent="0.25">
      <c r="A557">
        <f t="shared" si="24"/>
        <v>556</v>
      </c>
      <c r="B557">
        <v>9.2170268656716367E-10</v>
      </c>
      <c r="C557">
        <f t="shared" si="25"/>
        <v>9.2229416038558585E-10</v>
      </c>
      <c r="D557">
        <f t="shared" si="26"/>
        <v>0.29386826644785191</v>
      </c>
    </row>
    <row r="558" spans="1:4" x14ac:dyDescent="0.25">
      <c r="A558">
        <f t="shared" si="24"/>
        <v>557</v>
      </c>
      <c r="B558">
        <v>9.2170268656716367E-10</v>
      </c>
      <c r="C558">
        <f t="shared" si="25"/>
        <v>9.213464978698526E-10</v>
      </c>
      <c r="D558">
        <f t="shared" si="26"/>
        <v>0.29356631512620446</v>
      </c>
    </row>
    <row r="559" spans="1:4" x14ac:dyDescent="0.25">
      <c r="A559">
        <f t="shared" si="24"/>
        <v>558</v>
      </c>
      <c r="B559">
        <v>9.1010268656716342E-10</v>
      </c>
      <c r="C559">
        <f t="shared" si="25"/>
        <v>9.2039998176982464E-10</v>
      </c>
      <c r="D559">
        <f t="shared" si="26"/>
        <v>0.29326472908410711</v>
      </c>
    </row>
    <row r="560" spans="1:4" x14ac:dyDescent="0.25">
      <c r="A560">
        <f t="shared" si="24"/>
        <v>559</v>
      </c>
      <c r="B560">
        <v>9.795026865671632E-10</v>
      </c>
      <c r="C560">
        <f t="shared" si="25"/>
        <v>9.1945460854002014E-10</v>
      </c>
      <c r="D560">
        <f t="shared" si="26"/>
        <v>0.29296350719187186</v>
      </c>
    </row>
    <row r="561" spans="1:4" x14ac:dyDescent="0.25">
      <c r="A561">
        <f t="shared" si="24"/>
        <v>560</v>
      </c>
      <c r="B561">
        <v>8.9330268656716323E-10</v>
      </c>
      <c r="C561">
        <f t="shared" si="25"/>
        <v>9.1851037466884132E-10</v>
      </c>
      <c r="D561">
        <f t="shared" si="26"/>
        <v>0.29266264833060718</v>
      </c>
    </row>
    <row r="562" spans="1:4" x14ac:dyDescent="0.25">
      <c r="A562">
        <f t="shared" si="24"/>
        <v>561</v>
      </c>
      <c r="B562">
        <v>9.2127268656716308E-10</v>
      </c>
      <c r="C562">
        <f t="shared" si="25"/>
        <v>9.175672766781551E-10</v>
      </c>
      <c r="D562">
        <f t="shared" si="26"/>
        <v>0.29236215139208432</v>
      </c>
    </row>
    <row r="563" spans="1:4" x14ac:dyDescent="0.25">
      <c r="A563">
        <f t="shared" si="24"/>
        <v>562</v>
      </c>
      <c r="B563">
        <v>9.3699268656716311E-10</v>
      </c>
      <c r="C563">
        <f t="shared" si="25"/>
        <v>9.1662531112287934E-10</v>
      </c>
      <c r="D563">
        <f t="shared" si="26"/>
        <v>0.29206201527860537</v>
      </c>
    </row>
    <row r="564" spans="1:4" x14ac:dyDescent="0.25">
      <c r="A564">
        <f t="shared" si="24"/>
        <v>563</v>
      </c>
      <c r="B564">
        <v>9.638926865671635E-10</v>
      </c>
      <c r="C564">
        <f t="shared" si="25"/>
        <v>9.1568447459057472E-10</v>
      </c>
      <c r="D564">
        <f t="shared" si="26"/>
        <v>0.29176223890287334</v>
      </c>
    </row>
    <row r="565" spans="1:4" x14ac:dyDescent="0.25">
      <c r="A565">
        <f t="shared" si="24"/>
        <v>564</v>
      </c>
      <c r="B565">
        <v>9.4417268656716308E-10</v>
      </c>
      <c r="C565">
        <f t="shared" si="25"/>
        <v>9.1474476370104118E-10</v>
      </c>
      <c r="D565">
        <f t="shared" si="26"/>
        <v>0.29146282118786371</v>
      </c>
    </row>
    <row r="566" spans="1:4" x14ac:dyDescent="0.25">
      <c r="A566">
        <f t="shared" si="24"/>
        <v>565</v>
      </c>
      <c r="B566">
        <v>9.4417268656716308E-10</v>
      </c>
      <c r="C566">
        <f t="shared" si="25"/>
        <v>9.1380617510591954E-10</v>
      </c>
      <c r="D566">
        <f t="shared" si="26"/>
        <v>0.29116376106669717</v>
      </c>
    </row>
    <row r="567" spans="1:4" x14ac:dyDescent="0.25">
      <c r="A567">
        <f t="shared" si="24"/>
        <v>566</v>
      </c>
      <c r="B567">
        <v>9.4156268656716323E-10</v>
      </c>
      <c r="C567">
        <f t="shared" si="25"/>
        <v>9.128687054882997E-10</v>
      </c>
      <c r="D567">
        <f t="shared" si="26"/>
        <v>0.29086505748251495</v>
      </c>
    </row>
    <row r="568" spans="1:4" x14ac:dyDescent="0.25">
      <c r="A568">
        <f t="shared" si="24"/>
        <v>567</v>
      </c>
      <c r="B568">
        <v>9.3023268656716385E-10</v>
      </c>
      <c r="C568">
        <f t="shared" si="25"/>
        <v>9.1193235156233004E-10</v>
      </c>
      <c r="D568">
        <f t="shared" si="26"/>
        <v>0.29056670938835455</v>
      </c>
    </row>
    <row r="569" spans="1:4" x14ac:dyDescent="0.25">
      <c r="A569">
        <f t="shared" si="24"/>
        <v>568</v>
      </c>
      <c r="B569">
        <v>9.2823268656716323E-10</v>
      </c>
      <c r="C569">
        <f t="shared" si="25"/>
        <v>9.1099711007283646E-10</v>
      </c>
      <c r="D569">
        <f t="shared" si="26"/>
        <v>0.29026871574702789</v>
      </c>
    </row>
    <row r="570" spans="1:4" x14ac:dyDescent="0.25">
      <c r="A570">
        <f t="shared" si="24"/>
        <v>569</v>
      </c>
      <c r="B570">
        <v>9.113426865671633E-10</v>
      </c>
      <c r="C570">
        <f t="shared" si="25"/>
        <v>9.1006297779494349E-10</v>
      </c>
      <c r="D570">
        <f t="shared" si="26"/>
        <v>0.28997107553100115</v>
      </c>
    </row>
    <row r="571" spans="1:4" x14ac:dyDescent="0.25">
      <c r="A571">
        <f t="shared" si="24"/>
        <v>570</v>
      </c>
      <c r="C571">
        <f t="shared" si="25"/>
        <v>9.0912995153369928E-10</v>
      </c>
      <c r="D571">
        <f t="shared" si="26"/>
        <v>0.28967378772227476</v>
      </c>
    </row>
    <row r="572" spans="1:4" x14ac:dyDescent="0.25">
      <c r="A572">
        <f t="shared" si="24"/>
        <v>571</v>
      </c>
      <c r="B572">
        <v>9.8689268656716311E-10</v>
      </c>
      <c r="C572">
        <f t="shared" si="25"/>
        <v>9.0819802812370895E-10</v>
      </c>
      <c r="D572">
        <f t="shared" si="26"/>
        <v>0.28937685131226698</v>
      </c>
    </row>
    <row r="573" spans="1:4" x14ac:dyDescent="0.25">
      <c r="A573">
        <f t="shared" si="24"/>
        <v>572</v>
      </c>
      <c r="B573">
        <v>8.8691268656716363E-10</v>
      </c>
    </row>
    <row r="574" spans="1:4" x14ac:dyDescent="0.25">
      <c r="A574">
        <f t="shared" si="24"/>
        <v>573</v>
      </c>
      <c r="B574">
        <v>8.8691268656716363E-10</v>
      </c>
    </row>
    <row r="575" spans="1:4" x14ac:dyDescent="0.25">
      <c r="A575">
        <f t="shared" si="24"/>
        <v>574</v>
      </c>
      <c r="B575">
        <v>8.9307268656716353E-10</v>
      </c>
    </row>
    <row r="576" spans="1:4" x14ac:dyDescent="0.25">
      <c r="A576">
        <f t="shared" si="24"/>
        <v>575</v>
      </c>
      <c r="B576">
        <v>8.9307268656716353E-10</v>
      </c>
    </row>
    <row r="577" spans="1:2" x14ac:dyDescent="0.25">
      <c r="A577">
        <f t="shared" si="24"/>
        <v>576</v>
      </c>
      <c r="B577">
        <v>9.7563268656716371E-10</v>
      </c>
    </row>
    <row r="578" spans="1:2" x14ac:dyDescent="0.25">
      <c r="A578">
        <f t="shared" si="24"/>
        <v>577</v>
      </c>
      <c r="B578">
        <v>8.9243268656716383E-10</v>
      </c>
    </row>
    <row r="579" spans="1:2" x14ac:dyDescent="0.25">
      <c r="A579">
        <f t="shared" ref="A579:A642" si="27">A578+1</f>
        <v>578</v>
      </c>
      <c r="B579">
        <v>9.4114268656716335E-10</v>
      </c>
    </row>
    <row r="580" spans="1:2" x14ac:dyDescent="0.25">
      <c r="A580">
        <f t="shared" si="27"/>
        <v>579</v>
      </c>
      <c r="B580">
        <v>9.100526865671632E-10</v>
      </c>
    </row>
    <row r="581" spans="1:2" x14ac:dyDescent="0.25">
      <c r="A581">
        <f t="shared" si="27"/>
        <v>580</v>
      </c>
    </row>
    <row r="582" spans="1:2" x14ac:dyDescent="0.25">
      <c r="A582">
        <f t="shared" si="27"/>
        <v>581</v>
      </c>
      <c r="B582">
        <v>9.8658268656716355E-10</v>
      </c>
    </row>
    <row r="583" spans="1:2" x14ac:dyDescent="0.25">
      <c r="A583">
        <f t="shared" si="27"/>
        <v>582</v>
      </c>
      <c r="B583">
        <v>9.1002268656716356E-10</v>
      </c>
    </row>
    <row r="584" spans="1:2" x14ac:dyDescent="0.25">
      <c r="A584">
        <f t="shared" si="27"/>
        <v>583</v>
      </c>
      <c r="B584">
        <v>9.1002268656716356E-10</v>
      </c>
    </row>
    <row r="585" spans="1:2" x14ac:dyDescent="0.25">
      <c r="A585">
        <f t="shared" si="27"/>
        <v>584</v>
      </c>
      <c r="B585">
        <v>9.0208268656716369E-10</v>
      </c>
    </row>
    <row r="586" spans="1:2" x14ac:dyDescent="0.25">
      <c r="A586">
        <f t="shared" si="27"/>
        <v>585</v>
      </c>
      <c r="B586">
        <v>8.9310268656716317E-10</v>
      </c>
    </row>
    <row r="587" spans="1:2" x14ac:dyDescent="0.25">
      <c r="A587">
        <f t="shared" si="27"/>
        <v>586</v>
      </c>
      <c r="B587">
        <v>9.1226268656716375E-10</v>
      </c>
    </row>
    <row r="588" spans="1:2" x14ac:dyDescent="0.25">
      <c r="A588">
        <f t="shared" si="27"/>
        <v>587</v>
      </c>
      <c r="B588">
        <v>9.1845268656716329E-10</v>
      </c>
    </row>
    <row r="589" spans="1:2" x14ac:dyDescent="0.25">
      <c r="A589">
        <f t="shared" si="27"/>
        <v>588</v>
      </c>
      <c r="B589">
        <v>9.4470268656716328E-10</v>
      </c>
    </row>
    <row r="590" spans="1:2" x14ac:dyDescent="0.25">
      <c r="A590">
        <f t="shared" si="27"/>
        <v>589</v>
      </c>
      <c r="B590">
        <v>9.7325268656716356E-10</v>
      </c>
    </row>
    <row r="591" spans="1:2" x14ac:dyDescent="0.25">
      <c r="A591">
        <f t="shared" si="27"/>
        <v>590</v>
      </c>
    </row>
    <row r="592" spans="1:2" x14ac:dyDescent="0.25">
      <c r="A592">
        <f t="shared" si="27"/>
        <v>591</v>
      </c>
    </row>
    <row r="593" spans="1:1" x14ac:dyDescent="0.25">
      <c r="A593">
        <f t="shared" si="27"/>
        <v>592</v>
      </c>
    </row>
    <row r="594" spans="1:1" x14ac:dyDescent="0.25">
      <c r="A594">
        <f t="shared" si="27"/>
        <v>593</v>
      </c>
    </row>
    <row r="595" spans="1:1" x14ac:dyDescent="0.25">
      <c r="A595">
        <f t="shared" si="27"/>
        <v>594</v>
      </c>
    </row>
    <row r="596" spans="1:1" x14ac:dyDescent="0.25">
      <c r="A596">
        <f t="shared" si="27"/>
        <v>595</v>
      </c>
    </row>
    <row r="597" spans="1:1" x14ac:dyDescent="0.25">
      <c r="A597">
        <f t="shared" si="27"/>
        <v>596</v>
      </c>
    </row>
    <row r="598" spans="1:1" x14ac:dyDescent="0.25">
      <c r="A598">
        <f t="shared" si="27"/>
        <v>597</v>
      </c>
    </row>
    <row r="599" spans="1:1" x14ac:dyDescent="0.25">
      <c r="A599">
        <f t="shared" si="27"/>
        <v>598</v>
      </c>
    </row>
    <row r="600" spans="1:1" x14ac:dyDescent="0.25">
      <c r="A600">
        <f t="shared" si="27"/>
        <v>599</v>
      </c>
    </row>
    <row r="601" spans="1:1" x14ac:dyDescent="0.25">
      <c r="A601">
        <f t="shared" si="27"/>
        <v>600</v>
      </c>
    </row>
    <row r="602" spans="1:1" x14ac:dyDescent="0.25">
      <c r="A602">
        <f t="shared" si="27"/>
        <v>601</v>
      </c>
    </row>
    <row r="603" spans="1:1" x14ac:dyDescent="0.25">
      <c r="A603">
        <f t="shared" si="27"/>
        <v>602</v>
      </c>
    </row>
    <row r="604" spans="1:1" x14ac:dyDescent="0.25">
      <c r="A604">
        <f t="shared" si="27"/>
        <v>603</v>
      </c>
    </row>
    <row r="605" spans="1:1" x14ac:dyDescent="0.25">
      <c r="A605">
        <f t="shared" si="27"/>
        <v>604</v>
      </c>
    </row>
    <row r="606" spans="1:1" x14ac:dyDescent="0.25">
      <c r="A606">
        <f t="shared" si="27"/>
        <v>605</v>
      </c>
    </row>
    <row r="607" spans="1:1" x14ac:dyDescent="0.25">
      <c r="A607">
        <f t="shared" si="27"/>
        <v>606</v>
      </c>
    </row>
    <row r="608" spans="1:1" x14ac:dyDescent="0.25">
      <c r="A608">
        <f t="shared" si="27"/>
        <v>607</v>
      </c>
    </row>
    <row r="609" spans="1:1" x14ac:dyDescent="0.25">
      <c r="A609">
        <f t="shared" si="27"/>
        <v>608</v>
      </c>
    </row>
    <row r="610" spans="1:1" x14ac:dyDescent="0.25">
      <c r="A610">
        <f t="shared" si="27"/>
        <v>609</v>
      </c>
    </row>
    <row r="611" spans="1:1" x14ac:dyDescent="0.25">
      <c r="A611">
        <f t="shared" si="27"/>
        <v>610</v>
      </c>
    </row>
    <row r="612" spans="1:1" x14ac:dyDescent="0.25">
      <c r="A612">
        <f t="shared" si="27"/>
        <v>611</v>
      </c>
    </row>
    <row r="613" spans="1:1" x14ac:dyDescent="0.25">
      <c r="A613">
        <f t="shared" si="27"/>
        <v>612</v>
      </c>
    </row>
    <row r="614" spans="1:1" x14ac:dyDescent="0.25">
      <c r="A614">
        <f t="shared" si="27"/>
        <v>613</v>
      </c>
    </row>
    <row r="615" spans="1:1" x14ac:dyDescent="0.25">
      <c r="A615">
        <f t="shared" si="27"/>
        <v>614</v>
      </c>
    </row>
    <row r="616" spans="1:1" x14ac:dyDescent="0.25">
      <c r="A616">
        <f t="shared" si="27"/>
        <v>615</v>
      </c>
    </row>
    <row r="617" spans="1:1" x14ac:dyDescent="0.25">
      <c r="A617">
        <f t="shared" si="27"/>
        <v>616</v>
      </c>
    </row>
    <row r="618" spans="1:1" x14ac:dyDescent="0.25">
      <c r="A618">
        <f t="shared" si="27"/>
        <v>617</v>
      </c>
    </row>
    <row r="619" spans="1:1" x14ac:dyDescent="0.25">
      <c r="A619">
        <f t="shared" si="27"/>
        <v>618</v>
      </c>
    </row>
    <row r="620" spans="1:1" x14ac:dyDescent="0.25">
      <c r="A620">
        <f t="shared" si="27"/>
        <v>619</v>
      </c>
    </row>
    <row r="621" spans="1:1" x14ac:dyDescent="0.25">
      <c r="A621">
        <f t="shared" si="27"/>
        <v>620</v>
      </c>
    </row>
    <row r="622" spans="1:1" x14ac:dyDescent="0.25">
      <c r="A622">
        <f t="shared" si="27"/>
        <v>621</v>
      </c>
    </row>
    <row r="623" spans="1:1" x14ac:dyDescent="0.25">
      <c r="A623">
        <f t="shared" si="27"/>
        <v>622</v>
      </c>
    </row>
    <row r="624" spans="1:1" x14ac:dyDescent="0.25">
      <c r="A624">
        <f t="shared" si="27"/>
        <v>623</v>
      </c>
    </row>
    <row r="625" spans="1:1" x14ac:dyDescent="0.25">
      <c r="A625">
        <f t="shared" si="27"/>
        <v>624</v>
      </c>
    </row>
    <row r="626" spans="1:1" x14ac:dyDescent="0.25">
      <c r="A626">
        <f t="shared" si="27"/>
        <v>625</v>
      </c>
    </row>
    <row r="627" spans="1:1" x14ac:dyDescent="0.25">
      <c r="A627">
        <f t="shared" si="27"/>
        <v>626</v>
      </c>
    </row>
    <row r="628" spans="1:1" x14ac:dyDescent="0.25">
      <c r="A628">
        <f t="shared" si="27"/>
        <v>627</v>
      </c>
    </row>
    <row r="629" spans="1:1" x14ac:dyDescent="0.25">
      <c r="A629">
        <f t="shared" si="27"/>
        <v>628</v>
      </c>
    </row>
    <row r="630" spans="1:1" x14ac:dyDescent="0.25">
      <c r="A630">
        <f t="shared" si="27"/>
        <v>629</v>
      </c>
    </row>
    <row r="631" spans="1:1" x14ac:dyDescent="0.25">
      <c r="A631">
        <f t="shared" si="27"/>
        <v>630</v>
      </c>
    </row>
    <row r="632" spans="1:1" x14ac:dyDescent="0.25">
      <c r="A632">
        <f t="shared" si="27"/>
        <v>631</v>
      </c>
    </row>
    <row r="633" spans="1:1" x14ac:dyDescent="0.25">
      <c r="A633">
        <f t="shared" si="27"/>
        <v>632</v>
      </c>
    </row>
    <row r="634" spans="1:1" x14ac:dyDescent="0.25">
      <c r="A634">
        <f t="shared" si="27"/>
        <v>633</v>
      </c>
    </row>
    <row r="635" spans="1:1" x14ac:dyDescent="0.25">
      <c r="A635">
        <f t="shared" si="27"/>
        <v>634</v>
      </c>
    </row>
    <row r="636" spans="1:1" x14ac:dyDescent="0.25">
      <c r="A636">
        <f t="shared" si="27"/>
        <v>635</v>
      </c>
    </row>
    <row r="637" spans="1:1" x14ac:dyDescent="0.25">
      <c r="A637">
        <f t="shared" si="27"/>
        <v>636</v>
      </c>
    </row>
    <row r="638" spans="1:1" x14ac:dyDescent="0.25">
      <c r="A638">
        <f t="shared" si="27"/>
        <v>637</v>
      </c>
    </row>
    <row r="639" spans="1:1" x14ac:dyDescent="0.25">
      <c r="A639">
        <f t="shared" si="27"/>
        <v>638</v>
      </c>
    </row>
    <row r="640" spans="1:1" x14ac:dyDescent="0.25">
      <c r="A640">
        <f t="shared" si="27"/>
        <v>639</v>
      </c>
    </row>
    <row r="641" spans="1:1" x14ac:dyDescent="0.25">
      <c r="A641">
        <f t="shared" si="27"/>
        <v>640</v>
      </c>
    </row>
    <row r="642" spans="1:1" x14ac:dyDescent="0.25">
      <c r="A642">
        <f t="shared" si="27"/>
        <v>641</v>
      </c>
    </row>
    <row r="643" spans="1:1" x14ac:dyDescent="0.25">
      <c r="A643">
        <f t="shared" ref="A643:A706" si="28">A642+1</f>
        <v>642</v>
      </c>
    </row>
    <row r="644" spans="1:1" x14ac:dyDescent="0.25">
      <c r="A644">
        <f t="shared" si="28"/>
        <v>643</v>
      </c>
    </row>
    <row r="645" spans="1:1" x14ac:dyDescent="0.25">
      <c r="A645">
        <f t="shared" si="28"/>
        <v>644</v>
      </c>
    </row>
    <row r="646" spans="1:1" x14ac:dyDescent="0.25">
      <c r="A646">
        <f t="shared" si="28"/>
        <v>645</v>
      </c>
    </row>
    <row r="647" spans="1:1" x14ac:dyDescent="0.25">
      <c r="A647">
        <f t="shared" si="28"/>
        <v>646</v>
      </c>
    </row>
    <row r="648" spans="1:1" x14ac:dyDescent="0.25">
      <c r="A648">
        <f t="shared" si="28"/>
        <v>647</v>
      </c>
    </row>
    <row r="649" spans="1:1" x14ac:dyDescent="0.25">
      <c r="A649">
        <f t="shared" si="28"/>
        <v>648</v>
      </c>
    </row>
    <row r="650" spans="1:1" x14ac:dyDescent="0.25">
      <c r="A650">
        <f t="shared" si="28"/>
        <v>649</v>
      </c>
    </row>
    <row r="651" spans="1:1" x14ac:dyDescent="0.25">
      <c r="A651">
        <f t="shared" si="28"/>
        <v>650</v>
      </c>
    </row>
    <row r="652" spans="1:1" x14ac:dyDescent="0.25">
      <c r="A652">
        <f t="shared" si="28"/>
        <v>651</v>
      </c>
    </row>
    <row r="653" spans="1:1" x14ac:dyDescent="0.25">
      <c r="A653">
        <f t="shared" si="28"/>
        <v>652</v>
      </c>
    </row>
    <row r="654" spans="1:1" x14ac:dyDescent="0.25">
      <c r="A654">
        <f t="shared" si="28"/>
        <v>653</v>
      </c>
    </row>
    <row r="655" spans="1:1" x14ac:dyDescent="0.25">
      <c r="A655">
        <f t="shared" si="28"/>
        <v>654</v>
      </c>
    </row>
    <row r="656" spans="1:1" x14ac:dyDescent="0.25">
      <c r="A656">
        <f t="shared" si="28"/>
        <v>655</v>
      </c>
    </row>
    <row r="657" spans="1:1" x14ac:dyDescent="0.25">
      <c r="A657">
        <f t="shared" si="28"/>
        <v>656</v>
      </c>
    </row>
    <row r="658" spans="1:1" x14ac:dyDescent="0.25">
      <c r="A658">
        <f t="shared" si="28"/>
        <v>657</v>
      </c>
    </row>
    <row r="659" spans="1:1" x14ac:dyDescent="0.25">
      <c r="A659">
        <f t="shared" si="28"/>
        <v>658</v>
      </c>
    </row>
    <row r="660" spans="1:1" x14ac:dyDescent="0.25">
      <c r="A660">
        <f t="shared" si="28"/>
        <v>659</v>
      </c>
    </row>
    <row r="661" spans="1:1" x14ac:dyDescent="0.25">
      <c r="A661">
        <f t="shared" si="28"/>
        <v>660</v>
      </c>
    </row>
    <row r="662" spans="1:1" x14ac:dyDescent="0.25">
      <c r="A662">
        <f t="shared" si="28"/>
        <v>661</v>
      </c>
    </row>
    <row r="663" spans="1:1" x14ac:dyDescent="0.25">
      <c r="A663">
        <f t="shared" si="28"/>
        <v>662</v>
      </c>
    </row>
    <row r="664" spans="1:1" x14ac:dyDescent="0.25">
      <c r="A664">
        <f t="shared" si="28"/>
        <v>663</v>
      </c>
    </row>
    <row r="665" spans="1:1" x14ac:dyDescent="0.25">
      <c r="A665">
        <f t="shared" si="28"/>
        <v>664</v>
      </c>
    </row>
    <row r="666" spans="1:1" x14ac:dyDescent="0.25">
      <c r="A666">
        <f t="shared" si="28"/>
        <v>665</v>
      </c>
    </row>
    <row r="667" spans="1:1" x14ac:dyDescent="0.25">
      <c r="A667">
        <f t="shared" si="28"/>
        <v>666</v>
      </c>
    </row>
    <row r="668" spans="1:1" x14ac:dyDescent="0.25">
      <c r="A668">
        <f t="shared" si="28"/>
        <v>667</v>
      </c>
    </row>
    <row r="669" spans="1:1" x14ac:dyDescent="0.25">
      <c r="A669">
        <f t="shared" si="28"/>
        <v>668</v>
      </c>
    </row>
    <row r="670" spans="1:1" x14ac:dyDescent="0.25">
      <c r="A670">
        <f t="shared" si="28"/>
        <v>669</v>
      </c>
    </row>
    <row r="671" spans="1:1" x14ac:dyDescent="0.25">
      <c r="A671">
        <f t="shared" si="28"/>
        <v>670</v>
      </c>
    </row>
    <row r="672" spans="1:1" x14ac:dyDescent="0.25">
      <c r="A672">
        <f t="shared" si="28"/>
        <v>671</v>
      </c>
    </row>
    <row r="673" spans="1:1" x14ac:dyDescent="0.25">
      <c r="A673">
        <f t="shared" si="28"/>
        <v>672</v>
      </c>
    </row>
    <row r="674" spans="1:1" x14ac:dyDescent="0.25">
      <c r="A674">
        <f t="shared" si="28"/>
        <v>673</v>
      </c>
    </row>
    <row r="675" spans="1:1" x14ac:dyDescent="0.25">
      <c r="A675">
        <f t="shared" si="28"/>
        <v>674</v>
      </c>
    </row>
    <row r="676" spans="1:1" x14ac:dyDescent="0.25">
      <c r="A676">
        <f t="shared" si="28"/>
        <v>675</v>
      </c>
    </row>
    <row r="677" spans="1:1" x14ac:dyDescent="0.25">
      <c r="A677">
        <f t="shared" si="28"/>
        <v>676</v>
      </c>
    </row>
    <row r="678" spans="1:1" x14ac:dyDescent="0.25">
      <c r="A678">
        <f t="shared" si="28"/>
        <v>677</v>
      </c>
    </row>
    <row r="679" spans="1:1" x14ac:dyDescent="0.25">
      <c r="A679">
        <f t="shared" si="28"/>
        <v>678</v>
      </c>
    </row>
    <row r="680" spans="1:1" x14ac:dyDescent="0.25">
      <c r="A680">
        <f t="shared" si="28"/>
        <v>679</v>
      </c>
    </row>
    <row r="681" spans="1:1" x14ac:dyDescent="0.25">
      <c r="A681">
        <f t="shared" si="28"/>
        <v>680</v>
      </c>
    </row>
    <row r="682" spans="1:1" x14ac:dyDescent="0.25">
      <c r="A682">
        <f t="shared" si="28"/>
        <v>681</v>
      </c>
    </row>
    <row r="683" spans="1:1" x14ac:dyDescent="0.25">
      <c r="A683">
        <f t="shared" si="28"/>
        <v>682</v>
      </c>
    </row>
    <row r="684" spans="1:1" x14ac:dyDescent="0.25">
      <c r="A684">
        <f t="shared" si="28"/>
        <v>683</v>
      </c>
    </row>
    <row r="685" spans="1:1" x14ac:dyDescent="0.25">
      <c r="A685">
        <f t="shared" si="28"/>
        <v>684</v>
      </c>
    </row>
    <row r="686" spans="1:1" x14ac:dyDescent="0.25">
      <c r="A686">
        <f t="shared" si="28"/>
        <v>685</v>
      </c>
    </row>
    <row r="687" spans="1:1" x14ac:dyDescent="0.25">
      <c r="A687">
        <f t="shared" si="28"/>
        <v>686</v>
      </c>
    </row>
    <row r="688" spans="1:1" x14ac:dyDescent="0.25">
      <c r="A688">
        <f t="shared" si="28"/>
        <v>687</v>
      </c>
    </row>
    <row r="689" spans="1:1" x14ac:dyDescent="0.25">
      <c r="A689">
        <f t="shared" si="28"/>
        <v>688</v>
      </c>
    </row>
    <row r="690" spans="1:1" x14ac:dyDescent="0.25">
      <c r="A690">
        <f t="shared" si="28"/>
        <v>689</v>
      </c>
    </row>
    <row r="691" spans="1:1" x14ac:dyDescent="0.25">
      <c r="A691">
        <f t="shared" si="28"/>
        <v>690</v>
      </c>
    </row>
    <row r="692" spans="1:1" x14ac:dyDescent="0.25">
      <c r="A692">
        <f t="shared" si="28"/>
        <v>691</v>
      </c>
    </row>
    <row r="693" spans="1:1" x14ac:dyDescent="0.25">
      <c r="A693">
        <f t="shared" si="28"/>
        <v>692</v>
      </c>
    </row>
    <row r="694" spans="1:1" x14ac:dyDescent="0.25">
      <c r="A694">
        <f t="shared" si="28"/>
        <v>693</v>
      </c>
    </row>
    <row r="695" spans="1:1" x14ac:dyDescent="0.25">
      <c r="A695">
        <f t="shared" si="28"/>
        <v>694</v>
      </c>
    </row>
    <row r="696" spans="1:1" x14ac:dyDescent="0.25">
      <c r="A696">
        <f t="shared" si="28"/>
        <v>695</v>
      </c>
    </row>
    <row r="697" spans="1:1" x14ac:dyDescent="0.25">
      <c r="A697">
        <f t="shared" si="28"/>
        <v>696</v>
      </c>
    </row>
    <row r="698" spans="1:1" x14ac:dyDescent="0.25">
      <c r="A698">
        <f t="shared" si="28"/>
        <v>697</v>
      </c>
    </row>
    <row r="699" spans="1:1" x14ac:dyDescent="0.25">
      <c r="A699">
        <f t="shared" si="28"/>
        <v>698</v>
      </c>
    </row>
    <row r="700" spans="1:1" x14ac:dyDescent="0.25">
      <c r="A700">
        <f t="shared" si="28"/>
        <v>699</v>
      </c>
    </row>
    <row r="701" spans="1:1" x14ac:dyDescent="0.25">
      <c r="A701">
        <f t="shared" si="28"/>
        <v>700</v>
      </c>
    </row>
    <row r="702" spans="1:1" x14ac:dyDescent="0.25">
      <c r="A702">
        <f t="shared" si="28"/>
        <v>701</v>
      </c>
    </row>
    <row r="703" spans="1:1" x14ac:dyDescent="0.25">
      <c r="A703">
        <f t="shared" si="28"/>
        <v>702</v>
      </c>
    </row>
    <row r="704" spans="1:1" x14ac:dyDescent="0.25">
      <c r="A704">
        <f t="shared" si="28"/>
        <v>703</v>
      </c>
    </row>
    <row r="705" spans="1:1" x14ac:dyDescent="0.25">
      <c r="A705">
        <f t="shared" si="28"/>
        <v>704</v>
      </c>
    </row>
    <row r="706" spans="1:1" x14ac:dyDescent="0.25">
      <c r="A706">
        <f t="shared" si="28"/>
        <v>705</v>
      </c>
    </row>
    <row r="707" spans="1:1" x14ac:dyDescent="0.25">
      <c r="A707">
        <f t="shared" ref="A707:A770" si="29">A706+1</f>
        <v>706</v>
      </c>
    </row>
    <row r="708" spans="1:1" x14ac:dyDescent="0.25">
      <c r="A708">
        <f t="shared" si="29"/>
        <v>707</v>
      </c>
    </row>
    <row r="709" spans="1:1" x14ac:dyDescent="0.25">
      <c r="A709">
        <f t="shared" si="29"/>
        <v>708</v>
      </c>
    </row>
    <row r="710" spans="1:1" x14ac:dyDescent="0.25">
      <c r="A710">
        <f t="shared" si="29"/>
        <v>709</v>
      </c>
    </row>
    <row r="711" spans="1:1" x14ac:dyDescent="0.25">
      <c r="A711">
        <f t="shared" si="29"/>
        <v>710</v>
      </c>
    </row>
    <row r="712" spans="1:1" x14ac:dyDescent="0.25">
      <c r="A712">
        <f t="shared" si="29"/>
        <v>711</v>
      </c>
    </row>
    <row r="713" spans="1:1" x14ac:dyDescent="0.25">
      <c r="A713">
        <f t="shared" si="29"/>
        <v>712</v>
      </c>
    </row>
    <row r="714" spans="1:1" x14ac:dyDescent="0.25">
      <c r="A714">
        <f t="shared" si="29"/>
        <v>713</v>
      </c>
    </row>
    <row r="715" spans="1:1" x14ac:dyDescent="0.25">
      <c r="A715">
        <f t="shared" si="29"/>
        <v>714</v>
      </c>
    </row>
    <row r="716" spans="1:1" x14ac:dyDescent="0.25">
      <c r="A716">
        <f t="shared" si="29"/>
        <v>715</v>
      </c>
    </row>
    <row r="717" spans="1:1" x14ac:dyDescent="0.25">
      <c r="A717">
        <f t="shared" si="29"/>
        <v>716</v>
      </c>
    </row>
    <row r="718" spans="1:1" x14ac:dyDescent="0.25">
      <c r="A718">
        <f t="shared" si="29"/>
        <v>717</v>
      </c>
    </row>
    <row r="719" spans="1:1" x14ac:dyDescent="0.25">
      <c r="A719">
        <f t="shared" si="29"/>
        <v>718</v>
      </c>
    </row>
    <row r="720" spans="1:1" x14ac:dyDescent="0.25">
      <c r="A720">
        <f t="shared" si="29"/>
        <v>719</v>
      </c>
    </row>
    <row r="721" spans="1:1" x14ac:dyDescent="0.25">
      <c r="A721">
        <f t="shared" si="29"/>
        <v>720</v>
      </c>
    </row>
    <row r="722" spans="1:1" x14ac:dyDescent="0.25">
      <c r="A722">
        <f t="shared" si="29"/>
        <v>721</v>
      </c>
    </row>
    <row r="723" spans="1:1" x14ac:dyDescent="0.25">
      <c r="A723">
        <f t="shared" si="29"/>
        <v>722</v>
      </c>
    </row>
    <row r="724" spans="1:1" x14ac:dyDescent="0.25">
      <c r="A724">
        <f t="shared" si="29"/>
        <v>723</v>
      </c>
    </row>
    <row r="725" spans="1:1" x14ac:dyDescent="0.25">
      <c r="A725">
        <f t="shared" si="29"/>
        <v>724</v>
      </c>
    </row>
    <row r="726" spans="1:1" x14ac:dyDescent="0.25">
      <c r="A726">
        <f t="shared" si="29"/>
        <v>725</v>
      </c>
    </row>
    <row r="727" spans="1:1" x14ac:dyDescent="0.25">
      <c r="A727">
        <f t="shared" si="29"/>
        <v>726</v>
      </c>
    </row>
    <row r="728" spans="1:1" x14ac:dyDescent="0.25">
      <c r="A728">
        <f t="shared" si="29"/>
        <v>727</v>
      </c>
    </row>
    <row r="729" spans="1:1" x14ac:dyDescent="0.25">
      <c r="A729">
        <f t="shared" si="29"/>
        <v>728</v>
      </c>
    </row>
    <row r="730" spans="1:1" x14ac:dyDescent="0.25">
      <c r="A730">
        <f t="shared" si="29"/>
        <v>729</v>
      </c>
    </row>
    <row r="731" spans="1:1" x14ac:dyDescent="0.25">
      <c r="A731">
        <f t="shared" si="29"/>
        <v>730</v>
      </c>
    </row>
    <row r="732" spans="1:1" x14ac:dyDescent="0.25">
      <c r="A732">
        <f t="shared" si="29"/>
        <v>731</v>
      </c>
    </row>
    <row r="733" spans="1:1" x14ac:dyDescent="0.25">
      <c r="A733">
        <f t="shared" si="29"/>
        <v>732</v>
      </c>
    </row>
    <row r="734" spans="1:1" x14ac:dyDescent="0.25">
      <c r="A734">
        <f t="shared" si="29"/>
        <v>733</v>
      </c>
    </row>
    <row r="735" spans="1:1" x14ac:dyDescent="0.25">
      <c r="A735">
        <f t="shared" si="29"/>
        <v>734</v>
      </c>
    </row>
    <row r="736" spans="1:1" x14ac:dyDescent="0.25">
      <c r="A736">
        <f t="shared" si="29"/>
        <v>735</v>
      </c>
    </row>
    <row r="737" spans="1:1" x14ac:dyDescent="0.25">
      <c r="A737">
        <f t="shared" si="29"/>
        <v>736</v>
      </c>
    </row>
    <row r="738" spans="1:1" x14ac:dyDescent="0.25">
      <c r="A738">
        <f t="shared" si="29"/>
        <v>737</v>
      </c>
    </row>
    <row r="739" spans="1:1" x14ac:dyDescent="0.25">
      <c r="A739">
        <f t="shared" si="29"/>
        <v>738</v>
      </c>
    </row>
    <row r="740" spans="1:1" x14ac:dyDescent="0.25">
      <c r="A740">
        <f t="shared" si="29"/>
        <v>739</v>
      </c>
    </row>
    <row r="741" spans="1:1" x14ac:dyDescent="0.25">
      <c r="A741">
        <f t="shared" si="29"/>
        <v>740</v>
      </c>
    </row>
    <row r="742" spans="1:1" x14ac:dyDescent="0.25">
      <c r="A742">
        <f t="shared" si="29"/>
        <v>741</v>
      </c>
    </row>
    <row r="743" spans="1:1" x14ac:dyDescent="0.25">
      <c r="A743">
        <f t="shared" si="29"/>
        <v>742</v>
      </c>
    </row>
    <row r="744" spans="1:1" x14ac:dyDescent="0.25">
      <c r="A744">
        <f t="shared" si="29"/>
        <v>743</v>
      </c>
    </row>
    <row r="745" spans="1:1" x14ac:dyDescent="0.25">
      <c r="A745">
        <f t="shared" si="29"/>
        <v>744</v>
      </c>
    </row>
    <row r="746" spans="1:1" x14ac:dyDescent="0.25">
      <c r="A746">
        <f t="shared" si="29"/>
        <v>745</v>
      </c>
    </row>
    <row r="747" spans="1:1" x14ac:dyDescent="0.25">
      <c r="A747">
        <f t="shared" si="29"/>
        <v>746</v>
      </c>
    </row>
    <row r="748" spans="1:1" x14ac:dyDescent="0.25">
      <c r="A748">
        <f t="shared" si="29"/>
        <v>747</v>
      </c>
    </row>
    <row r="749" spans="1:1" x14ac:dyDescent="0.25">
      <c r="A749">
        <f t="shared" si="29"/>
        <v>748</v>
      </c>
    </row>
    <row r="750" spans="1:1" x14ac:dyDescent="0.25">
      <c r="A750">
        <f t="shared" si="29"/>
        <v>749</v>
      </c>
    </row>
    <row r="751" spans="1:1" x14ac:dyDescent="0.25">
      <c r="A751">
        <f t="shared" si="29"/>
        <v>750</v>
      </c>
    </row>
    <row r="752" spans="1:1" x14ac:dyDescent="0.25">
      <c r="A752">
        <f t="shared" si="29"/>
        <v>751</v>
      </c>
    </row>
    <row r="753" spans="1:1" x14ac:dyDescent="0.25">
      <c r="A753">
        <f t="shared" si="29"/>
        <v>752</v>
      </c>
    </row>
    <row r="754" spans="1:1" x14ac:dyDescent="0.25">
      <c r="A754">
        <f t="shared" si="29"/>
        <v>753</v>
      </c>
    </row>
    <row r="755" spans="1:1" x14ac:dyDescent="0.25">
      <c r="A755">
        <f t="shared" si="29"/>
        <v>754</v>
      </c>
    </row>
    <row r="756" spans="1:1" x14ac:dyDescent="0.25">
      <c r="A756">
        <f t="shared" si="29"/>
        <v>755</v>
      </c>
    </row>
    <row r="757" spans="1:1" x14ac:dyDescent="0.25">
      <c r="A757">
        <f t="shared" si="29"/>
        <v>756</v>
      </c>
    </row>
    <row r="758" spans="1:1" x14ac:dyDescent="0.25">
      <c r="A758">
        <f t="shared" si="29"/>
        <v>757</v>
      </c>
    </row>
    <row r="759" spans="1:1" x14ac:dyDescent="0.25">
      <c r="A759">
        <f t="shared" si="29"/>
        <v>758</v>
      </c>
    </row>
    <row r="760" spans="1:1" x14ac:dyDescent="0.25">
      <c r="A760">
        <f t="shared" si="29"/>
        <v>759</v>
      </c>
    </row>
    <row r="761" spans="1:1" x14ac:dyDescent="0.25">
      <c r="A761">
        <f t="shared" si="29"/>
        <v>760</v>
      </c>
    </row>
    <row r="762" spans="1:1" x14ac:dyDescent="0.25">
      <c r="A762">
        <f t="shared" si="29"/>
        <v>761</v>
      </c>
    </row>
    <row r="763" spans="1:1" x14ac:dyDescent="0.25">
      <c r="A763">
        <f t="shared" si="29"/>
        <v>762</v>
      </c>
    </row>
    <row r="764" spans="1:1" x14ac:dyDescent="0.25">
      <c r="A764">
        <f t="shared" si="29"/>
        <v>763</v>
      </c>
    </row>
    <row r="765" spans="1:1" x14ac:dyDescent="0.25">
      <c r="A765">
        <f t="shared" si="29"/>
        <v>764</v>
      </c>
    </row>
    <row r="766" spans="1:1" x14ac:dyDescent="0.25">
      <c r="A766">
        <f t="shared" si="29"/>
        <v>765</v>
      </c>
    </row>
    <row r="767" spans="1:1" x14ac:dyDescent="0.25">
      <c r="A767">
        <f t="shared" si="29"/>
        <v>766</v>
      </c>
    </row>
    <row r="768" spans="1:1" x14ac:dyDescent="0.25">
      <c r="A768">
        <f t="shared" si="29"/>
        <v>767</v>
      </c>
    </row>
    <row r="769" spans="1:1" x14ac:dyDescent="0.25">
      <c r="A769">
        <f t="shared" si="29"/>
        <v>768</v>
      </c>
    </row>
    <row r="770" spans="1:1" x14ac:dyDescent="0.25">
      <c r="A770">
        <f t="shared" si="29"/>
        <v>769</v>
      </c>
    </row>
    <row r="771" spans="1:1" x14ac:dyDescent="0.25">
      <c r="A771">
        <f t="shared" ref="A771:A834" si="30">A770+1</f>
        <v>770</v>
      </c>
    </row>
    <row r="772" spans="1:1" x14ac:dyDescent="0.25">
      <c r="A772">
        <f t="shared" si="30"/>
        <v>771</v>
      </c>
    </row>
    <row r="773" spans="1:1" x14ac:dyDescent="0.25">
      <c r="A773">
        <f t="shared" si="30"/>
        <v>772</v>
      </c>
    </row>
    <row r="774" spans="1:1" x14ac:dyDescent="0.25">
      <c r="A774">
        <f t="shared" si="30"/>
        <v>773</v>
      </c>
    </row>
    <row r="775" spans="1:1" x14ac:dyDescent="0.25">
      <c r="A775">
        <f t="shared" si="30"/>
        <v>774</v>
      </c>
    </row>
    <row r="776" spans="1:1" x14ac:dyDescent="0.25">
      <c r="A776">
        <f t="shared" si="30"/>
        <v>775</v>
      </c>
    </row>
    <row r="777" spans="1:1" x14ac:dyDescent="0.25">
      <c r="A777">
        <f t="shared" si="30"/>
        <v>776</v>
      </c>
    </row>
    <row r="778" spans="1:1" x14ac:dyDescent="0.25">
      <c r="A778">
        <f t="shared" si="30"/>
        <v>777</v>
      </c>
    </row>
    <row r="779" spans="1:1" x14ac:dyDescent="0.25">
      <c r="A779">
        <f t="shared" si="30"/>
        <v>778</v>
      </c>
    </row>
    <row r="780" spans="1:1" x14ac:dyDescent="0.25">
      <c r="A780">
        <f t="shared" si="30"/>
        <v>779</v>
      </c>
    </row>
    <row r="781" spans="1:1" x14ac:dyDescent="0.25">
      <c r="A781">
        <f t="shared" si="30"/>
        <v>780</v>
      </c>
    </row>
    <row r="782" spans="1:1" x14ac:dyDescent="0.25">
      <c r="A782">
        <f t="shared" si="30"/>
        <v>781</v>
      </c>
    </row>
    <row r="783" spans="1:1" x14ac:dyDescent="0.25">
      <c r="A783">
        <f t="shared" si="30"/>
        <v>782</v>
      </c>
    </row>
    <row r="784" spans="1:1" x14ac:dyDescent="0.25">
      <c r="A784">
        <f t="shared" si="30"/>
        <v>783</v>
      </c>
    </row>
    <row r="785" spans="1:1" x14ac:dyDescent="0.25">
      <c r="A785">
        <f t="shared" si="30"/>
        <v>784</v>
      </c>
    </row>
    <row r="786" spans="1:1" x14ac:dyDescent="0.25">
      <c r="A786">
        <f t="shared" si="30"/>
        <v>785</v>
      </c>
    </row>
    <row r="787" spans="1:1" x14ac:dyDescent="0.25">
      <c r="A787">
        <f t="shared" si="30"/>
        <v>786</v>
      </c>
    </row>
    <row r="788" spans="1:1" x14ac:dyDescent="0.25">
      <c r="A788">
        <f t="shared" si="30"/>
        <v>787</v>
      </c>
    </row>
    <row r="789" spans="1:1" x14ac:dyDescent="0.25">
      <c r="A789">
        <f t="shared" si="30"/>
        <v>788</v>
      </c>
    </row>
    <row r="790" spans="1:1" x14ac:dyDescent="0.25">
      <c r="A790">
        <f t="shared" si="30"/>
        <v>789</v>
      </c>
    </row>
    <row r="791" spans="1:1" x14ac:dyDescent="0.25">
      <c r="A791">
        <f t="shared" si="30"/>
        <v>790</v>
      </c>
    </row>
    <row r="792" spans="1:1" x14ac:dyDescent="0.25">
      <c r="A792">
        <f t="shared" si="30"/>
        <v>791</v>
      </c>
    </row>
    <row r="793" spans="1:1" x14ac:dyDescent="0.25">
      <c r="A793">
        <f t="shared" si="30"/>
        <v>792</v>
      </c>
    </row>
    <row r="794" spans="1:1" x14ac:dyDescent="0.25">
      <c r="A794">
        <f t="shared" si="30"/>
        <v>793</v>
      </c>
    </row>
    <row r="795" spans="1:1" x14ac:dyDescent="0.25">
      <c r="A795">
        <f t="shared" si="30"/>
        <v>794</v>
      </c>
    </row>
    <row r="796" spans="1:1" x14ac:dyDescent="0.25">
      <c r="A796">
        <f t="shared" si="30"/>
        <v>795</v>
      </c>
    </row>
    <row r="797" spans="1:1" x14ac:dyDescent="0.25">
      <c r="A797">
        <f t="shared" si="30"/>
        <v>796</v>
      </c>
    </row>
    <row r="798" spans="1:1" x14ac:dyDescent="0.25">
      <c r="A798">
        <f t="shared" si="30"/>
        <v>797</v>
      </c>
    </row>
    <row r="799" spans="1:1" x14ac:dyDescent="0.25">
      <c r="A799">
        <f t="shared" si="30"/>
        <v>798</v>
      </c>
    </row>
    <row r="800" spans="1:1" x14ac:dyDescent="0.25">
      <c r="A800">
        <f t="shared" si="30"/>
        <v>799</v>
      </c>
    </row>
    <row r="801" spans="1:1" x14ac:dyDescent="0.25">
      <c r="A801">
        <f t="shared" si="30"/>
        <v>800</v>
      </c>
    </row>
    <row r="802" spans="1:1" x14ac:dyDescent="0.25">
      <c r="A802">
        <f t="shared" si="30"/>
        <v>801</v>
      </c>
    </row>
    <row r="803" spans="1:1" x14ac:dyDescent="0.25">
      <c r="A803">
        <f t="shared" si="30"/>
        <v>802</v>
      </c>
    </row>
    <row r="804" spans="1:1" x14ac:dyDescent="0.25">
      <c r="A804">
        <f t="shared" si="30"/>
        <v>803</v>
      </c>
    </row>
    <row r="805" spans="1:1" x14ac:dyDescent="0.25">
      <c r="A805">
        <f t="shared" si="30"/>
        <v>804</v>
      </c>
    </row>
    <row r="806" spans="1:1" x14ac:dyDescent="0.25">
      <c r="A806">
        <f t="shared" si="30"/>
        <v>805</v>
      </c>
    </row>
    <row r="807" spans="1:1" x14ac:dyDescent="0.25">
      <c r="A807">
        <f t="shared" si="30"/>
        <v>806</v>
      </c>
    </row>
    <row r="808" spans="1:1" x14ac:dyDescent="0.25">
      <c r="A808">
        <f t="shared" si="30"/>
        <v>807</v>
      </c>
    </row>
    <row r="809" spans="1:1" x14ac:dyDescent="0.25">
      <c r="A809">
        <f t="shared" si="30"/>
        <v>808</v>
      </c>
    </row>
    <row r="810" spans="1:1" x14ac:dyDescent="0.25">
      <c r="A810">
        <f t="shared" si="30"/>
        <v>809</v>
      </c>
    </row>
    <row r="811" spans="1:1" x14ac:dyDescent="0.25">
      <c r="A811">
        <f t="shared" si="30"/>
        <v>810</v>
      </c>
    </row>
    <row r="812" spans="1:1" x14ac:dyDescent="0.25">
      <c r="A812">
        <f t="shared" si="30"/>
        <v>811</v>
      </c>
    </row>
    <row r="813" spans="1:1" x14ac:dyDescent="0.25">
      <c r="A813">
        <f t="shared" si="30"/>
        <v>812</v>
      </c>
    </row>
    <row r="814" spans="1:1" x14ac:dyDescent="0.25">
      <c r="A814">
        <f t="shared" si="30"/>
        <v>813</v>
      </c>
    </row>
    <row r="815" spans="1:1" x14ac:dyDescent="0.25">
      <c r="A815">
        <f t="shared" si="30"/>
        <v>814</v>
      </c>
    </row>
    <row r="816" spans="1:1" x14ac:dyDescent="0.25">
      <c r="A816">
        <f t="shared" si="30"/>
        <v>815</v>
      </c>
    </row>
    <row r="817" spans="1:1" x14ac:dyDescent="0.25">
      <c r="A817">
        <f t="shared" si="30"/>
        <v>816</v>
      </c>
    </row>
    <row r="818" spans="1:1" x14ac:dyDescent="0.25">
      <c r="A818">
        <f t="shared" si="30"/>
        <v>817</v>
      </c>
    </row>
    <row r="819" spans="1:1" x14ac:dyDescent="0.25">
      <c r="A819">
        <f t="shared" si="30"/>
        <v>818</v>
      </c>
    </row>
    <row r="820" spans="1:1" x14ac:dyDescent="0.25">
      <c r="A820">
        <f t="shared" si="30"/>
        <v>819</v>
      </c>
    </row>
    <row r="821" spans="1:1" x14ac:dyDescent="0.25">
      <c r="A821">
        <f t="shared" si="30"/>
        <v>820</v>
      </c>
    </row>
    <row r="822" spans="1:1" x14ac:dyDescent="0.25">
      <c r="A822">
        <f t="shared" si="30"/>
        <v>821</v>
      </c>
    </row>
    <row r="823" spans="1:1" x14ac:dyDescent="0.25">
      <c r="A823">
        <f t="shared" si="30"/>
        <v>822</v>
      </c>
    </row>
    <row r="824" spans="1:1" x14ac:dyDescent="0.25">
      <c r="A824">
        <f t="shared" si="30"/>
        <v>823</v>
      </c>
    </row>
    <row r="825" spans="1:1" x14ac:dyDescent="0.25">
      <c r="A825">
        <f t="shared" si="30"/>
        <v>824</v>
      </c>
    </row>
    <row r="826" spans="1:1" x14ac:dyDescent="0.25">
      <c r="A826">
        <f t="shared" si="30"/>
        <v>825</v>
      </c>
    </row>
    <row r="827" spans="1:1" x14ac:dyDescent="0.25">
      <c r="A827">
        <f t="shared" si="30"/>
        <v>826</v>
      </c>
    </row>
    <row r="828" spans="1:1" x14ac:dyDescent="0.25">
      <c r="A828">
        <f t="shared" si="30"/>
        <v>827</v>
      </c>
    </row>
    <row r="829" spans="1:1" x14ac:dyDescent="0.25">
      <c r="A829">
        <f t="shared" si="30"/>
        <v>828</v>
      </c>
    </row>
    <row r="830" spans="1:1" x14ac:dyDescent="0.25">
      <c r="A830">
        <f t="shared" si="30"/>
        <v>829</v>
      </c>
    </row>
    <row r="831" spans="1:1" x14ac:dyDescent="0.25">
      <c r="A831">
        <f t="shared" si="30"/>
        <v>830</v>
      </c>
    </row>
    <row r="832" spans="1:1" x14ac:dyDescent="0.25">
      <c r="A832">
        <f t="shared" si="30"/>
        <v>831</v>
      </c>
    </row>
    <row r="833" spans="1:1" x14ac:dyDescent="0.25">
      <c r="A833">
        <f t="shared" si="30"/>
        <v>832</v>
      </c>
    </row>
    <row r="834" spans="1:1" x14ac:dyDescent="0.25">
      <c r="A834">
        <f t="shared" si="30"/>
        <v>833</v>
      </c>
    </row>
    <row r="835" spans="1:1" x14ac:dyDescent="0.25">
      <c r="A835">
        <f t="shared" ref="A835:A881" si="31">A834+1</f>
        <v>834</v>
      </c>
    </row>
    <row r="836" spans="1:1" x14ac:dyDescent="0.25">
      <c r="A836">
        <f t="shared" si="31"/>
        <v>835</v>
      </c>
    </row>
    <row r="837" spans="1:1" x14ac:dyDescent="0.25">
      <c r="A837">
        <f t="shared" si="31"/>
        <v>836</v>
      </c>
    </row>
    <row r="838" spans="1:1" x14ac:dyDescent="0.25">
      <c r="A838">
        <f t="shared" si="31"/>
        <v>837</v>
      </c>
    </row>
    <row r="839" spans="1:1" x14ac:dyDescent="0.25">
      <c r="A839">
        <f t="shared" si="31"/>
        <v>838</v>
      </c>
    </row>
    <row r="840" spans="1:1" x14ac:dyDescent="0.25">
      <c r="A840">
        <f t="shared" si="31"/>
        <v>839</v>
      </c>
    </row>
    <row r="841" spans="1:1" x14ac:dyDescent="0.25">
      <c r="A841">
        <f t="shared" si="31"/>
        <v>840</v>
      </c>
    </row>
    <row r="842" spans="1:1" x14ac:dyDescent="0.25">
      <c r="A842">
        <f t="shared" si="31"/>
        <v>841</v>
      </c>
    </row>
    <row r="843" spans="1:1" x14ac:dyDescent="0.25">
      <c r="A843">
        <f t="shared" si="31"/>
        <v>842</v>
      </c>
    </row>
    <row r="844" spans="1:1" x14ac:dyDescent="0.25">
      <c r="A844">
        <f t="shared" si="31"/>
        <v>843</v>
      </c>
    </row>
    <row r="845" spans="1:1" x14ac:dyDescent="0.25">
      <c r="A845">
        <f t="shared" si="31"/>
        <v>844</v>
      </c>
    </row>
    <row r="846" spans="1:1" x14ac:dyDescent="0.25">
      <c r="A846">
        <f t="shared" si="31"/>
        <v>845</v>
      </c>
    </row>
    <row r="847" spans="1:1" x14ac:dyDescent="0.25">
      <c r="A847">
        <f t="shared" si="31"/>
        <v>846</v>
      </c>
    </row>
    <row r="848" spans="1:1" x14ac:dyDescent="0.25">
      <c r="A848">
        <f t="shared" si="31"/>
        <v>847</v>
      </c>
    </row>
    <row r="849" spans="1:1" x14ac:dyDescent="0.25">
      <c r="A849">
        <f t="shared" si="31"/>
        <v>848</v>
      </c>
    </row>
    <row r="850" spans="1:1" x14ac:dyDescent="0.25">
      <c r="A850">
        <f t="shared" si="31"/>
        <v>849</v>
      </c>
    </row>
    <row r="851" spans="1:1" x14ac:dyDescent="0.25">
      <c r="A851">
        <f t="shared" si="31"/>
        <v>850</v>
      </c>
    </row>
    <row r="852" spans="1:1" x14ac:dyDescent="0.25">
      <c r="A852">
        <f t="shared" si="31"/>
        <v>851</v>
      </c>
    </row>
    <row r="853" spans="1:1" x14ac:dyDescent="0.25">
      <c r="A853">
        <f t="shared" si="31"/>
        <v>852</v>
      </c>
    </row>
    <row r="854" spans="1:1" x14ac:dyDescent="0.25">
      <c r="A854">
        <f t="shared" si="31"/>
        <v>853</v>
      </c>
    </row>
    <row r="855" spans="1:1" x14ac:dyDescent="0.25">
      <c r="A855">
        <f t="shared" si="31"/>
        <v>854</v>
      </c>
    </row>
    <row r="856" spans="1:1" x14ac:dyDescent="0.25">
      <c r="A856">
        <f t="shared" si="31"/>
        <v>855</v>
      </c>
    </row>
    <row r="857" spans="1:1" x14ac:dyDescent="0.25">
      <c r="A857">
        <f t="shared" si="31"/>
        <v>856</v>
      </c>
    </row>
    <row r="858" spans="1:1" x14ac:dyDescent="0.25">
      <c r="A858">
        <f t="shared" si="31"/>
        <v>857</v>
      </c>
    </row>
    <row r="859" spans="1:1" x14ac:dyDescent="0.25">
      <c r="A859">
        <f t="shared" si="31"/>
        <v>858</v>
      </c>
    </row>
    <row r="860" spans="1:1" x14ac:dyDescent="0.25">
      <c r="A860">
        <f t="shared" si="31"/>
        <v>859</v>
      </c>
    </row>
    <row r="861" spans="1:1" x14ac:dyDescent="0.25">
      <c r="A861">
        <f t="shared" si="31"/>
        <v>860</v>
      </c>
    </row>
    <row r="862" spans="1:1" x14ac:dyDescent="0.25">
      <c r="A862">
        <f t="shared" si="31"/>
        <v>861</v>
      </c>
    </row>
    <row r="863" spans="1:1" x14ac:dyDescent="0.25">
      <c r="A863">
        <f t="shared" si="31"/>
        <v>862</v>
      </c>
    </row>
    <row r="864" spans="1:1" x14ac:dyDescent="0.25">
      <c r="A864">
        <f t="shared" si="31"/>
        <v>863</v>
      </c>
    </row>
    <row r="865" spans="1:1" x14ac:dyDescent="0.25">
      <c r="A865">
        <f t="shared" si="31"/>
        <v>864</v>
      </c>
    </row>
    <row r="866" spans="1:1" x14ac:dyDescent="0.25">
      <c r="A866">
        <f t="shared" si="31"/>
        <v>865</v>
      </c>
    </row>
    <row r="867" spans="1:1" x14ac:dyDescent="0.25">
      <c r="A867">
        <f t="shared" si="31"/>
        <v>866</v>
      </c>
    </row>
    <row r="868" spans="1:1" x14ac:dyDescent="0.25">
      <c r="A868">
        <f t="shared" si="31"/>
        <v>867</v>
      </c>
    </row>
    <row r="869" spans="1:1" x14ac:dyDescent="0.25">
      <c r="A869">
        <f t="shared" si="31"/>
        <v>868</v>
      </c>
    </row>
    <row r="870" spans="1:1" x14ac:dyDescent="0.25">
      <c r="A870">
        <f t="shared" si="31"/>
        <v>869</v>
      </c>
    </row>
    <row r="871" spans="1:1" x14ac:dyDescent="0.25">
      <c r="A871">
        <f t="shared" si="31"/>
        <v>870</v>
      </c>
    </row>
    <row r="872" spans="1:1" x14ac:dyDescent="0.25">
      <c r="A872">
        <f t="shared" si="31"/>
        <v>871</v>
      </c>
    </row>
    <row r="873" spans="1:1" x14ac:dyDescent="0.25">
      <c r="A873">
        <f t="shared" si="31"/>
        <v>872</v>
      </c>
    </row>
    <row r="874" spans="1:1" x14ac:dyDescent="0.25">
      <c r="A874">
        <f t="shared" si="31"/>
        <v>873</v>
      </c>
    </row>
    <row r="875" spans="1:1" x14ac:dyDescent="0.25">
      <c r="A875">
        <f t="shared" si="31"/>
        <v>874</v>
      </c>
    </row>
    <row r="876" spans="1:1" x14ac:dyDescent="0.25">
      <c r="A876">
        <f t="shared" si="31"/>
        <v>875</v>
      </c>
    </row>
    <row r="877" spans="1:1" x14ac:dyDescent="0.25">
      <c r="A877">
        <f t="shared" si="31"/>
        <v>876</v>
      </c>
    </row>
    <row r="878" spans="1:1" x14ac:dyDescent="0.25">
      <c r="A878">
        <f t="shared" si="31"/>
        <v>877</v>
      </c>
    </row>
    <row r="879" spans="1:1" x14ac:dyDescent="0.25">
      <c r="A879">
        <f t="shared" si="31"/>
        <v>878</v>
      </c>
    </row>
    <row r="880" spans="1:1" x14ac:dyDescent="0.25">
      <c r="A880">
        <f t="shared" si="31"/>
        <v>879</v>
      </c>
    </row>
    <row r="881" spans="1:1" x14ac:dyDescent="0.25">
      <c r="A881">
        <f t="shared" si="31"/>
        <v>880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00059-FABC-4C56-A94D-C4A076D33CC8}">
  <dimension ref="A1:B393"/>
  <sheetViews>
    <sheetView workbookViewId="0">
      <selection activeCell="G394" sqref="G394"/>
    </sheetView>
  </sheetViews>
  <sheetFormatPr defaultRowHeight="15" x14ac:dyDescent="0.25"/>
  <cols>
    <col min="1" max="1" width="21.42578125" bestFit="1" customWidth="1"/>
    <col min="2" max="2" width="29.7109375" bestFit="1" customWidth="1"/>
  </cols>
  <sheetData>
    <row r="1" spans="1:2" x14ac:dyDescent="0.25">
      <c r="A1" t="s">
        <v>19</v>
      </c>
      <c r="B1" t="s">
        <v>21</v>
      </c>
    </row>
    <row r="2" spans="1:2" x14ac:dyDescent="0.25">
      <c r="A2">
        <v>19</v>
      </c>
      <c r="B2">
        <v>2.9001626865671635E-9</v>
      </c>
    </row>
    <row r="3" spans="1:2" x14ac:dyDescent="0.25">
      <c r="A3">
        <v>20</v>
      </c>
      <c r="B3">
        <v>2.7945726865671636E-9</v>
      </c>
    </row>
    <row r="4" spans="1:2" x14ac:dyDescent="0.25">
      <c r="A4">
        <v>21</v>
      </c>
      <c r="B4">
        <v>2.7945726865671636E-9</v>
      </c>
    </row>
    <row r="5" spans="1:2" x14ac:dyDescent="0.25">
      <c r="A5">
        <v>22</v>
      </c>
      <c r="B5">
        <v>2.7695626865671635E-9</v>
      </c>
    </row>
    <row r="6" spans="1:2" x14ac:dyDescent="0.25">
      <c r="A6">
        <v>23</v>
      </c>
      <c r="B6">
        <v>2.7261926865671635E-9</v>
      </c>
    </row>
    <row r="7" spans="1:2" x14ac:dyDescent="0.25">
      <c r="A7">
        <v>24</v>
      </c>
      <c r="B7">
        <v>2.7311926865671634E-9</v>
      </c>
    </row>
    <row r="8" spans="1:2" x14ac:dyDescent="0.25">
      <c r="A8">
        <v>25</v>
      </c>
      <c r="B8">
        <v>2.6995026865671635E-9</v>
      </c>
    </row>
    <row r="9" spans="1:2" x14ac:dyDescent="0.25">
      <c r="A9">
        <v>27</v>
      </c>
      <c r="B9">
        <v>2.7174426865671635E-9</v>
      </c>
    </row>
    <row r="10" spans="1:2" x14ac:dyDescent="0.25">
      <c r="A10">
        <v>28</v>
      </c>
      <c r="B10">
        <v>2.6476326865671633E-9</v>
      </c>
    </row>
    <row r="11" spans="1:2" x14ac:dyDescent="0.25">
      <c r="A11">
        <v>29</v>
      </c>
      <c r="B11">
        <v>2.6476326865671633E-9</v>
      </c>
    </row>
    <row r="12" spans="1:2" x14ac:dyDescent="0.25">
      <c r="A12">
        <v>30</v>
      </c>
      <c r="B12">
        <v>2.6256026865671635E-9</v>
      </c>
    </row>
    <row r="13" spans="1:2" x14ac:dyDescent="0.25">
      <c r="A13">
        <v>31</v>
      </c>
      <c r="B13">
        <v>2.6256026865671635E-9</v>
      </c>
    </row>
    <row r="14" spans="1:2" x14ac:dyDescent="0.25">
      <c r="A14">
        <v>32</v>
      </c>
      <c r="B14">
        <v>2.6271526865671634E-9</v>
      </c>
    </row>
    <row r="15" spans="1:2" x14ac:dyDescent="0.25">
      <c r="A15">
        <v>33</v>
      </c>
      <c r="B15">
        <v>2.5329526865671635E-9</v>
      </c>
    </row>
    <row r="16" spans="1:2" x14ac:dyDescent="0.25">
      <c r="A16">
        <v>34</v>
      </c>
      <c r="B16">
        <v>2.5370726865671636E-9</v>
      </c>
    </row>
    <row r="17" spans="1:2" x14ac:dyDescent="0.25">
      <c r="A17">
        <v>35</v>
      </c>
      <c r="B17">
        <v>2.5143426865671637E-9</v>
      </c>
    </row>
    <row r="18" spans="1:2" x14ac:dyDescent="0.25">
      <c r="A18">
        <v>37</v>
      </c>
      <c r="B18">
        <v>2.5710826865671636E-9</v>
      </c>
    </row>
    <row r="19" spans="1:2" x14ac:dyDescent="0.25">
      <c r="A19">
        <v>38</v>
      </c>
      <c r="B19">
        <v>2.4779026865671633E-9</v>
      </c>
    </row>
    <row r="20" spans="1:2" x14ac:dyDescent="0.25">
      <c r="A20">
        <v>39</v>
      </c>
      <c r="B20">
        <v>2.4779026865671633E-9</v>
      </c>
    </row>
    <row r="21" spans="1:2" x14ac:dyDescent="0.25">
      <c r="A21">
        <v>40</v>
      </c>
      <c r="B21">
        <v>2.4397226865671634E-9</v>
      </c>
    </row>
    <row r="22" spans="1:2" x14ac:dyDescent="0.25">
      <c r="A22">
        <v>41</v>
      </c>
      <c r="B22">
        <v>2.4059426865671635E-9</v>
      </c>
    </row>
    <row r="23" spans="1:2" x14ac:dyDescent="0.25">
      <c r="A23">
        <v>42</v>
      </c>
      <c r="B23">
        <v>2.4143226865671634E-9</v>
      </c>
    </row>
    <row r="24" spans="1:2" x14ac:dyDescent="0.25">
      <c r="A24">
        <v>43</v>
      </c>
      <c r="B24">
        <v>2.3860326865671633E-9</v>
      </c>
    </row>
    <row r="25" spans="1:2" x14ac:dyDescent="0.25">
      <c r="A25">
        <v>44</v>
      </c>
      <c r="B25">
        <v>2.5250426865671636E-9</v>
      </c>
    </row>
    <row r="26" spans="1:2" x14ac:dyDescent="0.25">
      <c r="A26">
        <v>45</v>
      </c>
      <c r="B26">
        <v>2.3840326865671635E-9</v>
      </c>
    </row>
    <row r="27" spans="1:2" x14ac:dyDescent="0.25">
      <c r="A27">
        <v>46</v>
      </c>
      <c r="B27">
        <v>2.3953326865671637E-9</v>
      </c>
    </row>
    <row r="28" spans="1:2" x14ac:dyDescent="0.25">
      <c r="A28">
        <v>47</v>
      </c>
      <c r="B28">
        <v>2.3953326865671637E-9</v>
      </c>
    </row>
    <row r="29" spans="1:2" x14ac:dyDescent="0.25">
      <c r="A29">
        <v>48</v>
      </c>
      <c r="B29">
        <v>2.3357026865671635E-9</v>
      </c>
    </row>
    <row r="30" spans="1:2" x14ac:dyDescent="0.25">
      <c r="A30">
        <v>49</v>
      </c>
      <c r="B30">
        <v>2.3357026865671635E-9</v>
      </c>
    </row>
    <row r="31" spans="1:2" x14ac:dyDescent="0.25">
      <c r="A31">
        <v>50</v>
      </c>
      <c r="B31">
        <v>2.3315726865671635E-9</v>
      </c>
    </row>
    <row r="32" spans="1:2" x14ac:dyDescent="0.25">
      <c r="A32">
        <v>69</v>
      </c>
      <c r="B32">
        <v>1.9539526865671633E-9</v>
      </c>
    </row>
    <row r="33" spans="1:2" x14ac:dyDescent="0.25">
      <c r="A33">
        <v>70</v>
      </c>
      <c r="B33">
        <v>2.1145426865671635E-9</v>
      </c>
    </row>
    <row r="34" spans="1:2" x14ac:dyDescent="0.25">
      <c r="A34">
        <v>71</v>
      </c>
      <c r="B34">
        <v>2.1145426865671635E-9</v>
      </c>
    </row>
    <row r="35" spans="1:2" x14ac:dyDescent="0.25">
      <c r="A35">
        <v>73</v>
      </c>
      <c r="B35">
        <v>2.1677526865671635E-9</v>
      </c>
    </row>
    <row r="36" spans="1:2" x14ac:dyDescent="0.25">
      <c r="A36">
        <v>74</v>
      </c>
      <c r="B36">
        <v>2.0931926865671633E-9</v>
      </c>
    </row>
    <row r="37" spans="1:2" x14ac:dyDescent="0.25">
      <c r="A37">
        <v>75</v>
      </c>
      <c r="B37">
        <v>2.1184326865671635E-9</v>
      </c>
    </row>
    <row r="38" spans="1:2" x14ac:dyDescent="0.25">
      <c r="A38">
        <v>76</v>
      </c>
      <c r="B38">
        <v>2.0861826865671634E-9</v>
      </c>
    </row>
    <row r="39" spans="1:2" x14ac:dyDescent="0.25">
      <c r="A39">
        <v>77</v>
      </c>
      <c r="B39">
        <v>2.0471626865671636E-9</v>
      </c>
    </row>
    <row r="40" spans="1:2" x14ac:dyDescent="0.25">
      <c r="A40">
        <v>78</v>
      </c>
      <c r="B40">
        <v>2.1599226865671636E-9</v>
      </c>
    </row>
    <row r="41" spans="1:2" x14ac:dyDescent="0.25">
      <c r="A41">
        <v>80</v>
      </c>
      <c r="B41">
        <v>1.9937026865671633E-9</v>
      </c>
    </row>
    <row r="42" spans="1:2" x14ac:dyDescent="0.25">
      <c r="A42">
        <v>81</v>
      </c>
      <c r="B42">
        <v>2.0822526865671633E-9</v>
      </c>
    </row>
    <row r="43" spans="1:2" x14ac:dyDescent="0.25">
      <c r="A43">
        <v>82</v>
      </c>
      <c r="B43">
        <v>2.0192826865671635E-9</v>
      </c>
    </row>
    <row r="44" spans="1:2" x14ac:dyDescent="0.25">
      <c r="A44">
        <v>83</v>
      </c>
      <c r="B44">
        <v>2.0192826865671635E-9</v>
      </c>
    </row>
    <row r="45" spans="1:2" x14ac:dyDescent="0.25">
      <c r="A45">
        <v>84</v>
      </c>
      <c r="B45">
        <v>1.9132026865671634E-9</v>
      </c>
    </row>
    <row r="46" spans="1:2" x14ac:dyDescent="0.25">
      <c r="A46">
        <v>85</v>
      </c>
      <c r="B46">
        <v>1.9132026865671634E-9</v>
      </c>
    </row>
    <row r="47" spans="1:2" x14ac:dyDescent="0.25">
      <c r="A47">
        <v>86</v>
      </c>
      <c r="B47">
        <v>1.9902226865671636E-9</v>
      </c>
    </row>
    <row r="48" spans="1:2" x14ac:dyDescent="0.25">
      <c r="A48">
        <v>87</v>
      </c>
      <c r="B48">
        <v>1.9902226865671636E-9</v>
      </c>
    </row>
    <row r="49" spans="1:2" x14ac:dyDescent="0.25">
      <c r="A49">
        <v>88</v>
      </c>
      <c r="B49">
        <v>1.9806326865671634E-9</v>
      </c>
    </row>
    <row r="50" spans="1:2" x14ac:dyDescent="0.25">
      <c r="A50">
        <v>89</v>
      </c>
      <c r="B50">
        <v>1.9806326865671634E-9</v>
      </c>
    </row>
    <row r="51" spans="1:2" x14ac:dyDescent="0.25">
      <c r="A51">
        <v>90</v>
      </c>
      <c r="B51">
        <v>1.9662926865671637E-9</v>
      </c>
    </row>
    <row r="52" spans="1:2" x14ac:dyDescent="0.25">
      <c r="A52">
        <v>91</v>
      </c>
      <c r="B52">
        <v>1.9677026865671636E-9</v>
      </c>
    </row>
    <row r="53" spans="1:2" x14ac:dyDescent="0.25">
      <c r="A53">
        <v>92</v>
      </c>
      <c r="B53">
        <v>1.9616826865671636E-9</v>
      </c>
    </row>
    <row r="54" spans="1:2" x14ac:dyDescent="0.25">
      <c r="A54">
        <v>93</v>
      </c>
      <c r="B54">
        <v>1.8944026865671634E-9</v>
      </c>
    </row>
    <row r="55" spans="1:2" x14ac:dyDescent="0.25">
      <c r="A55">
        <v>96</v>
      </c>
      <c r="B55">
        <v>1.8733826865671634E-9</v>
      </c>
    </row>
    <row r="56" spans="1:2" x14ac:dyDescent="0.25">
      <c r="A56">
        <v>97</v>
      </c>
      <c r="B56">
        <v>1.9495026865671634E-9</v>
      </c>
    </row>
    <row r="57" spans="1:2" x14ac:dyDescent="0.25">
      <c r="A57">
        <v>98</v>
      </c>
      <c r="B57">
        <v>1.8864626865671636E-9</v>
      </c>
    </row>
    <row r="58" spans="1:2" x14ac:dyDescent="0.25">
      <c r="A58">
        <v>99</v>
      </c>
      <c r="B58">
        <v>1.9059026865671636E-9</v>
      </c>
    </row>
    <row r="59" spans="1:2" x14ac:dyDescent="0.25">
      <c r="A59">
        <v>100</v>
      </c>
      <c r="B59">
        <v>1.7637226865671636E-9</v>
      </c>
    </row>
    <row r="60" spans="1:2" x14ac:dyDescent="0.25">
      <c r="A60">
        <v>114</v>
      </c>
      <c r="B60">
        <v>1.7820726865671637E-9</v>
      </c>
    </row>
    <row r="61" spans="1:2" x14ac:dyDescent="0.25">
      <c r="A61">
        <v>115</v>
      </c>
      <c r="B61">
        <v>1.8380326865671635E-9</v>
      </c>
    </row>
    <row r="62" spans="1:2" x14ac:dyDescent="0.25">
      <c r="A62">
        <v>116</v>
      </c>
      <c r="B62">
        <v>1.7790626865671633E-9</v>
      </c>
    </row>
    <row r="63" spans="1:2" x14ac:dyDescent="0.25">
      <c r="A63">
        <v>117</v>
      </c>
      <c r="B63">
        <v>1.7998326865671634E-9</v>
      </c>
    </row>
    <row r="64" spans="1:2" x14ac:dyDescent="0.25">
      <c r="A64">
        <v>119</v>
      </c>
      <c r="B64">
        <v>1.8657326865671634E-9</v>
      </c>
    </row>
    <row r="65" spans="1:2" x14ac:dyDescent="0.25">
      <c r="A65">
        <v>120</v>
      </c>
      <c r="B65">
        <v>1.7303226865671633E-9</v>
      </c>
    </row>
    <row r="66" spans="1:2" x14ac:dyDescent="0.25">
      <c r="A66">
        <v>121</v>
      </c>
      <c r="B66">
        <v>1.7303226865671633E-9</v>
      </c>
    </row>
    <row r="67" spans="1:2" x14ac:dyDescent="0.25">
      <c r="A67">
        <v>122</v>
      </c>
      <c r="B67">
        <v>1.7801426865671634E-9</v>
      </c>
    </row>
    <row r="68" spans="1:2" x14ac:dyDescent="0.25">
      <c r="A68">
        <v>123</v>
      </c>
      <c r="B68">
        <v>1.7801426865671634E-9</v>
      </c>
    </row>
    <row r="69" spans="1:2" x14ac:dyDescent="0.25">
      <c r="A69">
        <v>124</v>
      </c>
      <c r="B69">
        <v>1.7441826865671635E-9</v>
      </c>
    </row>
    <row r="70" spans="1:2" x14ac:dyDescent="0.25">
      <c r="A70">
        <v>125</v>
      </c>
      <c r="B70">
        <v>1.7147326865671634E-9</v>
      </c>
    </row>
    <row r="71" spans="1:2" x14ac:dyDescent="0.25">
      <c r="A71">
        <v>126</v>
      </c>
      <c r="B71">
        <v>1.7530126865671634E-9</v>
      </c>
    </row>
    <row r="72" spans="1:2" x14ac:dyDescent="0.25">
      <c r="A72">
        <v>127</v>
      </c>
      <c r="B72">
        <v>1.7216626865671635E-9</v>
      </c>
    </row>
    <row r="73" spans="1:2" x14ac:dyDescent="0.25">
      <c r="A73">
        <v>129</v>
      </c>
      <c r="B73">
        <v>1.7172426865671636E-9</v>
      </c>
    </row>
    <row r="74" spans="1:2" x14ac:dyDescent="0.25">
      <c r="A74">
        <v>130</v>
      </c>
      <c r="B74">
        <v>1.7275226865671633E-9</v>
      </c>
    </row>
    <row r="75" spans="1:2" x14ac:dyDescent="0.25">
      <c r="A75">
        <v>131</v>
      </c>
      <c r="B75">
        <v>1.7488826865671633E-9</v>
      </c>
    </row>
    <row r="76" spans="1:2" x14ac:dyDescent="0.25">
      <c r="A76">
        <v>132</v>
      </c>
      <c r="B76">
        <v>1.6817826865671634E-9</v>
      </c>
    </row>
    <row r="77" spans="1:2" x14ac:dyDescent="0.25">
      <c r="A77">
        <v>133</v>
      </c>
      <c r="B77">
        <v>1.6656126865671634E-9</v>
      </c>
    </row>
    <row r="78" spans="1:2" x14ac:dyDescent="0.25">
      <c r="A78">
        <v>135</v>
      </c>
      <c r="B78">
        <v>1.7545226865671633E-9</v>
      </c>
    </row>
    <row r="79" spans="1:2" x14ac:dyDescent="0.25">
      <c r="A79">
        <v>136</v>
      </c>
      <c r="B79">
        <v>1.6494026865671635E-9</v>
      </c>
    </row>
    <row r="80" spans="1:2" x14ac:dyDescent="0.25">
      <c r="A80">
        <v>137</v>
      </c>
      <c r="B80">
        <v>1.6494026865671635E-9</v>
      </c>
    </row>
    <row r="81" spans="1:2" x14ac:dyDescent="0.25">
      <c r="A81">
        <v>138</v>
      </c>
      <c r="B81">
        <v>1.6762526865671633E-9</v>
      </c>
    </row>
    <row r="82" spans="1:2" x14ac:dyDescent="0.25">
      <c r="A82">
        <v>139</v>
      </c>
      <c r="B82">
        <v>1.6762526865671633E-9</v>
      </c>
    </row>
    <row r="83" spans="1:2" x14ac:dyDescent="0.25">
      <c r="A83">
        <v>140</v>
      </c>
      <c r="B83">
        <v>1.6644426865671635E-9</v>
      </c>
    </row>
    <row r="84" spans="1:2" x14ac:dyDescent="0.25">
      <c r="A84">
        <v>141</v>
      </c>
      <c r="B84">
        <v>1.6716926865671635E-9</v>
      </c>
    </row>
    <row r="85" spans="1:2" x14ac:dyDescent="0.25">
      <c r="A85">
        <v>142</v>
      </c>
      <c r="B85">
        <v>1.6455726865671636E-9</v>
      </c>
    </row>
    <row r="86" spans="1:2" x14ac:dyDescent="0.25">
      <c r="A86">
        <v>143</v>
      </c>
      <c r="B86">
        <v>1.6290926865671636E-9</v>
      </c>
    </row>
    <row r="87" spans="1:2" x14ac:dyDescent="0.25">
      <c r="A87">
        <v>144</v>
      </c>
      <c r="B87">
        <v>1.4898926865671635E-9</v>
      </c>
    </row>
    <row r="88" spans="1:2" x14ac:dyDescent="0.25">
      <c r="A88">
        <v>160</v>
      </c>
      <c r="B88">
        <v>1.6027426865671636E-9</v>
      </c>
    </row>
    <row r="89" spans="1:2" x14ac:dyDescent="0.25">
      <c r="A89">
        <v>161</v>
      </c>
      <c r="B89">
        <v>1.6189326865671633E-9</v>
      </c>
    </row>
    <row r="90" spans="1:2" x14ac:dyDescent="0.25">
      <c r="A90">
        <v>162</v>
      </c>
      <c r="B90">
        <v>1.5418626865671633E-9</v>
      </c>
    </row>
    <row r="91" spans="1:2" x14ac:dyDescent="0.25">
      <c r="A91">
        <v>163</v>
      </c>
      <c r="B91">
        <v>1.5919426865671636E-9</v>
      </c>
    </row>
    <row r="92" spans="1:2" x14ac:dyDescent="0.25">
      <c r="A92">
        <v>164</v>
      </c>
      <c r="B92">
        <v>1.5804426865671634E-9</v>
      </c>
    </row>
    <row r="93" spans="1:2" x14ac:dyDescent="0.25">
      <c r="A93">
        <v>165</v>
      </c>
      <c r="B93">
        <v>1.5804426865671634E-9</v>
      </c>
    </row>
    <row r="94" spans="1:2" x14ac:dyDescent="0.25">
      <c r="A94">
        <v>166</v>
      </c>
      <c r="B94">
        <v>1.5738226865671633E-9</v>
      </c>
    </row>
    <row r="95" spans="1:2" x14ac:dyDescent="0.25">
      <c r="A95">
        <v>167</v>
      </c>
      <c r="B95">
        <v>1.5696626865671636E-9</v>
      </c>
    </row>
    <row r="96" spans="1:2" x14ac:dyDescent="0.25">
      <c r="A96">
        <v>168</v>
      </c>
      <c r="B96">
        <v>1.5459226865671634E-9</v>
      </c>
    </row>
    <row r="97" spans="1:2" x14ac:dyDescent="0.25">
      <c r="A97">
        <v>169</v>
      </c>
      <c r="B97">
        <v>1.5380126865671636E-9</v>
      </c>
    </row>
    <row r="98" spans="1:2" x14ac:dyDescent="0.25">
      <c r="A98">
        <v>171</v>
      </c>
      <c r="B98">
        <v>1.6635226865671635E-9</v>
      </c>
    </row>
    <row r="99" spans="1:2" x14ac:dyDescent="0.25">
      <c r="A99">
        <v>172</v>
      </c>
      <c r="B99">
        <v>1.5499326865671637E-9</v>
      </c>
    </row>
    <row r="100" spans="1:2" x14ac:dyDescent="0.25">
      <c r="A100">
        <v>173</v>
      </c>
      <c r="B100">
        <v>1.5499326865671637E-9</v>
      </c>
    </row>
    <row r="101" spans="1:2" x14ac:dyDescent="0.25">
      <c r="A101">
        <v>174</v>
      </c>
      <c r="B101">
        <v>1.5114226865671636E-9</v>
      </c>
    </row>
    <row r="102" spans="1:2" x14ac:dyDescent="0.25">
      <c r="A102">
        <v>175</v>
      </c>
      <c r="B102">
        <v>1.5114226865671636E-9</v>
      </c>
    </row>
    <row r="103" spans="1:2" x14ac:dyDescent="0.25">
      <c r="A103">
        <v>176</v>
      </c>
      <c r="B103">
        <v>1.5463826865671636E-9</v>
      </c>
    </row>
    <row r="104" spans="1:2" x14ac:dyDescent="0.25">
      <c r="A104">
        <v>177</v>
      </c>
      <c r="B104">
        <v>1.4959826865671635E-9</v>
      </c>
    </row>
    <row r="105" spans="1:2" x14ac:dyDescent="0.25">
      <c r="A105">
        <v>178</v>
      </c>
      <c r="B105">
        <v>1.5215226865671634E-9</v>
      </c>
    </row>
    <row r="106" spans="1:2" x14ac:dyDescent="0.25">
      <c r="A106">
        <v>179</v>
      </c>
      <c r="B106">
        <v>1.5270926865671634E-9</v>
      </c>
    </row>
    <row r="107" spans="1:2" x14ac:dyDescent="0.25">
      <c r="A107">
        <v>181</v>
      </c>
      <c r="B107">
        <v>1.5956626865671633E-9</v>
      </c>
    </row>
    <row r="108" spans="1:2" x14ac:dyDescent="0.25">
      <c r="A108">
        <v>182</v>
      </c>
      <c r="B108">
        <v>1.5397626865671635E-9</v>
      </c>
    </row>
    <row r="109" spans="1:2" x14ac:dyDescent="0.25">
      <c r="A109">
        <v>183</v>
      </c>
      <c r="B109">
        <v>1.5397626865671635E-9</v>
      </c>
    </row>
    <row r="110" spans="1:2" x14ac:dyDescent="0.25">
      <c r="A110">
        <v>184</v>
      </c>
      <c r="B110">
        <v>1.4996426865671634E-9</v>
      </c>
    </row>
    <row r="111" spans="1:2" x14ac:dyDescent="0.25">
      <c r="A111">
        <v>185</v>
      </c>
      <c r="B111">
        <v>1.4996426865671634E-9</v>
      </c>
    </row>
    <row r="112" spans="1:2" x14ac:dyDescent="0.25">
      <c r="A112">
        <v>186</v>
      </c>
      <c r="B112">
        <v>1.5667026865671634E-9</v>
      </c>
    </row>
    <row r="113" spans="1:2" x14ac:dyDescent="0.25">
      <c r="A113">
        <v>187</v>
      </c>
      <c r="B113">
        <v>1.5020526865671636E-9</v>
      </c>
    </row>
    <row r="114" spans="1:2" x14ac:dyDescent="0.25">
      <c r="A114">
        <v>188</v>
      </c>
      <c r="B114">
        <v>1.5151126865671636E-9</v>
      </c>
    </row>
    <row r="115" spans="1:2" x14ac:dyDescent="0.25">
      <c r="A115">
        <v>189</v>
      </c>
      <c r="B115">
        <v>1.4798026865671636E-9</v>
      </c>
    </row>
    <row r="116" spans="1:2" x14ac:dyDescent="0.25">
      <c r="A116">
        <v>204</v>
      </c>
      <c r="B116">
        <v>1.4275826865671632E-9</v>
      </c>
    </row>
    <row r="117" spans="1:2" x14ac:dyDescent="0.25">
      <c r="A117">
        <v>205</v>
      </c>
      <c r="B117">
        <v>1.4275826865671632E-9</v>
      </c>
    </row>
    <row r="118" spans="1:2" x14ac:dyDescent="0.25">
      <c r="A118">
        <v>206</v>
      </c>
      <c r="B118">
        <v>1.4310326865671636E-9</v>
      </c>
    </row>
    <row r="119" spans="1:2" x14ac:dyDescent="0.25">
      <c r="A119">
        <v>207</v>
      </c>
      <c r="B119">
        <v>1.4268926865671632E-9</v>
      </c>
    </row>
    <row r="120" spans="1:2" x14ac:dyDescent="0.25">
      <c r="A120">
        <v>208</v>
      </c>
      <c r="B120">
        <v>1.4009126865671633E-9</v>
      </c>
    </row>
    <row r="121" spans="1:2" x14ac:dyDescent="0.25">
      <c r="A121">
        <v>209</v>
      </c>
      <c r="B121">
        <v>1.4108726865671635E-9</v>
      </c>
    </row>
    <row r="122" spans="1:2" x14ac:dyDescent="0.25">
      <c r="A122">
        <v>210</v>
      </c>
      <c r="B122">
        <v>1.2395426865671639E-9</v>
      </c>
    </row>
    <row r="123" spans="1:2" x14ac:dyDescent="0.25">
      <c r="A123">
        <v>212</v>
      </c>
      <c r="B123">
        <v>1.4255126865671634E-9</v>
      </c>
    </row>
    <row r="124" spans="1:2" x14ac:dyDescent="0.25">
      <c r="A124">
        <v>213</v>
      </c>
      <c r="B124">
        <v>1.4255126865671634E-9</v>
      </c>
    </row>
    <row r="125" spans="1:2" x14ac:dyDescent="0.25">
      <c r="A125">
        <v>214</v>
      </c>
      <c r="B125">
        <v>1.4133026865671631E-9</v>
      </c>
    </row>
    <row r="126" spans="1:2" x14ac:dyDescent="0.25">
      <c r="A126">
        <v>215</v>
      </c>
      <c r="B126">
        <v>1.4133026865671631E-9</v>
      </c>
    </row>
    <row r="127" spans="1:2" x14ac:dyDescent="0.25">
      <c r="A127">
        <v>216</v>
      </c>
      <c r="B127">
        <v>1.3888426865671638E-9</v>
      </c>
    </row>
    <row r="128" spans="1:2" x14ac:dyDescent="0.25">
      <c r="A128">
        <v>217</v>
      </c>
      <c r="B128">
        <v>1.4156626865671635E-9</v>
      </c>
    </row>
    <row r="129" spans="1:2" x14ac:dyDescent="0.25">
      <c r="A129">
        <v>218</v>
      </c>
      <c r="B129">
        <v>1.4193926865671638E-9</v>
      </c>
    </row>
    <row r="130" spans="1:2" x14ac:dyDescent="0.25">
      <c r="A130">
        <v>219</v>
      </c>
      <c r="B130">
        <v>1.3883026865671637E-9</v>
      </c>
    </row>
    <row r="131" spans="1:2" x14ac:dyDescent="0.25">
      <c r="A131">
        <v>222</v>
      </c>
      <c r="B131">
        <v>1.3844626865671638E-9</v>
      </c>
    </row>
    <row r="132" spans="1:2" x14ac:dyDescent="0.25">
      <c r="A132">
        <v>223</v>
      </c>
      <c r="B132">
        <v>1.3844626865671638E-9</v>
      </c>
    </row>
    <row r="133" spans="1:2" x14ac:dyDescent="0.25">
      <c r="A133">
        <v>224</v>
      </c>
      <c r="B133">
        <v>1.3966626865671634E-9</v>
      </c>
    </row>
    <row r="134" spans="1:2" x14ac:dyDescent="0.25">
      <c r="A134">
        <v>225</v>
      </c>
      <c r="B134">
        <v>1.3966626865671634E-9</v>
      </c>
    </row>
    <row r="135" spans="1:2" x14ac:dyDescent="0.25">
      <c r="A135">
        <v>226</v>
      </c>
      <c r="B135">
        <v>1.3455026865671638E-9</v>
      </c>
    </row>
    <row r="136" spans="1:2" x14ac:dyDescent="0.25">
      <c r="A136">
        <v>227</v>
      </c>
      <c r="B136">
        <v>1.3902326865671635E-9</v>
      </c>
    </row>
    <row r="137" spans="1:2" x14ac:dyDescent="0.25">
      <c r="A137">
        <v>228</v>
      </c>
      <c r="B137">
        <v>1.4185926865671636E-9</v>
      </c>
    </row>
    <row r="138" spans="1:2" x14ac:dyDescent="0.25">
      <c r="A138">
        <v>229</v>
      </c>
      <c r="B138">
        <v>1.3633826865671633E-9</v>
      </c>
    </row>
    <row r="139" spans="1:2" x14ac:dyDescent="0.25">
      <c r="A139">
        <v>232</v>
      </c>
      <c r="B139">
        <v>1.3904326865671636E-9</v>
      </c>
    </row>
    <row r="140" spans="1:2" x14ac:dyDescent="0.25">
      <c r="A140">
        <v>233</v>
      </c>
      <c r="B140">
        <v>1.3904326865671636E-9</v>
      </c>
    </row>
    <row r="141" spans="1:2" x14ac:dyDescent="0.25">
      <c r="A141">
        <v>234</v>
      </c>
      <c r="B141">
        <v>1.3224426865671633E-9</v>
      </c>
    </row>
    <row r="142" spans="1:2" x14ac:dyDescent="0.25">
      <c r="A142">
        <v>247</v>
      </c>
      <c r="B142">
        <v>1.2765626865671634E-9</v>
      </c>
    </row>
    <row r="143" spans="1:2" x14ac:dyDescent="0.25">
      <c r="A143">
        <v>249</v>
      </c>
      <c r="B143">
        <v>1.4017626865671638E-9</v>
      </c>
    </row>
    <row r="144" spans="1:2" x14ac:dyDescent="0.25">
      <c r="A144">
        <v>250</v>
      </c>
      <c r="B144">
        <v>1.3468726865671638E-9</v>
      </c>
    </row>
    <row r="145" spans="1:2" x14ac:dyDescent="0.25">
      <c r="A145">
        <v>251</v>
      </c>
      <c r="B145">
        <v>1.3468726865671638E-9</v>
      </c>
    </row>
    <row r="146" spans="1:2" x14ac:dyDescent="0.25">
      <c r="A146">
        <v>252</v>
      </c>
      <c r="B146">
        <v>1.3261326865671633E-9</v>
      </c>
    </row>
    <row r="147" spans="1:2" x14ac:dyDescent="0.25">
      <c r="A147">
        <v>253</v>
      </c>
      <c r="B147">
        <v>1.3261326865671633E-9</v>
      </c>
    </row>
    <row r="148" spans="1:2" x14ac:dyDescent="0.25">
      <c r="A148">
        <v>254</v>
      </c>
      <c r="B148">
        <v>1.3665726865671636E-9</v>
      </c>
    </row>
    <row r="149" spans="1:2" x14ac:dyDescent="0.25">
      <c r="A149">
        <v>255</v>
      </c>
      <c r="B149">
        <v>1.3720126865671631E-9</v>
      </c>
    </row>
    <row r="150" spans="1:2" x14ac:dyDescent="0.25">
      <c r="A150">
        <v>256</v>
      </c>
      <c r="B150">
        <v>1.2665626865671637E-9</v>
      </c>
    </row>
    <row r="151" spans="1:2" x14ac:dyDescent="0.25">
      <c r="A151">
        <v>257</v>
      </c>
      <c r="B151">
        <v>1.3416026865671638E-9</v>
      </c>
    </row>
    <row r="152" spans="1:2" x14ac:dyDescent="0.25">
      <c r="A152">
        <v>259</v>
      </c>
      <c r="B152">
        <v>1.3799226865671634E-9</v>
      </c>
    </row>
    <row r="153" spans="1:2" x14ac:dyDescent="0.25">
      <c r="A153">
        <v>260</v>
      </c>
      <c r="B153">
        <v>1.3057726865671632E-9</v>
      </c>
    </row>
    <row r="154" spans="1:2" x14ac:dyDescent="0.25">
      <c r="A154">
        <v>261</v>
      </c>
      <c r="B154">
        <v>1.3057726865671632E-9</v>
      </c>
    </row>
    <row r="155" spans="1:2" x14ac:dyDescent="0.25">
      <c r="A155">
        <v>262</v>
      </c>
      <c r="B155">
        <v>1.3036126865671636E-9</v>
      </c>
    </row>
    <row r="156" spans="1:2" x14ac:dyDescent="0.25">
      <c r="A156">
        <v>263</v>
      </c>
      <c r="B156">
        <v>1.3036126865671636E-9</v>
      </c>
    </row>
    <row r="157" spans="1:2" x14ac:dyDescent="0.25">
      <c r="A157">
        <v>264</v>
      </c>
      <c r="B157">
        <v>1.2867026865671631E-9</v>
      </c>
    </row>
    <row r="158" spans="1:2" x14ac:dyDescent="0.25">
      <c r="A158">
        <v>265</v>
      </c>
      <c r="B158">
        <v>1.2547426865671636E-9</v>
      </c>
    </row>
    <row r="159" spans="1:2" x14ac:dyDescent="0.25">
      <c r="A159">
        <v>266</v>
      </c>
      <c r="B159">
        <v>1.3211226865671635E-9</v>
      </c>
    </row>
    <row r="160" spans="1:2" x14ac:dyDescent="0.25">
      <c r="A160">
        <v>267</v>
      </c>
      <c r="B160">
        <v>1.3229026865671635E-9</v>
      </c>
    </row>
    <row r="161" spans="1:2" x14ac:dyDescent="0.25">
      <c r="A161">
        <v>269</v>
      </c>
      <c r="B161">
        <v>1.3160126865671633E-9</v>
      </c>
    </row>
    <row r="162" spans="1:2" x14ac:dyDescent="0.25">
      <c r="A162">
        <v>270</v>
      </c>
      <c r="B162">
        <v>1.2801326865671632E-9</v>
      </c>
    </row>
    <row r="163" spans="1:2" x14ac:dyDescent="0.25">
      <c r="A163">
        <v>271</v>
      </c>
      <c r="B163">
        <v>1.2801326865671632E-9</v>
      </c>
    </row>
    <row r="164" spans="1:2" x14ac:dyDescent="0.25">
      <c r="A164">
        <v>272</v>
      </c>
      <c r="B164">
        <v>1.2353826865671638E-9</v>
      </c>
    </row>
    <row r="165" spans="1:2" x14ac:dyDescent="0.25">
      <c r="A165">
        <v>273</v>
      </c>
      <c r="B165">
        <v>1.2353826865671638E-9</v>
      </c>
    </row>
    <row r="166" spans="1:2" x14ac:dyDescent="0.25">
      <c r="A166">
        <v>274</v>
      </c>
      <c r="B166">
        <v>1.2380926865671632E-9</v>
      </c>
    </row>
    <row r="167" spans="1:2" x14ac:dyDescent="0.25">
      <c r="A167">
        <v>275</v>
      </c>
      <c r="B167">
        <v>1.2606926865671636E-9</v>
      </c>
    </row>
    <row r="168" spans="1:2" x14ac:dyDescent="0.25">
      <c r="A168">
        <v>276</v>
      </c>
      <c r="B168">
        <v>1.2743326865671631E-9</v>
      </c>
    </row>
    <row r="169" spans="1:2" x14ac:dyDescent="0.25">
      <c r="A169">
        <v>277</v>
      </c>
      <c r="B169">
        <v>1.1961126865671633E-9</v>
      </c>
    </row>
    <row r="170" spans="1:2" x14ac:dyDescent="0.25">
      <c r="A170">
        <v>290</v>
      </c>
      <c r="B170">
        <v>1.1854126865671638E-9</v>
      </c>
    </row>
    <row r="171" spans="1:2" x14ac:dyDescent="0.25">
      <c r="A171">
        <v>291</v>
      </c>
      <c r="B171">
        <v>1.1854126865671638E-9</v>
      </c>
    </row>
    <row r="172" spans="1:2" x14ac:dyDescent="0.25">
      <c r="A172">
        <v>292</v>
      </c>
      <c r="B172">
        <v>1.2565326865671634E-9</v>
      </c>
    </row>
    <row r="173" spans="1:2" x14ac:dyDescent="0.25">
      <c r="A173">
        <v>293</v>
      </c>
      <c r="B173">
        <v>1.2397626865671637E-9</v>
      </c>
    </row>
    <row r="174" spans="1:2" x14ac:dyDescent="0.25">
      <c r="A174">
        <v>294</v>
      </c>
      <c r="B174">
        <v>1.2534626865671634E-9</v>
      </c>
    </row>
    <row r="175" spans="1:2" x14ac:dyDescent="0.25">
      <c r="A175">
        <v>295</v>
      </c>
      <c r="B175">
        <v>1.2770726865671639E-9</v>
      </c>
    </row>
    <row r="176" spans="1:2" x14ac:dyDescent="0.25">
      <c r="A176">
        <v>297</v>
      </c>
      <c r="B176">
        <v>1.3019226865671634E-9</v>
      </c>
    </row>
    <row r="177" spans="1:2" x14ac:dyDescent="0.25">
      <c r="A177">
        <v>298</v>
      </c>
      <c r="B177">
        <v>1.2518926865671633E-9</v>
      </c>
    </row>
    <row r="178" spans="1:2" x14ac:dyDescent="0.25">
      <c r="A178">
        <v>299</v>
      </c>
      <c r="B178">
        <v>1.2518926865671633E-9</v>
      </c>
    </row>
    <row r="179" spans="1:2" x14ac:dyDescent="0.25">
      <c r="A179">
        <v>300</v>
      </c>
      <c r="B179">
        <v>1.1722226865671638E-9</v>
      </c>
    </row>
    <row r="180" spans="1:2" x14ac:dyDescent="0.25">
      <c r="A180">
        <v>301</v>
      </c>
      <c r="B180">
        <v>1.1722226865671638E-9</v>
      </c>
    </row>
    <row r="181" spans="1:2" x14ac:dyDescent="0.25">
      <c r="A181">
        <v>302</v>
      </c>
      <c r="B181">
        <v>1.2061626865671633E-9</v>
      </c>
    </row>
    <row r="182" spans="1:2" x14ac:dyDescent="0.25">
      <c r="A182">
        <v>303</v>
      </c>
      <c r="B182">
        <v>1.2197026865671633E-9</v>
      </c>
    </row>
    <row r="183" spans="1:2" x14ac:dyDescent="0.25">
      <c r="A183">
        <v>304</v>
      </c>
      <c r="B183">
        <v>1.2028326865671631E-9</v>
      </c>
    </row>
    <row r="184" spans="1:2" x14ac:dyDescent="0.25">
      <c r="A184">
        <v>305</v>
      </c>
      <c r="B184">
        <v>1.1818826865671635E-9</v>
      </c>
    </row>
    <row r="185" spans="1:2" x14ac:dyDescent="0.25">
      <c r="A185">
        <v>307</v>
      </c>
      <c r="B185">
        <v>1.2748626865671633E-9</v>
      </c>
    </row>
    <row r="186" spans="1:2" x14ac:dyDescent="0.25">
      <c r="A186">
        <v>308</v>
      </c>
      <c r="B186">
        <v>1.1897526865671634E-9</v>
      </c>
    </row>
    <row r="187" spans="1:2" x14ac:dyDescent="0.25">
      <c r="A187">
        <v>309</v>
      </c>
      <c r="B187">
        <v>1.1897526865671634E-9</v>
      </c>
    </row>
    <row r="188" spans="1:2" x14ac:dyDescent="0.25">
      <c r="A188">
        <v>310</v>
      </c>
      <c r="B188">
        <v>1.1732326865671631E-9</v>
      </c>
    </row>
    <row r="189" spans="1:2" x14ac:dyDescent="0.25">
      <c r="A189">
        <v>311</v>
      </c>
      <c r="B189">
        <v>1.1732326865671631E-9</v>
      </c>
    </row>
    <row r="190" spans="1:2" x14ac:dyDescent="0.25">
      <c r="A190">
        <v>312</v>
      </c>
      <c r="B190">
        <v>1.1940426865671636E-9</v>
      </c>
    </row>
    <row r="191" spans="1:2" x14ac:dyDescent="0.25">
      <c r="A191">
        <v>313</v>
      </c>
      <c r="B191">
        <v>1.1801426865671639E-9</v>
      </c>
    </row>
    <row r="192" spans="1:2" x14ac:dyDescent="0.25">
      <c r="A192">
        <v>314</v>
      </c>
      <c r="B192">
        <v>1.2081126865671637E-9</v>
      </c>
    </row>
    <row r="193" spans="1:2" x14ac:dyDescent="0.25">
      <c r="A193">
        <v>315</v>
      </c>
      <c r="B193">
        <v>1.1776926865671637E-9</v>
      </c>
    </row>
    <row r="194" spans="1:2" x14ac:dyDescent="0.25">
      <c r="A194">
        <v>316</v>
      </c>
      <c r="B194">
        <v>1.2298226865671632E-9</v>
      </c>
    </row>
    <row r="195" spans="1:2" x14ac:dyDescent="0.25">
      <c r="A195">
        <v>317</v>
      </c>
      <c r="B195">
        <v>1.3140426865671632E-9</v>
      </c>
    </row>
    <row r="196" spans="1:2" x14ac:dyDescent="0.25">
      <c r="A196">
        <v>318</v>
      </c>
      <c r="B196">
        <v>1.2184026865671633E-9</v>
      </c>
    </row>
    <row r="197" spans="1:2" x14ac:dyDescent="0.25">
      <c r="A197">
        <v>319</v>
      </c>
      <c r="B197">
        <v>1.2184026865671633E-9</v>
      </c>
    </row>
    <row r="198" spans="1:2" x14ac:dyDescent="0.25">
      <c r="A198">
        <v>320</v>
      </c>
      <c r="B198">
        <v>1.1614226865671637E-9</v>
      </c>
    </row>
    <row r="199" spans="1:2" x14ac:dyDescent="0.25">
      <c r="A199">
        <v>321</v>
      </c>
      <c r="B199">
        <v>1.1614226865671637E-9</v>
      </c>
    </row>
    <row r="200" spans="1:2" x14ac:dyDescent="0.25">
      <c r="A200">
        <v>322</v>
      </c>
      <c r="B200">
        <v>1.2190026865671635E-9</v>
      </c>
    </row>
    <row r="201" spans="1:2" x14ac:dyDescent="0.25">
      <c r="A201">
        <v>340</v>
      </c>
      <c r="B201">
        <v>1.1550226865671634E-9</v>
      </c>
    </row>
    <row r="202" spans="1:2" x14ac:dyDescent="0.25">
      <c r="A202">
        <v>341</v>
      </c>
      <c r="B202">
        <v>1.1550226865671634E-9</v>
      </c>
    </row>
    <row r="203" spans="1:2" x14ac:dyDescent="0.25">
      <c r="A203">
        <v>342</v>
      </c>
      <c r="B203">
        <v>1.1463826865671638E-9</v>
      </c>
    </row>
    <row r="204" spans="1:2" x14ac:dyDescent="0.25">
      <c r="A204">
        <v>343</v>
      </c>
      <c r="B204">
        <v>1.1255126865671632E-9</v>
      </c>
    </row>
    <row r="205" spans="1:2" x14ac:dyDescent="0.25">
      <c r="A205">
        <v>344</v>
      </c>
      <c r="B205">
        <v>1.1508926865671638E-9</v>
      </c>
    </row>
    <row r="206" spans="1:2" x14ac:dyDescent="0.25">
      <c r="A206">
        <v>345</v>
      </c>
      <c r="B206">
        <v>1.1236526865671634E-9</v>
      </c>
    </row>
    <row r="207" spans="1:2" x14ac:dyDescent="0.25">
      <c r="A207">
        <v>347</v>
      </c>
      <c r="B207">
        <v>1.1942726865671633E-9</v>
      </c>
    </row>
    <row r="208" spans="1:2" x14ac:dyDescent="0.25">
      <c r="A208">
        <v>348</v>
      </c>
      <c r="B208">
        <v>1.1504726865671631E-9</v>
      </c>
    </row>
    <row r="209" spans="1:2" x14ac:dyDescent="0.25">
      <c r="A209">
        <v>349</v>
      </c>
      <c r="B209">
        <v>1.1504726865671631E-9</v>
      </c>
    </row>
    <row r="210" spans="1:2" x14ac:dyDescent="0.25">
      <c r="A210">
        <v>350</v>
      </c>
      <c r="B210">
        <v>1.1026526865671635E-9</v>
      </c>
    </row>
    <row r="211" spans="1:2" x14ac:dyDescent="0.25">
      <c r="A211">
        <v>351</v>
      </c>
      <c r="B211">
        <v>1.1026526865671635E-9</v>
      </c>
    </row>
    <row r="212" spans="1:2" x14ac:dyDescent="0.25">
      <c r="A212">
        <v>352</v>
      </c>
      <c r="B212">
        <v>1.1424526865671633E-9</v>
      </c>
    </row>
    <row r="213" spans="1:2" x14ac:dyDescent="0.25">
      <c r="A213">
        <v>353</v>
      </c>
      <c r="B213">
        <v>1.0695026865671635E-9</v>
      </c>
    </row>
    <row r="214" spans="1:2" x14ac:dyDescent="0.25">
      <c r="A214">
        <v>354</v>
      </c>
      <c r="B214">
        <v>1.1239126865671635E-9</v>
      </c>
    </row>
    <row r="215" spans="1:2" x14ac:dyDescent="0.25">
      <c r="A215">
        <v>355</v>
      </c>
      <c r="B215">
        <v>1.0835226865671634E-9</v>
      </c>
    </row>
    <row r="216" spans="1:2" x14ac:dyDescent="0.25">
      <c r="A216">
        <v>357</v>
      </c>
      <c r="B216">
        <v>1.2191926865671636E-9</v>
      </c>
    </row>
    <row r="217" spans="1:2" x14ac:dyDescent="0.25">
      <c r="A217">
        <v>358</v>
      </c>
      <c r="B217">
        <v>1.0974426865671637E-9</v>
      </c>
    </row>
    <row r="218" spans="1:2" x14ac:dyDescent="0.25">
      <c r="A218">
        <v>359</v>
      </c>
      <c r="B218">
        <v>1.0974426865671637E-9</v>
      </c>
    </row>
    <row r="219" spans="1:2" x14ac:dyDescent="0.25">
      <c r="A219">
        <v>360</v>
      </c>
      <c r="B219">
        <v>1.1282826865671636E-9</v>
      </c>
    </row>
    <row r="220" spans="1:2" x14ac:dyDescent="0.25">
      <c r="A220">
        <v>361</v>
      </c>
      <c r="B220">
        <v>1.1282826865671636E-9</v>
      </c>
    </row>
    <row r="221" spans="1:2" x14ac:dyDescent="0.25">
      <c r="A221">
        <v>362</v>
      </c>
      <c r="B221">
        <v>1.1175326865671638E-9</v>
      </c>
    </row>
    <row r="222" spans="1:2" x14ac:dyDescent="0.25">
      <c r="A222">
        <v>363</v>
      </c>
      <c r="B222">
        <v>1.1280326865671633E-9</v>
      </c>
    </row>
    <row r="223" spans="1:2" x14ac:dyDescent="0.25">
      <c r="A223">
        <v>364</v>
      </c>
      <c r="B223">
        <v>1.1048126865671639E-9</v>
      </c>
    </row>
    <row r="224" spans="1:2" x14ac:dyDescent="0.25">
      <c r="A224">
        <v>365</v>
      </c>
      <c r="B224">
        <v>1.1140426865671639E-9</v>
      </c>
    </row>
    <row r="225" spans="1:2" x14ac:dyDescent="0.25">
      <c r="A225">
        <v>367</v>
      </c>
      <c r="B225">
        <v>1.2041626865671635E-9</v>
      </c>
    </row>
    <row r="226" spans="1:2" x14ac:dyDescent="0.25">
      <c r="A226">
        <v>368</v>
      </c>
      <c r="B226">
        <v>1.1075326865671632E-9</v>
      </c>
    </row>
    <row r="227" spans="1:2" x14ac:dyDescent="0.25">
      <c r="A227">
        <v>369</v>
      </c>
      <c r="B227">
        <v>1.1075326865671632E-9</v>
      </c>
    </row>
    <row r="228" spans="1:2" x14ac:dyDescent="0.25">
      <c r="A228">
        <v>370</v>
      </c>
      <c r="B228">
        <v>1.1175526865671636E-9</v>
      </c>
    </row>
    <row r="229" spans="1:2" x14ac:dyDescent="0.25">
      <c r="A229">
        <v>371</v>
      </c>
      <c r="B229">
        <v>1.1175526865671636E-9</v>
      </c>
    </row>
    <row r="230" spans="1:2" x14ac:dyDescent="0.25">
      <c r="A230">
        <v>372</v>
      </c>
      <c r="B230">
        <v>1.0548726865671635E-9</v>
      </c>
    </row>
    <row r="231" spans="1:2" x14ac:dyDescent="0.25">
      <c r="A231">
        <v>373</v>
      </c>
      <c r="B231">
        <v>1.0877726865671633E-9</v>
      </c>
    </row>
    <row r="232" spans="1:2" x14ac:dyDescent="0.25">
      <c r="A232">
        <v>374</v>
      </c>
      <c r="B232">
        <v>1.1059726865671631E-9</v>
      </c>
    </row>
    <row r="233" spans="1:2" x14ac:dyDescent="0.25">
      <c r="A233">
        <v>387</v>
      </c>
      <c r="B233">
        <v>1.1591826865671636E-9</v>
      </c>
    </row>
    <row r="234" spans="1:2" x14ac:dyDescent="0.25">
      <c r="A234">
        <v>388</v>
      </c>
      <c r="B234">
        <v>1.0653526865671633E-9</v>
      </c>
    </row>
    <row r="235" spans="1:2" x14ac:dyDescent="0.25">
      <c r="A235">
        <v>389</v>
      </c>
      <c r="B235">
        <v>1.0653526865671633E-9</v>
      </c>
    </row>
    <row r="236" spans="1:2" x14ac:dyDescent="0.25">
      <c r="A236">
        <v>390</v>
      </c>
      <c r="B236">
        <v>1.0720626865671631E-9</v>
      </c>
    </row>
    <row r="237" spans="1:2" x14ac:dyDescent="0.25">
      <c r="A237">
        <v>391</v>
      </c>
      <c r="B237">
        <v>1.0720626865671631E-9</v>
      </c>
    </row>
    <row r="238" spans="1:2" x14ac:dyDescent="0.25">
      <c r="A238">
        <v>392</v>
      </c>
      <c r="B238">
        <v>1.0911926865671633E-9</v>
      </c>
    </row>
    <row r="239" spans="1:2" x14ac:dyDescent="0.25">
      <c r="A239">
        <v>393</v>
      </c>
      <c r="B239">
        <v>1.1001726865671638E-9</v>
      </c>
    </row>
    <row r="240" spans="1:2" x14ac:dyDescent="0.25">
      <c r="A240">
        <v>394</v>
      </c>
      <c r="B240">
        <v>1.0370326865671635E-9</v>
      </c>
    </row>
    <row r="241" spans="1:2" x14ac:dyDescent="0.25">
      <c r="A241">
        <v>395</v>
      </c>
      <c r="B241">
        <v>1.1062226865671634E-9</v>
      </c>
    </row>
    <row r="242" spans="1:2" x14ac:dyDescent="0.25">
      <c r="A242">
        <v>396</v>
      </c>
      <c r="B242">
        <v>1.1764426865671631E-9</v>
      </c>
    </row>
    <row r="243" spans="1:2" x14ac:dyDescent="0.25">
      <c r="A243">
        <v>397</v>
      </c>
      <c r="B243">
        <v>1.1429926865671634E-9</v>
      </c>
    </row>
    <row r="244" spans="1:2" x14ac:dyDescent="0.25">
      <c r="A244">
        <v>398</v>
      </c>
      <c r="B244">
        <v>1.0678826865671633E-9</v>
      </c>
    </row>
    <row r="245" spans="1:2" x14ac:dyDescent="0.25">
      <c r="A245">
        <v>399</v>
      </c>
      <c r="B245">
        <v>1.0678826865671633E-9</v>
      </c>
    </row>
    <row r="246" spans="1:2" x14ac:dyDescent="0.25">
      <c r="A246">
        <v>400</v>
      </c>
      <c r="B246">
        <v>1.0904726865671637E-9</v>
      </c>
    </row>
    <row r="247" spans="1:2" x14ac:dyDescent="0.25">
      <c r="A247">
        <v>401</v>
      </c>
      <c r="B247">
        <v>1.0904726865671637E-9</v>
      </c>
    </row>
    <row r="248" spans="1:2" x14ac:dyDescent="0.25">
      <c r="A248">
        <v>402</v>
      </c>
      <c r="B248">
        <v>1.0775426865671638E-9</v>
      </c>
    </row>
    <row r="249" spans="1:2" x14ac:dyDescent="0.25">
      <c r="A249">
        <v>403</v>
      </c>
      <c r="B249">
        <v>1.0457226865671634E-9</v>
      </c>
    </row>
    <row r="250" spans="1:2" x14ac:dyDescent="0.25">
      <c r="A250">
        <v>404</v>
      </c>
      <c r="B250">
        <v>1.1115026865671632E-9</v>
      </c>
    </row>
    <row r="251" spans="1:2" x14ac:dyDescent="0.25">
      <c r="A251">
        <v>405</v>
      </c>
      <c r="B251">
        <v>1.0475826865671632E-9</v>
      </c>
    </row>
    <row r="252" spans="1:2" x14ac:dyDescent="0.25">
      <c r="A252">
        <v>407</v>
      </c>
      <c r="B252">
        <v>1.1354526865671637E-9</v>
      </c>
    </row>
    <row r="253" spans="1:2" x14ac:dyDescent="0.25">
      <c r="A253">
        <v>408</v>
      </c>
      <c r="B253">
        <v>1.0334326865671632E-9</v>
      </c>
    </row>
    <row r="254" spans="1:2" x14ac:dyDescent="0.25">
      <c r="A254">
        <v>409</v>
      </c>
      <c r="B254">
        <v>1.0334326865671632E-9</v>
      </c>
    </row>
    <row r="255" spans="1:2" x14ac:dyDescent="0.25">
      <c r="A255">
        <v>410</v>
      </c>
      <c r="B255">
        <v>1.1077726865671636E-9</v>
      </c>
    </row>
    <row r="256" spans="1:2" x14ac:dyDescent="0.25">
      <c r="A256">
        <v>411</v>
      </c>
      <c r="B256">
        <v>1.0804626865671632E-9</v>
      </c>
    </row>
    <row r="257" spans="1:2" x14ac:dyDescent="0.25">
      <c r="A257">
        <v>412</v>
      </c>
      <c r="B257">
        <v>1.0226426865671631E-9</v>
      </c>
    </row>
    <row r="258" spans="1:2" x14ac:dyDescent="0.25">
      <c r="A258">
        <v>413</v>
      </c>
      <c r="B258">
        <v>1.0344426865671634E-9</v>
      </c>
    </row>
    <row r="259" spans="1:2" x14ac:dyDescent="0.25">
      <c r="A259">
        <v>414</v>
      </c>
      <c r="B259">
        <v>8.7022268656716376E-10</v>
      </c>
    </row>
    <row r="260" spans="1:2" x14ac:dyDescent="0.25">
      <c r="A260">
        <v>415</v>
      </c>
      <c r="B260">
        <v>1.1610826865671637E-9</v>
      </c>
    </row>
    <row r="261" spans="1:2" x14ac:dyDescent="0.25">
      <c r="A261">
        <v>416</v>
      </c>
      <c r="B261">
        <v>1.0525326865671637E-9</v>
      </c>
    </row>
    <row r="262" spans="1:2" x14ac:dyDescent="0.25">
      <c r="A262">
        <v>417</v>
      </c>
      <c r="B262">
        <v>1.0525326865671637E-9</v>
      </c>
    </row>
    <row r="263" spans="1:2" x14ac:dyDescent="0.25">
      <c r="A263">
        <v>418</v>
      </c>
      <c r="B263">
        <v>1.0771826865671632E-9</v>
      </c>
    </row>
    <row r="264" spans="1:2" x14ac:dyDescent="0.25">
      <c r="A264">
        <v>419</v>
      </c>
      <c r="B264">
        <v>1.0771826865671632E-9</v>
      </c>
    </row>
    <row r="265" spans="1:2" x14ac:dyDescent="0.25">
      <c r="A265">
        <v>450</v>
      </c>
      <c r="B265">
        <v>9.012426865671631E-10</v>
      </c>
    </row>
    <row r="266" spans="1:2" x14ac:dyDescent="0.25">
      <c r="A266">
        <v>451</v>
      </c>
      <c r="B266">
        <v>1.0330026865671635E-9</v>
      </c>
    </row>
    <row r="267" spans="1:2" x14ac:dyDescent="0.25">
      <c r="A267">
        <v>452</v>
      </c>
      <c r="B267">
        <v>1.0133026865671636E-9</v>
      </c>
    </row>
    <row r="268" spans="1:2" x14ac:dyDescent="0.25">
      <c r="A268">
        <v>453</v>
      </c>
      <c r="B268">
        <v>1.0479626865671636E-9</v>
      </c>
    </row>
    <row r="269" spans="1:2" x14ac:dyDescent="0.25">
      <c r="A269">
        <v>455</v>
      </c>
      <c r="B269">
        <v>1.1276526865671638E-9</v>
      </c>
    </row>
    <row r="270" spans="1:2" x14ac:dyDescent="0.25">
      <c r="A270">
        <v>456</v>
      </c>
      <c r="B270">
        <v>1.0061826865671638E-9</v>
      </c>
    </row>
    <row r="271" spans="1:2" x14ac:dyDescent="0.25">
      <c r="A271">
        <v>457</v>
      </c>
      <c r="B271">
        <v>1.0061826865671638E-9</v>
      </c>
    </row>
    <row r="272" spans="1:2" x14ac:dyDescent="0.25">
      <c r="A272">
        <v>458</v>
      </c>
      <c r="B272">
        <v>1.0181826865671633E-9</v>
      </c>
    </row>
    <row r="273" spans="1:2" x14ac:dyDescent="0.25">
      <c r="A273">
        <v>459</v>
      </c>
      <c r="B273">
        <v>1.0181826865671633E-9</v>
      </c>
    </row>
    <row r="274" spans="1:2" x14ac:dyDescent="0.25">
      <c r="A274">
        <v>460</v>
      </c>
      <c r="B274">
        <v>1.0373326865671632E-9</v>
      </c>
    </row>
    <row r="275" spans="1:2" x14ac:dyDescent="0.25">
      <c r="A275">
        <v>461</v>
      </c>
      <c r="B275">
        <v>1.0380326865671638E-9</v>
      </c>
    </row>
    <row r="276" spans="1:2" x14ac:dyDescent="0.25">
      <c r="A276">
        <v>462</v>
      </c>
      <c r="B276">
        <v>9.7547268656716316E-10</v>
      </c>
    </row>
    <row r="277" spans="1:2" x14ac:dyDescent="0.25">
      <c r="A277">
        <v>463</v>
      </c>
      <c r="B277">
        <v>1.0074626865671632E-9</v>
      </c>
    </row>
    <row r="278" spans="1:2" x14ac:dyDescent="0.25">
      <c r="A278">
        <v>464</v>
      </c>
      <c r="B278">
        <v>8.5307268656716367E-10</v>
      </c>
    </row>
    <row r="279" spans="1:2" x14ac:dyDescent="0.25">
      <c r="A279">
        <v>465</v>
      </c>
      <c r="B279">
        <v>1.0637426865671637E-9</v>
      </c>
    </row>
    <row r="280" spans="1:2" x14ac:dyDescent="0.25">
      <c r="A280">
        <v>466</v>
      </c>
      <c r="B280">
        <v>9.9840268656716362E-10</v>
      </c>
    </row>
    <row r="281" spans="1:2" x14ac:dyDescent="0.25">
      <c r="A281">
        <v>467</v>
      </c>
      <c r="B281">
        <v>9.9840268656716362E-10</v>
      </c>
    </row>
    <row r="282" spans="1:2" x14ac:dyDescent="0.25">
      <c r="A282">
        <v>468</v>
      </c>
      <c r="B282">
        <v>9.9433268656716324E-10</v>
      </c>
    </row>
    <row r="283" spans="1:2" x14ac:dyDescent="0.25">
      <c r="A283">
        <v>469</v>
      </c>
      <c r="B283">
        <v>9.9433268656716324E-10</v>
      </c>
    </row>
    <row r="284" spans="1:2" x14ac:dyDescent="0.25">
      <c r="A284">
        <v>470</v>
      </c>
      <c r="B284">
        <v>9.7488268656716369E-10</v>
      </c>
    </row>
    <row r="285" spans="1:2" x14ac:dyDescent="0.25">
      <c r="A285">
        <v>471</v>
      </c>
      <c r="B285">
        <v>1.0011026865671632E-9</v>
      </c>
    </row>
    <row r="286" spans="1:2" x14ac:dyDescent="0.25">
      <c r="A286">
        <v>472</v>
      </c>
      <c r="B286">
        <v>9.8600268656716313E-10</v>
      </c>
    </row>
    <row r="287" spans="1:2" x14ac:dyDescent="0.25">
      <c r="A287">
        <v>473</v>
      </c>
      <c r="B287">
        <v>9.7871268656716366E-10</v>
      </c>
    </row>
    <row r="288" spans="1:2" x14ac:dyDescent="0.25">
      <c r="A288">
        <v>474</v>
      </c>
      <c r="B288">
        <v>1.0897626865671632E-9</v>
      </c>
    </row>
    <row r="289" spans="1:2" x14ac:dyDescent="0.25">
      <c r="A289">
        <v>475</v>
      </c>
      <c r="B289">
        <v>1.1013026865671633E-9</v>
      </c>
    </row>
    <row r="290" spans="1:2" x14ac:dyDescent="0.25">
      <c r="A290">
        <v>476</v>
      </c>
      <c r="B290">
        <v>1.0327426865671633E-9</v>
      </c>
    </row>
    <row r="291" spans="1:2" x14ac:dyDescent="0.25">
      <c r="A291">
        <v>477</v>
      </c>
      <c r="B291">
        <v>1.0327426865671633E-9</v>
      </c>
    </row>
    <row r="292" spans="1:2" x14ac:dyDescent="0.25">
      <c r="A292">
        <v>478</v>
      </c>
      <c r="B292">
        <v>9.8572268656716321E-10</v>
      </c>
    </row>
    <row r="293" spans="1:2" x14ac:dyDescent="0.25">
      <c r="A293">
        <v>479</v>
      </c>
      <c r="B293">
        <v>9.8572268656716321E-10</v>
      </c>
    </row>
    <row r="294" spans="1:2" x14ac:dyDescent="0.25">
      <c r="A294">
        <v>480</v>
      </c>
      <c r="B294">
        <v>9.840226865671631E-10</v>
      </c>
    </row>
    <row r="295" spans="1:2" x14ac:dyDescent="0.25">
      <c r="A295">
        <v>481</v>
      </c>
      <c r="B295">
        <v>1.0114426865671638E-9</v>
      </c>
    </row>
    <row r="296" spans="1:2" x14ac:dyDescent="0.25">
      <c r="A296">
        <v>482</v>
      </c>
      <c r="B296">
        <v>9.5499268656716367E-10</v>
      </c>
    </row>
    <row r="297" spans="1:2" x14ac:dyDescent="0.25">
      <c r="A297">
        <v>483</v>
      </c>
      <c r="B297">
        <v>1.0143126865671638E-9</v>
      </c>
    </row>
    <row r="298" spans="1:2" x14ac:dyDescent="0.25">
      <c r="A298">
        <v>486</v>
      </c>
      <c r="B298">
        <v>9.0854268656716327E-10</v>
      </c>
    </row>
    <row r="299" spans="1:2" x14ac:dyDescent="0.25">
      <c r="A299">
        <v>487</v>
      </c>
      <c r="B299">
        <v>9.0854268656716327E-10</v>
      </c>
    </row>
    <row r="300" spans="1:2" x14ac:dyDescent="0.25">
      <c r="A300">
        <v>488</v>
      </c>
      <c r="B300">
        <v>9.8294268656716376E-10</v>
      </c>
    </row>
    <row r="301" spans="1:2" x14ac:dyDescent="0.25">
      <c r="A301">
        <v>489</v>
      </c>
      <c r="B301">
        <v>9.5075268656716369E-10</v>
      </c>
    </row>
    <row r="302" spans="1:2" x14ac:dyDescent="0.25">
      <c r="A302">
        <v>490</v>
      </c>
      <c r="B302">
        <v>9.8560268656716383E-10</v>
      </c>
    </row>
    <row r="303" spans="1:2" x14ac:dyDescent="0.25">
      <c r="A303">
        <v>491</v>
      </c>
      <c r="B303">
        <v>9.9397268656716346E-10</v>
      </c>
    </row>
    <row r="304" spans="1:2" x14ac:dyDescent="0.25">
      <c r="A304">
        <v>493</v>
      </c>
      <c r="B304">
        <v>1.0575226865671637E-9</v>
      </c>
    </row>
    <row r="305" spans="1:2" x14ac:dyDescent="0.25">
      <c r="A305">
        <v>494</v>
      </c>
      <c r="B305">
        <v>9.8992268656716367E-10</v>
      </c>
    </row>
    <row r="306" spans="1:2" x14ac:dyDescent="0.25">
      <c r="A306">
        <v>495</v>
      </c>
      <c r="B306">
        <v>9.8992268656716367E-10</v>
      </c>
    </row>
    <row r="307" spans="1:2" x14ac:dyDescent="0.25">
      <c r="A307">
        <v>496</v>
      </c>
      <c r="B307">
        <v>9.6635268656716351E-10</v>
      </c>
    </row>
    <row r="308" spans="1:2" x14ac:dyDescent="0.25">
      <c r="A308">
        <v>497</v>
      </c>
      <c r="B308">
        <v>9.6635268656716351E-10</v>
      </c>
    </row>
    <row r="309" spans="1:2" x14ac:dyDescent="0.25">
      <c r="A309">
        <v>498</v>
      </c>
      <c r="B309">
        <v>1.0040126865671636E-9</v>
      </c>
    </row>
    <row r="310" spans="1:2" x14ac:dyDescent="0.25">
      <c r="A310">
        <v>499</v>
      </c>
      <c r="B310">
        <v>9.9764268656716372E-10</v>
      </c>
    </row>
    <row r="311" spans="1:2" x14ac:dyDescent="0.25">
      <c r="A311">
        <v>500</v>
      </c>
      <c r="B311">
        <v>9.6574268656716345E-10</v>
      </c>
    </row>
    <row r="312" spans="1:2" x14ac:dyDescent="0.25">
      <c r="A312">
        <v>501</v>
      </c>
      <c r="B312">
        <v>9.9521268656716335E-10</v>
      </c>
    </row>
    <row r="313" spans="1:2" x14ac:dyDescent="0.25">
      <c r="A313">
        <v>503</v>
      </c>
      <c r="B313">
        <v>1.0297126865671636E-9</v>
      </c>
    </row>
    <row r="314" spans="1:2" x14ac:dyDescent="0.25">
      <c r="A314">
        <v>504</v>
      </c>
      <c r="B314">
        <v>9.3223268656716363E-10</v>
      </c>
    </row>
    <row r="315" spans="1:2" x14ac:dyDescent="0.25">
      <c r="A315">
        <v>505</v>
      </c>
      <c r="B315">
        <v>9.6799268656716352E-10</v>
      </c>
    </row>
    <row r="316" spans="1:2" x14ac:dyDescent="0.25">
      <c r="A316">
        <v>506</v>
      </c>
      <c r="B316">
        <v>9.9886268656716385E-10</v>
      </c>
    </row>
    <row r="317" spans="1:2" x14ac:dyDescent="0.25">
      <c r="A317">
        <v>507</v>
      </c>
      <c r="B317">
        <v>9.9886268656716385E-10</v>
      </c>
    </row>
    <row r="318" spans="1:2" x14ac:dyDescent="0.25">
      <c r="A318">
        <v>508</v>
      </c>
      <c r="B318">
        <v>9.676526865671635E-10</v>
      </c>
    </row>
    <row r="319" spans="1:2" x14ac:dyDescent="0.25">
      <c r="A319">
        <v>509</v>
      </c>
      <c r="B319">
        <v>9.6909268656716344E-10</v>
      </c>
    </row>
    <row r="320" spans="1:2" x14ac:dyDescent="0.25">
      <c r="A320">
        <v>510</v>
      </c>
      <c r="B320">
        <v>9.4359268656716348E-10</v>
      </c>
    </row>
    <row r="321" spans="1:2" x14ac:dyDescent="0.25">
      <c r="A321">
        <v>511</v>
      </c>
      <c r="B321">
        <v>9.5973268656716338E-10</v>
      </c>
    </row>
    <row r="322" spans="1:2" x14ac:dyDescent="0.25">
      <c r="A322">
        <v>513</v>
      </c>
      <c r="B322">
        <v>1.0340726865671638E-9</v>
      </c>
    </row>
    <row r="323" spans="1:2" x14ac:dyDescent="0.25">
      <c r="A323">
        <v>514</v>
      </c>
      <c r="B323">
        <v>9.1270268656716339E-10</v>
      </c>
    </row>
    <row r="324" spans="1:2" x14ac:dyDescent="0.25">
      <c r="A324">
        <v>515</v>
      </c>
      <c r="B324">
        <v>9.1270268656716339E-10</v>
      </c>
    </row>
    <row r="325" spans="1:2" x14ac:dyDescent="0.25">
      <c r="A325">
        <v>516</v>
      </c>
      <c r="B325">
        <v>9.4585268656716343E-10</v>
      </c>
    </row>
    <row r="326" spans="1:2" x14ac:dyDescent="0.25">
      <c r="A326">
        <v>517</v>
      </c>
      <c r="B326">
        <v>9.4585268656716343E-10</v>
      </c>
    </row>
    <row r="327" spans="1:2" x14ac:dyDescent="0.25">
      <c r="A327">
        <v>518</v>
      </c>
      <c r="B327">
        <v>9.1914268656716322E-10</v>
      </c>
    </row>
    <row r="328" spans="1:2" x14ac:dyDescent="0.25">
      <c r="A328">
        <v>519</v>
      </c>
      <c r="B328">
        <v>9.5708268656716319E-10</v>
      </c>
    </row>
    <row r="329" spans="1:2" x14ac:dyDescent="0.25">
      <c r="A329">
        <v>520</v>
      </c>
      <c r="B329">
        <v>9.3910268656716322E-10</v>
      </c>
    </row>
    <row r="330" spans="1:2" x14ac:dyDescent="0.25">
      <c r="A330">
        <v>521</v>
      </c>
      <c r="B330">
        <v>9.2244268656716381E-10</v>
      </c>
    </row>
    <row r="331" spans="1:2" x14ac:dyDescent="0.25">
      <c r="A331">
        <v>523</v>
      </c>
      <c r="B331">
        <v>1.0215526865671631E-9</v>
      </c>
    </row>
    <row r="332" spans="1:2" x14ac:dyDescent="0.25">
      <c r="A332">
        <v>524</v>
      </c>
      <c r="B332">
        <v>9.5662268656716379E-10</v>
      </c>
    </row>
    <row r="333" spans="1:2" x14ac:dyDescent="0.25">
      <c r="A333">
        <v>525</v>
      </c>
      <c r="B333">
        <v>9.5662268656716379E-10</v>
      </c>
    </row>
    <row r="334" spans="1:2" x14ac:dyDescent="0.25">
      <c r="A334">
        <v>526</v>
      </c>
      <c r="B334">
        <v>9.1286268656716311E-10</v>
      </c>
    </row>
    <row r="335" spans="1:2" x14ac:dyDescent="0.25">
      <c r="A335">
        <v>527</v>
      </c>
      <c r="B335">
        <v>9.1286268656716311E-10</v>
      </c>
    </row>
    <row r="336" spans="1:2" x14ac:dyDescent="0.25">
      <c r="A336">
        <v>528</v>
      </c>
      <c r="B336">
        <v>9.341226865671631E-10</v>
      </c>
    </row>
    <row r="337" spans="1:2" x14ac:dyDescent="0.25">
      <c r="A337">
        <v>529</v>
      </c>
      <c r="B337">
        <v>9.7388268656716338E-10</v>
      </c>
    </row>
    <row r="338" spans="1:2" x14ac:dyDescent="0.25">
      <c r="A338">
        <v>530</v>
      </c>
      <c r="B338">
        <v>9.2069268656716348E-10</v>
      </c>
    </row>
    <row r="339" spans="1:2" x14ac:dyDescent="0.25">
      <c r="A339">
        <v>531</v>
      </c>
      <c r="B339">
        <v>9.732226865671631E-10</v>
      </c>
    </row>
    <row r="340" spans="1:2" x14ac:dyDescent="0.25">
      <c r="A340">
        <v>532</v>
      </c>
      <c r="B340">
        <v>9.5818268656716311E-10</v>
      </c>
    </row>
    <row r="341" spans="1:2" x14ac:dyDescent="0.25">
      <c r="A341">
        <v>533</v>
      </c>
      <c r="B341">
        <v>1.0259326865671638E-9</v>
      </c>
    </row>
    <row r="342" spans="1:2" x14ac:dyDescent="0.25">
      <c r="A342">
        <v>534</v>
      </c>
      <c r="B342">
        <v>9.2026268656716372E-10</v>
      </c>
    </row>
    <row r="343" spans="1:2" x14ac:dyDescent="0.25">
      <c r="A343">
        <v>535</v>
      </c>
      <c r="B343">
        <v>9.2026268656716372E-10</v>
      </c>
    </row>
    <row r="344" spans="1:2" x14ac:dyDescent="0.25">
      <c r="A344">
        <v>536</v>
      </c>
      <c r="B344">
        <v>9.2621268656716369E-10</v>
      </c>
    </row>
    <row r="345" spans="1:2" x14ac:dyDescent="0.25">
      <c r="A345">
        <v>537</v>
      </c>
      <c r="B345">
        <v>9.2621268656716369E-10</v>
      </c>
    </row>
    <row r="346" spans="1:2" x14ac:dyDescent="0.25">
      <c r="A346">
        <v>538</v>
      </c>
      <c r="B346">
        <v>9.4051268656716353E-10</v>
      </c>
    </row>
    <row r="347" spans="1:2" x14ac:dyDescent="0.25">
      <c r="A347">
        <v>539</v>
      </c>
      <c r="B347">
        <v>8.8299268656716309E-10</v>
      </c>
    </row>
    <row r="348" spans="1:2" x14ac:dyDescent="0.25">
      <c r="A348">
        <v>540</v>
      </c>
      <c r="B348">
        <v>9.5410268656716368E-10</v>
      </c>
    </row>
    <row r="349" spans="1:2" x14ac:dyDescent="0.25">
      <c r="A349">
        <v>541</v>
      </c>
      <c r="B349">
        <v>9.105826865671634E-10</v>
      </c>
    </row>
    <row r="350" spans="1:2" x14ac:dyDescent="0.25">
      <c r="A350">
        <v>543</v>
      </c>
      <c r="B350">
        <v>9.7379268656716364E-10</v>
      </c>
    </row>
    <row r="351" spans="1:2" x14ac:dyDescent="0.25">
      <c r="A351">
        <v>544</v>
      </c>
      <c r="B351">
        <v>9.4103268656716385E-10</v>
      </c>
    </row>
    <row r="352" spans="1:2" x14ac:dyDescent="0.25">
      <c r="A352">
        <v>545</v>
      </c>
      <c r="B352">
        <v>9.4103268656716385E-10</v>
      </c>
    </row>
    <row r="353" spans="1:2" x14ac:dyDescent="0.25">
      <c r="A353">
        <v>546</v>
      </c>
      <c r="B353">
        <v>8.8962268656716309E-10</v>
      </c>
    </row>
    <row r="354" spans="1:2" x14ac:dyDescent="0.25">
      <c r="A354">
        <v>547</v>
      </c>
      <c r="B354">
        <v>8.8962268656716309E-10</v>
      </c>
    </row>
    <row r="355" spans="1:2" x14ac:dyDescent="0.25">
      <c r="A355">
        <v>548</v>
      </c>
      <c r="B355">
        <v>9.3373268656716368E-10</v>
      </c>
    </row>
    <row r="356" spans="1:2" x14ac:dyDescent="0.25">
      <c r="A356">
        <v>549</v>
      </c>
      <c r="B356">
        <v>9.3697268656716335E-10</v>
      </c>
    </row>
    <row r="357" spans="1:2" x14ac:dyDescent="0.25">
      <c r="A357">
        <v>550</v>
      </c>
      <c r="B357">
        <v>9.149826865671631E-10</v>
      </c>
    </row>
    <row r="358" spans="1:2" x14ac:dyDescent="0.25">
      <c r="A358">
        <v>551</v>
      </c>
      <c r="B358">
        <v>9.1366268656716335E-10</v>
      </c>
    </row>
    <row r="359" spans="1:2" x14ac:dyDescent="0.25">
      <c r="A359">
        <v>553</v>
      </c>
      <c r="B359">
        <v>1.0232326865671634E-9</v>
      </c>
    </row>
    <row r="360" spans="1:2" x14ac:dyDescent="0.25">
      <c r="A360">
        <v>554</v>
      </c>
      <c r="B360">
        <v>9.1206268656716369E-10</v>
      </c>
    </row>
    <row r="361" spans="1:2" x14ac:dyDescent="0.25">
      <c r="A361">
        <v>555</v>
      </c>
      <c r="B361">
        <v>9.1206268656716369E-10</v>
      </c>
    </row>
    <row r="362" spans="1:2" x14ac:dyDescent="0.25">
      <c r="A362">
        <v>556</v>
      </c>
      <c r="B362">
        <v>9.2170268656716367E-10</v>
      </c>
    </row>
    <row r="363" spans="1:2" x14ac:dyDescent="0.25">
      <c r="A363">
        <v>557</v>
      </c>
      <c r="B363">
        <v>9.2170268656716367E-10</v>
      </c>
    </row>
    <row r="364" spans="1:2" x14ac:dyDescent="0.25">
      <c r="A364">
        <v>558</v>
      </c>
      <c r="B364">
        <v>9.1010268656716342E-10</v>
      </c>
    </row>
    <row r="365" spans="1:2" x14ac:dyDescent="0.25">
      <c r="A365">
        <v>559</v>
      </c>
      <c r="B365">
        <v>9.795026865671632E-10</v>
      </c>
    </row>
    <row r="366" spans="1:2" x14ac:dyDescent="0.25">
      <c r="A366">
        <v>560</v>
      </c>
      <c r="B366">
        <v>8.9330268656716323E-10</v>
      </c>
    </row>
    <row r="367" spans="1:2" x14ac:dyDescent="0.25">
      <c r="A367">
        <v>561</v>
      </c>
      <c r="B367">
        <v>9.2127268656716308E-10</v>
      </c>
    </row>
    <row r="368" spans="1:2" x14ac:dyDescent="0.25">
      <c r="A368">
        <v>562</v>
      </c>
      <c r="B368">
        <v>9.3699268656716311E-10</v>
      </c>
    </row>
    <row r="369" spans="1:2" x14ac:dyDescent="0.25">
      <c r="A369">
        <v>563</v>
      </c>
      <c r="B369">
        <v>9.638926865671635E-10</v>
      </c>
    </row>
    <row r="370" spans="1:2" x14ac:dyDescent="0.25">
      <c r="A370">
        <v>564</v>
      </c>
      <c r="B370">
        <v>9.4417268656716308E-10</v>
      </c>
    </row>
    <row r="371" spans="1:2" x14ac:dyDescent="0.25">
      <c r="A371">
        <v>565</v>
      </c>
      <c r="B371">
        <v>9.4417268656716308E-10</v>
      </c>
    </row>
    <row r="372" spans="1:2" x14ac:dyDescent="0.25">
      <c r="A372">
        <v>566</v>
      </c>
      <c r="B372">
        <v>9.4156268656716323E-10</v>
      </c>
    </row>
    <row r="373" spans="1:2" x14ac:dyDescent="0.25">
      <c r="A373">
        <v>567</v>
      </c>
      <c r="B373">
        <v>9.3023268656716385E-10</v>
      </c>
    </row>
    <row r="374" spans="1:2" x14ac:dyDescent="0.25">
      <c r="A374">
        <v>568</v>
      </c>
      <c r="B374">
        <v>9.2823268656716323E-10</v>
      </c>
    </row>
    <row r="375" spans="1:2" x14ac:dyDescent="0.25">
      <c r="A375">
        <v>569</v>
      </c>
      <c r="B375">
        <v>9.113426865671633E-10</v>
      </c>
    </row>
    <row r="376" spans="1:2" x14ac:dyDescent="0.25">
      <c r="A376">
        <v>571</v>
      </c>
      <c r="B376">
        <v>9.8689268656716311E-10</v>
      </c>
    </row>
    <row r="377" spans="1:2" x14ac:dyDescent="0.25">
      <c r="A377">
        <v>572</v>
      </c>
      <c r="B377">
        <v>8.8691268656716363E-10</v>
      </c>
    </row>
    <row r="378" spans="1:2" x14ac:dyDescent="0.25">
      <c r="A378">
        <v>573</v>
      </c>
      <c r="B378">
        <v>8.8691268656716363E-10</v>
      </c>
    </row>
    <row r="379" spans="1:2" x14ac:dyDescent="0.25">
      <c r="A379">
        <v>574</v>
      </c>
      <c r="B379">
        <v>8.9307268656716353E-10</v>
      </c>
    </row>
    <row r="380" spans="1:2" x14ac:dyDescent="0.25">
      <c r="A380">
        <v>575</v>
      </c>
      <c r="B380">
        <v>8.9307268656716353E-10</v>
      </c>
    </row>
    <row r="381" spans="1:2" x14ac:dyDescent="0.25">
      <c r="A381">
        <v>576</v>
      </c>
      <c r="B381">
        <v>9.7563268656716371E-10</v>
      </c>
    </row>
    <row r="382" spans="1:2" x14ac:dyDescent="0.25">
      <c r="A382">
        <v>577</v>
      </c>
      <c r="B382">
        <v>8.9243268656716383E-10</v>
      </c>
    </row>
    <row r="383" spans="1:2" x14ac:dyDescent="0.25">
      <c r="A383">
        <v>578</v>
      </c>
      <c r="B383">
        <v>9.4114268656716335E-10</v>
      </c>
    </row>
    <row r="384" spans="1:2" x14ac:dyDescent="0.25">
      <c r="A384">
        <v>579</v>
      </c>
      <c r="B384">
        <v>9.100526865671632E-10</v>
      </c>
    </row>
    <row r="385" spans="1:2" x14ac:dyDescent="0.25">
      <c r="A385">
        <v>581</v>
      </c>
      <c r="B385">
        <v>9.8658268656716355E-10</v>
      </c>
    </row>
    <row r="386" spans="1:2" x14ac:dyDescent="0.25">
      <c r="A386">
        <v>582</v>
      </c>
      <c r="B386">
        <v>9.1002268656716356E-10</v>
      </c>
    </row>
    <row r="387" spans="1:2" x14ac:dyDescent="0.25">
      <c r="A387">
        <v>583</v>
      </c>
      <c r="B387">
        <v>9.1002268656716356E-10</v>
      </c>
    </row>
    <row r="388" spans="1:2" x14ac:dyDescent="0.25">
      <c r="A388">
        <v>584</v>
      </c>
      <c r="B388">
        <v>9.0208268656716369E-10</v>
      </c>
    </row>
    <row r="389" spans="1:2" x14ac:dyDescent="0.25">
      <c r="A389">
        <v>585</v>
      </c>
      <c r="B389">
        <v>8.9310268656716317E-10</v>
      </c>
    </row>
    <row r="390" spans="1:2" x14ac:dyDescent="0.25">
      <c r="A390">
        <v>586</v>
      </c>
      <c r="B390">
        <v>9.1226268656716375E-10</v>
      </c>
    </row>
    <row r="391" spans="1:2" x14ac:dyDescent="0.25">
      <c r="A391">
        <v>587</v>
      </c>
      <c r="B391">
        <v>9.1845268656716329E-10</v>
      </c>
    </row>
    <row r="392" spans="1:2" x14ac:dyDescent="0.25">
      <c r="A392">
        <v>588</v>
      </c>
      <c r="B392">
        <v>9.4470268656716328E-10</v>
      </c>
    </row>
    <row r="393" spans="1:2" x14ac:dyDescent="0.25">
      <c r="A393">
        <v>589</v>
      </c>
      <c r="B393">
        <v>9.7325268656716356E-10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1AB80-C040-401D-856F-DF3EFC6876D9}">
  <dimension ref="A1:I18"/>
  <sheetViews>
    <sheetView workbookViewId="0">
      <selection activeCell="J18" sqref="J18"/>
    </sheetView>
  </sheetViews>
  <sheetFormatPr defaultRowHeight="15" x14ac:dyDescent="0.25"/>
  <sheetData>
    <row r="1" spans="1:9" x14ac:dyDescent="0.25">
      <c r="A1" t="s">
        <v>53</v>
      </c>
    </row>
    <row r="2" spans="1:9" ht="15.75" thickBot="1" x14ac:dyDescent="0.3"/>
    <row r="3" spans="1:9" x14ac:dyDescent="0.25">
      <c r="A3" s="16" t="s">
        <v>30</v>
      </c>
      <c r="B3" s="16"/>
    </row>
    <row r="4" spans="1:9" x14ac:dyDescent="0.25">
      <c r="A4" s="13" t="s">
        <v>31</v>
      </c>
      <c r="B4" s="13">
        <v>0.99196539127427696</v>
      </c>
    </row>
    <row r="5" spans="1:9" x14ac:dyDescent="0.25">
      <c r="A5" s="13" t="s">
        <v>32</v>
      </c>
      <c r="B5" s="13">
        <v>0.98399533748592938</v>
      </c>
    </row>
    <row r="6" spans="1:9" x14ac:dyDescent="0.25">
      <c r="A6" s="13" t="s">
        <v>33</v>
      </c>
      <c r="B6" s="13">
        <v>0.98170895712677642</v>
      </c>
    </row>
    <row r="7" spans="1:9" x14ac:dyDescent="0.25">
      <c r="A7" s="13" t="s">
        <v>34</v>
      </c>
      <c r="B7" s="13">
        <v>9.1053549274817018E-11</v>
      </c>
    </row>
    <row r="8" spans="1:9" ht="15.75" thickBot="1" x14ac:dyDescent="0.3">
      <c r="A8" s="14" t="s">
        <v>35</v>
      </c>
      <c r="B8" s="14">
        <v>9</v>
      </c>
    </row>
    <row r="10" spans="1:9" ht="15.75" thickBot="1" x14ac:dyDescent="0.3">
      <c r="A10" t="s">
        <v>36</v>
      </c>
    </row>
    <row r="11" spans="1:9" x14ac:dyDescent="0.25">
      <c r="A11" s="15"/>
      <c r="B11" s="15" t="s">
        <v>41</v>
      </c>
      <c r="C11" s="15" t="s">
        <v>42</v>
      </c>
      <c r="D11" s="15" t="s">
        <v>43</v>
      </c>
      <c r="E11" s="15" t="s">
        <v>44</v>
      </c>
      <c r="F11" s="15" t="s">
        <v>45</v>
      </c>
    </row>
    <row r="12" spans="1:9" x14ac:dyDescent="0.25">
      <c r="A12" s="13" t="s">
        <v>37</v>
      </c>
      <c r="B12" s="13">
        <v>1</v>
      </c>
      <c r="C12" s="13">
        <v>3.5681106889240938E-18</v>
      </c>
      <c r="D12" s="13">
        <v>3.5681106889240938E-18</v>
      </c>
      <c r="E12" s="13">
        <v>430.37254652173215</v>
      </c>
      <c r="F12" s="13">
        <v>1.5188547863162879E-7</v>
      </c>
    </row>
    <row r="13" spans="1:9" x14ac:dyDescent="0.25">
      <c r="A13" s="13" t="s">
        <v>38</v>
      </c>
      <c r="B13" s="13">
        <v>7</v>
      </c>
      <c r="C13" s="13">
        <v>5.8035241848790717E-20</v>
      </c>
      <c r="D13" s="13">
        <v>8.2907488355415307E-21</v>
      </c>
      <c r="E13" s="13"/>
      <c r="F13" s="13"/>
    </row>
    <row r="14" spans="1:9" ht="15.75" thickBot="1" x14ac:dyDescent="0.3">
      <c r="A14" s="14" t="s">
        <v>39</v>
      </c>
      <c r="B14" s="14">
        <v>8</v>
      </c>
      <c r="C14" s="14">
        <v>3.6261459307728844E-18</v>
      </c>
      <c r="D14" s="14"/>
      <c r="E14" s="14"/>
      <c r="F14" s="14"/>
    </row>
    <row r="15" spans="1:9" ht="15.75" thickBot="1" x14ac:dyDescent="0.3"/>
    <row r="16" spans="1:9" x14ac:dyDescent="0.25">
      <c r="A16" s="15"/>
      <c r="B16" s="15" t="s">
        <v>46</v>
      </c>
      <c r="C16" s="15" t="s">
        <v>34</v>
      </c>
      <c r="D16" s="15" t="s">
        <v>47</v>
      </c>
      <c r="E16" s="15" t="s">
        <v>48</v>
      </c>
      <c r="F16" s="15" t="s">
        <v>49</v>
      </c>
      <c r="G16" s="15" t="s">
        <v>50</v>
      </c>
      <c r="H16" s="15" t="s">
        <v>51</v>
      </c>
      <c r="I16" s="15" t="s">
        <v>52</v>
      </c>
    </row>
    <row r="17" spans="1:9" x14ac:dyDescent="0.25">
      <c r="A17" s="13" t="s">
        <v>40</v>
      </c>
      <c r="B17" s="13">
        <v>-8.1449206430763509E-10</v>
      </c>
      <c r="C17" s="13">
        <v>1.2846448908210857E-10</v>
      </c>
      <c r="D17" s="13">
        <v>-6.3402117591192795</v>
      </c>
      <c r="E17" s="13">
        <v>3.8885618759843172E-4</v>
      </c>
      <c r="F17" s="13">
        <v>-1.1182623106596656E-9</v>
      </c>
      <c r="G17" s="13">
        <v>-5.1072181795560462E-10</v>
      </c>
      <c r="H17" s="13">
        <v>-1.1182623106596656E-9</v>
      </c>
      <c r="I17" s="13">
        <v>-5.1072181795560462E-10</v>
      </c>
    </row>
    <row r="18" spans="1:9" ht="15.75" thickBot="1" x14ac:dyDescent="0.3">
      <c r="A18" s="14" t="s">
        <v>54</v>
      </c>
      <c r="B18" s="14">
        <v>6.9035349598852205E-12</v>
      </c>
      <c r="C18" s="14">
        <v>3.3277389387979277E-13</v>
      </c>
      <c r="D18" s="14">
        <v>20.745422302805309</v>
      </c>
      <c r="E18" s="14">
        <v>1.5188547863162879E-7</v>
      </c>
      <c r="F18" s="14">
        <v>6.1166497401200987E-12</v>
      </c>
      <c r="G18" s="14">
        <v>7.6904201796503423E-12</v>
      </c>
      <c r="H18" s="14">
        <v>6.1166497401200987E-12</v>
      </c>
      <c r="I18" s="14">
        <v>7.6904201796503423E-12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3078A-3113-41BE-993F-1E210BAB47CD}">
  <dimension ref="A1:I18"/>
  <sheetViews>
    <sheetView workbookViewId="0">
      <selection activeCell="L13" sqref="L13"/>
    </sheetView>
  </sheetViews>
  <sheetFormatPr defaultRowHeight="15" x14ac:dyDescent="0.25"/>
  <cols>
    <col min="2" max="2" width="12.7109375" bestFit="1" customWidth="1"/>
  </cols>
  <sheetData>
    <row r="1" spans="1:9" x14ac:dyDescent="0.25">
      <c r="A1" t="s">
        <v>29</v>
      </c>
    </row>
    <row r="2" spans="1:9" ht="15.75" thickBot="1" x14ac:dyDescent="0.3"/>
    <row r="3" spans="1:9" x14ac:dyDescent="0.25">
      <c r="A3" s="16" t="s">
        <v>30</v>
      </c>
      <c r="B3" s="16"/>
    </row>
    <row r="4" spans="1:9" x14ac:dyDescent="0.25">
      <c r="A4" s="13" t="s">
        <v>31</v>
      </c>
      <c r="B4" s="13">
        <v>0.99804878260958074</v>
      </c>
    </row>
    <row r="5" spans="1:9" x14ac:dyDescent="0.25">
      <c r="A5" s="13" t="s">
        <v>32</v>
      </c>
      <c r="B5" s="13">
        <v>0.9961013724684662</v>
      </c>
    </row>
    <row r="6" spans="1:9" x14ac:dyDescent="0.25">
      <c r="A6" s="13" t="s">
        <v>33</v>
      </c>
      <c r="B6" s="13">
        <v>0.99554442567824708</v>
      </c>
    </row>
    <row r="7" spans="1:9" x14ac:dyDescent="0.25">
      <c r="A7" s="13" t="s">
        <v>34</v>
      </c>
      <c r="B7" s="13">
        <v>4.4939629916255926E-11</v>
      </c>
    </row>
    <row r="8" spans="1:9" ht="15.75" thickBot="1" x14ac:dyDescent="0.3">
      <c r="A8" s="14" t="s">
        <v>35</v>
      </c>
      <c r="B8" s="14">
        <v>9</v>
      </c>
    </row>
    <row r="10" spans="1:9" ht="15.75" thickBot="1" x14ac:dyDescent="0.3">
      <c r="A10" t="s">
        <v>36</v>
      </c>
    </row>
    <row r="11" spans="1:9" x14ac:dyDescent="0.25">
      <c r="A11" s="15"/>
      <c r="B11" s="15" t="s">
        <v>41</v>
      </c>
      <c r="C11" s="15" t="s">
        <v>42</v>
      </c>
      <c r="D11" s="15" t="s">
        <v>43</v>
      </c>
      <c r="E11" s="15" t="s">
        <v>44</v>
      </c>
      <c r="F11" s="15" t="s">
        <v>45</v>
      </c>
    </row>
    <row r="12" spans="1:9" x14ac:dyDescent="0.25">
      <c r="A12" s="13" t="s">
        <v>37</v>
      </c>
      <c r="B12" s="13">
        <v>1</v>
      </c>
      <c r="C12" s="13">
        <v>3.612008938413814E-18</v>
      </c>
      <c r="D12" s="13">
        <v>3.612008938413814E-18</v>
      </c>
      <c r="E12" s="13">
        <v>1788.5036595265904</v>
      </c>
      <c r="F12" s="13">
        <v>1.0784069965453402E-9</v>
      </c>
    </row>
    <row r="13" spans="1:9" x14ac:dyDescent="0.25">
      <c r="A13" s="13" t="s">
        <v>38</v>
      </c>
      <c r="B13" s="13">
        <v>7</v>
      </c>
      <c r="C13" s="13">
        <v>1.4136992359070312E-20</v>
      </c>
      <c r="D13" s="13">
        <v>2.0195703370100445E-21</v>
      </c>
      <c r="E13" s="13"/>
      <c r="F13" s="13"/>
    </row>
    <row r="14" spans="1:9" ht="15.75" thickBot="1" x14ac:dyDescent="0.3">
      <c r="A14" s="14" t="s">
        <v>39</v>
      </c>
      <c r="B14" s="14">
        <v>8</v>
      </c>
      <c r="C14" s="14">
        <v>3.6261459307728844E-18</v>
      </c>
      <c r="D14" s="14"/>
      <c r="E14" s="14"/>
      <c r="F14" s="14"/>
    </row>
    <row r="15" spans="1:9" ht="15.75" thickBot="1" x14ac:dyDescent="0.3"/>
    <row r="16" spans="1:9" x14ac:dyDescent="0.25">
      <c r="A16" s="15"/>
      <c r="B16" s="15" t="s">
        <v>46</v>
      </c>
      <c r="C16" s="15" t="s">
        <v>34</v>
      </c>
      <c r="D16" s="15" t="s">
        <v>47</v>
      </c>
      <c r="E16" s="15" t="s">
        <v>48</v>
      </c>
      <c r="F16" s="15" t="s">
        <v>49</v>
      </c>
      <c r="G16" s="15" t="s">
        <v>50</v>
      </c>
      <c r="H16" s="15" t="s">
        <v>51</v>
      </c>
      <c r="I16" s="15" t="s">
        <v>52</v>
      </c>
    </row>
    <row r="17" spans="1:9" x14ac:dyDescent="0.25">
      <c r="A17" s="13" t="s">
        <v>40</v>
      </c>
      <c r="B17" s="13">
        <v>-4.2596811119193871E-10</v>
      </c>
      <c r="C17" s="13">
        <v>5.4159216681372391E-11</v>
      </c>
      <c r="D17" s="13">
        <v>-7.8651084209356164</v>
      </c>
      <c r="E17" s="13">
        <v>1.0158725623563726E-4</v>
      </c>
      <c r="F17" s="13">
        <v>-5.5403430840398041E-10</v>
      </c>
      <c r="G17" s="13">
        <v>-2.9790191397989706E-10</v>
      </c>
      <c r="H17" s="13">
        <v>-5.5403430840398041E-10</v>
      </c>
      <c r="I17" s="13">
        <v>-2.9790191397989706E-10</v>
      </c>
    </row>
    <row r="18" spans="1:9" ht="15.75" thickBot="1" x14ac:dyDescent="0.3">
      <c r="A18" s="14" t="s">
        <v>54</v>
      </c>
      <c r="B18" s="14">
        <v>8.6832266219433237E-12</v>
      </c>
      <c r="C18" s="14">
        <v>2.0532234663750851E-13</v>
      </c>
      <c r="D18" s="14">
        <v>42.290704173926784</v>
      </c>
      <c r="E18" s="14">
        <v>1.0784069965453439E-9</v>
      </c>
      <c r="F18" s="14">
        <v>8.1977164216903315E-12</v>
      </c>
      <c r="G18" s="14">
        <v>9.1687368221963159E-12</v>
      </c>
      <c r="H18" s="14">
        <v>8.1977164216903315E-12</v>
      </c>
      <c r="I18" s="14">
        <v>9.1687368221963159E-12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1D524-CE17-481D-B50D-504BCA18BECF}">
  <dimension ref="B2:O11"/>
  <sheetViews>
    <sheetView topLeftCell="C1" workbookViewId="0">
      <selection activeCell="O13" sqref="O13"/>
    </sheetView>
  </sheetViews>
  <sheetFormatPr defaultRowHeight="15" x14ac:dyDescent="0.25"/>
  <cols>
    <col min="2" max="2" width="16.5703125" bestFit="1" customWidth="1"/>
    <col min="3" max="4" width="16.5703125" customWidth="1"/>
    <col min="5" max="6" width="8" bestFit="1" customWidth="1"/>
    <col min="7" max="7" width="7.85546875" bestFit="1" customWidth="1"/>
    <col min="8" max="8" width="8" bestFit="1" customWidth="1"/>
    <col min="9" max="9" width="11.7109375" bestFit="1" customWidth="1"/>
    <col min="10" max="10" width="11.5703125" bestFit="1" customWidth="1"/>
    <col min="11" max="11" width="12.5703125" bestFit="1" customWidth="1"/>
    <col min="12" max="12" width="12.42578125" bestFit="1" customWidth="1"/>
    <col min="13" max="14" width="12.42578125" customWidth="1"/>
    <col min="15" max="15" width="25.28515625" bestFit="1" customWidth="1"/>
  </cols>
  <sheetData>
    <row r="2" spans="2:15" x14ac:dyDescent="0.25">
      <c r="B2" t="s">
        <v>10</v>
      </c>
      <c r="C2" t="s">
        <v>4</v>
      </c>
      <c r="D2" t="s">
        <v>5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</row>
    <row r="3" spans="2:15" x14ac:dyDescent="0.25">
      <c r="B3" s="12">
        <v>0.6470717592592593</v>
      </c>
      <c r="C3" s="7">
        <v>0</v>
      </c>
      <c r="D3" s="8">
        <v>1</v>
      </c>
      <c r="E3">
        <v>72.272599999999997</v>
      </c>
      <c r="F3">
        <v>35.831800000000001</v>
      </c>
      <c r="G3">
        <v>7.6944999999999997</v>
      </c>
      <c r="H3">
        <v>11.456300000000001</v>
      </c>
      <c r="I3">
        <f>E3/MAX($E$3:$E$11)</f>
        <v>1</v>
      </c>
      <c r="J3">
        <f>F3/MAX($F$3:$F$11)</f>
        <v>1</v>
      </c>
      <c r="K3">
        <f>E3*G3</f>
        <v>556.10152069999992</v>
      </c>
      <c r="L3">
        <f>F3*H3</f>
        <v>410.49985034000002</v>
      </c>
      <c r="M3">
        <f>K3/MAX($K$3:$K$11)</f>
        <v>1</v>
      </c>
      <c r="N3">
        <f>L3/MAX($L$3:$L$11)</f>
        <v>1</v>
      </c>
      <c r="O3">
        <f>VLOOKUP(D3,'Interpolated Ghost Current'!A:D,3)</f>
        <v>3.1384612279980581E-9</v>
      </c>
    </row>
    <row r="4" spans="2:15" x14ac:dyDescent="0.25">
      <c r="B4" s="12">
        <v>0.64749999999999996</v>
      </c>
      <c r="C4" s="7">
        <f>(B4-B3)+C3</f>
        <v>4.2824074074065965E-4</v>
      </c>
      <c r="D4" s="8">
        <f>(C4-INT(C4))*24*60*60+1</f>
        <v>37.999999999992994</v>
      </c>
      <c r="E4">
        <v>65.884100000000004</v>
      </c>
      <c r="F4">
        <v>32.6</v>
      </c>
      <c r="G4">
        <v>7.3494999999999999</v>
      </c>
      <c r="H4">
        <v>10.225099999999999</v>
      </c>
      <c r="I4">
        <f t="shared" ref="I4:I11" si="0">E4/MAX($E$3:$E$11)</f>
        <v>0.9116055047140964</v>
      </c>
      <c r="J4">
        <f t="shared" ref="J4:J11" si="1">F4/MAX($F$3:$F$11)</f>
        <v>0.90980637310991919</v>
      </c>
      <c r="K4">
        <f t="shared" ref="K4:L11" si="2">E4*G4</f>
        <v>484.21519295000002</v>
      </c>
      <c r="L4">
        <f t="shared" si="2"/>
        <v>333.33825999999999</v>
      </c>
      <c r="M4">
        <f t="shared" ref="M4:M11" si="3">K4/MAX($K$3:$K$11)</f>
        <v>0.87073164687715277</v>
      </c>
      <c r="N4">
        <f t="shared" ref="N4:N11" si="4">L4/MAX($L$3:$L$11)</f>
        <v>0.81203016206683076</v>
      </c>
      <c r="O4">
        <f>VLOOKUP(D4,'Interpolated Ghost Current'!A:D,3)</f>
        <v>2.5189131813294348E-9</v>
      </c>
    </row>
    <row r="5" spans="2:15" x14ac:dyDescent="0.25">
      <c r="B5" s="12">
        <v>0.64802083333333338</v>
      </c>
      <c r="C5" s="7">
        <f t="shared" ref="C5:C11" si="5">(B5-B4)+C4</f>
        <v>9.490740740740744E-4</v>
      </c>
      <c r="D5" s="8">
        <f t="shared" ref="D5:D11" si="6">(C5-INT(C5))*24*60*60+1</f>
        <v>83.000000000000028</v>
      </c>
      <c r="E5">
        <v>60.4328</v>
      </c>
      <c r="F5">
        <v>30.1022</v>
      </c>
      <c r="G5">
        <v>6.9781000000000004</v>
      </c>
      <c r="H5">
        <v>9.3695000000000004</v>
      </c>
      <c r="I5">
        <f t="shared" si="0"/>
        <v>0.83617857943397644</v>
      </c>
      <c r="J5">
        <f t="shared" si="1"/>
        <v>0.84009734370028855</v>
      </c>
      <c r="K5">
        <f t="shared" si="2"/>
        <v>421.70612168000002</v>
      </c>
      <c r="L5">
        <f t="shared" si="2"/>
        <v>282.04256290000001</v>
      </c>
      <c r="M5">
        <f t="shared" si="3"/>
        <v>0.75832578402082418</v>
      </c>
      <c r="N5">
        <f t="shared" si="4"/>
        <v>0.68707104927418572</v>
      </c>
      <c r="O5">
        <f>VLOOKUP(D5,'Interpolated Ghost Current'!A:D,3)</f>
        <v>2.020649966687483E-9</v>
      </c>
    </row>
    <row r="6" spans="2:15" x14ac:dyDescent="0.25">
      <c r="B6" s="12">
        <v>0.64855324074074072</v>
      </c>
      <c r="C6" s="7">
        <f t="shared" si="5"/>
        <v>1.481481481481417E-3</v>
      </c>
      <c r="D6" s="8">
        <f t="shared" si="6"/>
        <v>128.99999999999443</v>
      </c>
      <c r="E6">
        <v>56.381300000000003</v>
      </c>
      <c r="F6">
        <v>28.401599999999998</v>
      </c>
      <c r="G6">
        <v>6.7366999999999999</v>
      </c>
      <c r="H6">
        <v>8.8978000000000002</v>
      </c>
      <c r="I6">
        <f t="shared" si="0"/>
        <v>0.78011999014841038</v>
      </c>
      <c r="J6">
        <f t="shared" si="1"/>
        <v>0.79263670817541954</v>
      </c>
      <c r="K6">
        <f t="shared" si="2"/>
        <v>379.82390371000002</v>
      </c>
      <c r="L6">
        <f t="shared" si="2"/>
        <v>252.71175647999999</v>
      </c>
      <c r="M6">
        <f t="shared" si="3"/>
        <v>0.68301180552768825</v>
      </c>
      <c r="N6">
        <f t="shared" si="4"/>
        <v>0.61561960685415429</v>
      </c>
      <c r="O6">
        <f>VLOOKUP(D6,'Interpolated Ghost Current'!A:D,3)</f>
        <v>1.7208513155397919E-9</v>
      </c>
    </row>
    <row r="7" spans="2:15" x14ac:dyDescent="0.25">
      <c r="B7" s="12">
        <v>0.64906249999999999</v>
      </c>
      <c r="C7" s="7">
        <f t="shared" si="5"/>
        <v>1.9907407407406819E-3</v>
      </c>
      <c r="D7" s="8">
        <f t="shared" si="6"/>
        <v>172.99999999999491</v>
      </c>
      <c r="E7">
        <v>53.326799999999999</v>
      </c>
      <c r="F7">
        <v>27.0471</v>
      </c>
      <c r="G7">
        <v>6.5933999999999999</v>
      </c>
      <c r="H7">
        <v>8.5402000000000005</v>
      </c>
      <c r="I7">
        <f t="shared" si="0"/>
        <v>0.73785639370937262</v>
      </c>
      <c r="J7">
        <f t="shared" si="1"/>
        <v>0.75483509061783105</v>
      </c>
      <c r="K7">
        <f t="shared" si="2"/>
        <v>351.60492311999997</v>
      </c>
      <c r="L7">
        <f t="shared" si="2"/>
        <v>230.98764342000001</v>
      </c>
      <c r="M7">
        <f t="shared" si="3"/>
        <v>0.63226750877683768</v>
      </c>
      <c r="N7">
        <f t="shared" si="4"/>
        <v>0.56269848388174204</v>
      </c>
      <c r="O7">
        <f>VLOOKUP(D7,'Interpolated Ghost Current'!A:D,3)</f>
        <v>1.5297227724743401E-9</v>
      </c>
    </row>
    <row r="8" spans="2:15" x14ac:dyDescent="0.25">
      <c r="B8" s="12">
        <v>0.64956018518518521</v>
      </c>
      <c r="C8" s="7">
        <f t="shared" si="5"/>
        <v>2.4884259259259078E-3</v>
      </c>
      <c r="D8" s="8">
        <f t="shared" si="6"/>
        <v>215.99999999999844</v>
      </c>
      <c r="E8">
        <v>51.402200000000001</v>
      </c>
      <c r="F8">
        <v>26.0105</v>
      </c>
      <c r="G8">
        <v>6.4782999999999999</v>
      </c>
      <c r="H8">
        <v>8.3292000000000002</v>
      </c>
      <c r="I8">
        <f t="shared" si="0"/>
        <v>0.71122666127965517</v>
      </c>
      <c r="J8">
        <f t="shared" si="1"/>
        <v>0.72590548060661197</v>
      </c>
      <c r="K8">
        <f t="shared" si="2"/>
        <v>332.99887225999998</v>
      </c>
      <c r="L8">
        <f t="shared" si="2"/>
        <v>216.6466566</v>
      </c>
      <c r="M8">
        <f t="shared" si="3"/>
        <v>0.59880949766300473</v>
      </c>
      <c r="N8">
        <f t="shared" si="4"/>
        <v>0.52776305867239792</v>
      </c>
      <c r="O8">
        <f>VLOOKUP(D8,'Interpolated Ghost Current'!A:D,3)</f>
        <v>1.3994613449716467E-9</v>
      </c>
    </row>
    <row r="9" spans="2:15" x14ac:dyDescent="0.25">
      <c r="B9" s="12">
        <v>0.65009259259259256</v>
      </c>
      <c r="C9" s="7">
        <f t="shared" si="5"/>
        <v>3.0208333333332504E-3</v>
      </c>
      <c r="D9" s="8">
        <f t="shared" si="6"/>
        <v>261.99999999999284</v>
      </c>
      <c r="E9">
        <v>47.8384</v>
      </c>
      <c r="F9">
        <v>24.38</v>
      </c>
      <c r="G9">
        <v>6.1924000000000001</v>
      </c>
      <c r="H9">
        <v>7.9542999999999999</v>
      </c>
      <c r="I9">
        <f t="shared" si="0"/>
        <v>0.6619161341919344</v>
      </c>
      <c r="J9">
        <f t="shared" si="1"/>
        <v>0.68040120786563885</v>
      </c>
      <c r="K9">
        <f t="shared" si="2"/>
        <v>296.23450816000002</v>
      </c>
      <c r="L9">
        <f t="shared" si="2"/>
        <v>193.92583399999998</v>
      </c>
      <c r="M9">
        <f t="shared" si="3"/>
        <v>0.53269861191372225</v>
      </c>
      <c r="N9">
        <f t="shared" si="4"/>
        <v>0.47241389695849889</v>
      </c>
      <c r="O9">
        <f>VLOOKUP(D9,'Interpolated Ghost Current'!A:D,3)</f>
        <v>1.2963582176266267E-9</v>
      </c>
    </row>
    <row r="10" spans="2:15" x14ac:dyDescent="0.25">
      <c r="B10" s="12">
        <v>0.65068287037037031</v>
      </c>
      <c r="C10" s="7">
        <f t="shared" si="5"/>
        <v>3.6111111111110095E-3</v>
      </c>
      <c r="D10" s="8">
        <f t="shared" si="6"/>
        <v>312.99999999999125</v>
      </c>
      <c r="E10">
        <v>46.260399999999997</v>
      </c>
      <c r="F10">
        <v>23.706600000000002</v>
      </c>
      <c r="G10">
        <v>6.1188000000000002</v>
      </c>
      <c r="H10">
        <v>7.7754000000000003</v>
      </c>
      <c r="I10">
        <f t="shared" si="0"/>
        <v>0.64008213347797094</v>
      </c>
      <c r="J10">
        <f t="shared" si="1"/>
        <v>0.66160784554501872</v>
      </c>
      <c r="K10">
        <f t="shared" si="2"/>
        <v>283.05813552000001</v>
      </c>
      <c r="L10">
        <f t="shared" si="2"/>
        <v>184.32829764000002</v>
      </c>
      <c r="M10">
        <f t="shared" si="3"/>
        <v>0.50900442632074971</v>
      </c>
      <c r="N10">
        <f t="shared" si="4"/>
        <v>0.44903377549913481</v>
      </c>
      <c r="O10">
        <f>VLOOKUP(D10,'Interpolated Ghost Current'!A:D,3)</f>
        <v>1.2076105985969219E-9</v>
      </c>
    </row>
    <row r="11" spans="2:15" x14ac:dyDescent="0.25">
      <c r="B11" s="12">
        <v>0.65119212962962958</v>
      </c>
      <c r="C11" s="7">
        <f t="shared" si="5"/>
        <v>4.1203703703702743E-3</v>
      </c>
      <c r="D11" s="8">
        <f t="shared" si="6"/>
        <v>356.9999999999917</v>
      </c>
      <c r="E11">
        <v>44.966000000000001</v>
      </c>
      <c r="F11">
        <v>23.0442</v>
      </c>
      <c r="G11">
        <v>6.0105000000000004</v>
      </c>
      <c r="H11">
        <v>7.6763000000000003</v>
      </c>
      <c r="I11">
        <f t="shared" si="0"/>
        <v>0.6221721648314853</v>
      </c>
      <c r="J11">
        <f t="shared" si="1"/>
        <v>0.64312147310489565</v>
      </c>
      <c r="K11">
        <f t="shared" si="2"/>
        <v>270.26814300000001</v>
      </c>
      <c r="L11">
        <f t="shared" si="2"/>
        <v>176.89419246</v>
      </c>
      <c r="M11">
        <f t="shared" si="3"/>
        <v>0.48600504213654461</v>
      </c>
      <c r="N11">
        <f t="shared" si="4"/>
        <v>0.43092389026082684</v>
      </c>
      <c r="O11">
        <f>VLOOKUP(D11,'Interpolated Ghost Current'!A:D,3)</f>
        <v>1.1439549761891179E-9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E E A A B Q S w M E F A A C A A g A Q H p 7 T W 8 b R z 2 o A A A A + g A A A B I A H A B D b 2 5 m a W c v U G F j a 2 F n Z S 5 4 b W w g o h g A K K A U A A A A A A A A A A A A A A A A A A A A A A A A A A A A h Y + x D o I w G I R f h X S n L c W o I T 9 l c J X E h G h c m 1 K h E Y q h x f J u D j 6 S r y C J o m 6 O d / d d c v e 4 3 S E b 2 y a 4 q t 7 q z q Q o w h Q F y s i u 1 K Z K 0 e B O 4 R p l H H Z C n k W l g g k 2 N h m t T l H t 3 C U h x H u P f Y y 7 v i K M 0 o g c 8 2 0 h a 9 W K U B v r h J E K f V r l / x b i c H i N 4 Q w v Y x y z F c M L G t E I y B x A r s 0 X Y t N m T I H 8 m L A Z G j f 0 i i s T 7 g s g s w T y / s G f U E s D B B Q A A g A I A E B 6 e 0 0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A e n t N P A T O Z E c B A A A S A g A A E w A c A E Z v c m 1 1 b G F z L 1 N l Y 3 R p b 2 4 x L m 0 g o h g A K K A U A A A A A A A A A A A A A A A A A A A A A A A A A A A A j Y 9 f a 8 I w F M X f C / 0 O s X t R K G L r h D H x Y U v R O Q Y r a y e M d Z T Y X t d u T S L 5 M y b i d 9 + d V Y T h w / K S 5 J y T c 3 / R U J h a C p K 0 e z B 2 H d f R F V N Q k l k l t a F W K R A m n 1 K 7 z h e s s J b n Q R A O g q s 8 H P F a k A l p w L g O w Z V I q w p A h e q v f i Q L y / F l d 1 o 3 0 K d S G L z o r k e v s 2 c N S m c b + S G H W Q T 6 0 8 h 1 d g + r F a q I 8 s C W W V x F J K 1 A 1 7 r T 6 W R 7 E H I L j J P E 2 L I G n f 2 L r W + + j d f z L 3 3 P 8 4 V t G j 8 I R 2 H P b 2 E v v F h J L g 1 + 9 A 5 Y i b M 9 J E / Z E m k P z k H v t v / y y e t B v 2 m a p G A N U 3 p i l I W 3 U y W t m H j H x n S z h l N d q p j Q K 6 k 4 l Y 3 l 4 t f U 3 T P z / e 0 W S Y l B n 5 T M w M 4 n W y / C w 1 E 0 N W / F + f R l l g 6 G 8 Z w + Y p A 9 Y c E x I y x f g t q n F v M Y U 4 P C q j / m r u c 6 t T g L P f 4 B U E s B A i 0 A F A A C A A g A Q H p 7 T W 8 b R z 2 o A A A A + g A A A B I A A A A A A A A A A A A A A A A A A A A A A E N v b m Z p Z y 9 Q Y W N r Y W d l L n h t b F B L A Q I t A B Q A A g A I A E B 6 e 0 0 P y u m r p A A A A O k A A A A T A A A A A A A A A A A A A A A A A P Q A A A B b Q 2 9 u d G V u d F 9 U e X B l c 1 0 u e G 1 s U E s B A i 0 A F A A C A A g A Q H p 7 T T w E z m R H A Q A A E g I A A B M A A A A A A A A A A A A A A A A A 5 Q E A A E Z v c m 1 1 b G F z L 1 N l Y 3 R p b 2 4 x L m 1 Q S w U G A A A A A A M A A w D C A A A A e Q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W A s A A A A A A A A 2 C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o b 3 N 0 Q 3 V y c m V u d F 9 G Q 3 V w X 1 Z h Y 3 V 1 b V 8 x M T I w M T h f M j V t a W 4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H a G 9 z d E N 1 c n J l b n R f R k N 1 c F 9 W Y W N 1 d W 1 f M T E y M D E 4 X z I 1 b W l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1 M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g t M T E t M j d U M j A 6 M T g 6 M D E u M z I w M j E 2 M 1 o i I C 8 + P E V u d H J 5 I F R 5 c G U 9 I k Z p b G x D b 2 x 1 b W 5 U e X B l c y I g V m F s d W U 9 I n N D U W 9 G Q l E 9 P S I g L z 4 8 R W 5 0 c n k g V H l w Z T 0 i R m l s b E N v b H V t b k 5 h b W V z I i B W Y W x 1 Z T 0 i c 1 s m c X V v d D t D b 2 x 1 b W 4 x J n F 1 b 3 Q 7 L C Z x d W 9 0 O 0 R h d G U m c X V v d D s s J n F 1 b 3 Q 7 S U Z Z R 1 Q w M 1 B J Q 0 9 k Y X R h U m V h Z C Z x d W 9 0 O y w m c X V v d D t W S V B H V D A w Y 3 V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2 h v c 3 R D d X J y Z W 5 0 X 0 Z D d X B f V m F j d X V t X z E x M j A x O F 8 y N W 1 p b i 9 D a G F u Z 2 V k I F R 5 c G U u e y w w f S Z x d W 9 0 O y w m c X V v d D t T Z W N 0 a W 9 u M S 9 H a G 9 z d E N 1 c n J l b n R f R k N 1 c F 9 W Y W N 1 d W 1 f M T E y M D E 4 X z I 1 b W l u L 0 N o Y W 5 n Z W Q g V H l w Z S 5 7 R G F 0 Z S w x f S Z x d W 9 0 O y w m c X V v d D t T Z W N 0 a W 9 u M S 9 H a G 9 z d E N 1 c n J l b n R f R k N 1 c F 9 W Y W N 1 d W 1 f M T E y M D E 4 X z I 1 b W l u L 0 N o Y W 5 n Z W Q g V H l w Z S 5 7 S U Z Z R 1 Q w M 1 B J Q 0 9 k Y X R h U m V h Z C w y f S Z x d W 9 0 O y w m c X V v d D t T Z W N 0 a W 9 u M S 9 H a G 9 z d E N 1 c n J l b n R f R k N 1 c F 9 W Y W N 1 d W 1 f M T E y M D E 4 X z I 1 b W l u L 0 N o Y W 5 n Z W Q g V H l w Z S 5 7 V k l Q R 1 Q w M G N 1 c i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H a G 9 z d E N 1 c n J l b n R f R k N 1 c F 9 W Y W N 1 d W 1 f M T E y M D E 4 X z I 1 b W l u L 0 N o Y W 5 n Z W Q g V H l w Z S 5 7 L D B 9 J n F 1 b 3 Q 7 L C Z x d W 9 0 O 1 N l Y 3 R p b 2 4 x L 0 d o b 3 N 0 Q 3 V y c m V u d F 9 G Q 3 V w X 1 Z h Y 3 V 1 b V 8 x M T I w M T h f M j V t a W 4 v Q 2 h h b m d l Z C B U e X B l L n t E Y X R l L D F 9 J n F 1 b 3 Q 7 L C Z x d W 9 0 O 1 N l Y 3 R p b 2 4 x L 0 d o b 3 N 0 Q 3 V y c m V u d F 9 G Q 3 V w X 1 Z h Y 3 V 1 b V 8 x M T I w M T h f M j V t a W 4 v Q 2 h h b m d l Z C B U e X B l L n t J R l l H V D A z U E l D T 2 R h d G F S Z W F k L D J 9 J n F 1 b 3 Q 7 L C Z x d W 9 0 O 1 N l Y 3 R p b 2 4 x L 0 d o b 3 N 0 Q 3 V y c m V u d F 9 G Q 3 V w X 1 Z h Y 3 V 1 b V 8 x M T I w M T h f M j V t a W 4 v Q 2 h h b m d l Z C B U e X B l L n t W S V B H V D A w Y 3 V y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H a G 9 z d E N 1 c n J l b n R f R k N 1 c F 9 W Y W N 1 d W 1 f M T E y M D E 4 X z I 1 b W l u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o b 3 N 0 Q 3 V y c m V u d F 9 G Q 3 V w X 1 Z h Y 3 V 1 b V 8 x M T I w M T h f M j V t a W 4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h v c 3 R D d X J y Z W 5 0 X 0 Z D d X B f V m F j d X V t X z E x M j A x O F 8 y N W 1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e 9 P z + S O 8 z R K N J t 9 6 8 J S e L A A A A A A I A A A A A A B B m A A A A A Q A A I A A A A H 1 0 / c o L j I k l n 9 Q 3 c y + a Z A x 2 c 0 N 5 x 3 Q w T C E z C F / G B E s 5 A A A A A A 6 A A A A A A g A A I A A A A O O G / 5 4 F P / e h X X W L o 9 s Q D h s k s O l T 4 g k 7 6 Q o 9 4 V a n q G o Z U A A A A I U J d Z Y I I R D e G S x 8 r X v l A / R t v c S B E n 1 B I V T s j + 7 + r J r 4 d G D S i 2 D W I Q K F b L W a X 8 s T N P E j k I R S 5 d / h C 1 H L B 0 8 L s N t a x + F v u Q c f e 5 z e w s R G J p Q V Q A A A A G j l H q 0 q 0 x s j 5 + a k Z N s j b G d y w M r B 6 r p R m G 8 i r 5 r u M N w P y M l Z d K G q M D / / t + Z I g e G 9 1 0 8 Z D a h x 0 c C Q D u T g V j M p m 5 o = < / D a t a M a s h u p > 
</file>

<file path=customXml/itemProps1.xml><?xml version="1.0" encoding="utf-8"?>
<ds:datastoreItem xmlns:ds="http://schemas.openxmlformats.org/officeDocument/2006/customXml" ds:itemID="{26680272-6265-4CA0-B61A-D8A0697D630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Ghost Current and Gun Vacuum</vt:lpstr>
      <vt:lpstr>Interpolated Ghost Current</vt:lpstr>
      <vt:lpstr>Ghost Current Decay for gnuplot</vt:lpstr>
      <vt:lpstr>Fit for MaxXsigma</vt:lpstr>
      <vt:lpstr>Fit for MaxYsigma</vt:lpstr>
      <vt:lpstr>Ghost Beam Intensity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Yoskowitz</dc:creator>
  <cp:lastModifiedBy>Josh Yoskowitz</cp:lastModifiedBy>
  <dcterms:created xsi:type="dcterms:W3CDTF">2018-11-27T20:15:45Z</dcterms:created>
  <dcterms:modified xsi:type="dcterms:W3CDTF">2018-12-17T15:10:41Z</dcterms:modified>
</cp:coreProperties>
</file>