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oelker\Documents\beam reproducibility lead\phase2\planning phase2\"/>
    </mc:Choice>
  </mc:AlternateContent>
  <bookViews>
    <workbookView xWindow="0" yWindow="0" windowWidth="23040" windowHeight="9195"/>
  </bookViews>
  <sheets>
    <sheet name="phase2 parts count" sheetId="2" r:id="rId1"/>
    <sheet name="Element Names in Sequence" sheetId="3" r:id="rId2"/>
  </sheet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3" l="1"/>
  <c r="O5" i="3" s="1"/>
  <c r="O6" i="3" s="1"/>
  <c r="O7" i="3" s="1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B4" i="3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</calcChain>
</file>

<file path=xl/comments1.xml><?xml version="1.0" encoding="utf-8"?>
<comments xmlns="http://schemas.openxmlformats.org/spreadsheetml/2006/main">
  <authors>
    <author>Mathew Poelker</author>
    <author>Matthew Poelker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only one of these will be powered at a time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only one of these will be powered at a time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only one solenoid will be powererd at a time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FCup1</t>
        </r>
      </text>
    </comment>
    <comment ref="U11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FCup1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buncher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buncher</t>
        </r>
      </text>
    </comment>
    <comment ref="G18" authorId="1" shapeId="0">
      <text>
        <r>
          <rPr>
            <b/>
            <sz val="9"/>
            <color indexed="81"/>
            <rFont val="Tahoma"/>
            <charset val="1"/>
          </rPr>
          <t>Matthew Poelker:</t>
        </r>
        <r>
          <rPr>
            <sz val="9"/>
            <color indexed="81"/>
            <rFont val="Tahoma"/>
            <charset val="1"/>
          </rPr>
          <t xml:space="preserve">
dif pump can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Yao cavity</t>
        </r>
      </text>
    </comment>
    <comment ref="O32" authorId="0" shapeId="0">
      <text>
        <r>
          <rPr>
            <b/>
            <sz val="9"/>
            <color indexed="81"/>
            <rFont val="Tahoma"/>
            <family val="2"/>
          </rPr>
          <t>Mathew Poelker:</t>
        </r>
        <r>
          <rPr>
            <sz val="9"/>
            <color indexed="81"/>
            <rFont val="Tahoma"/>
            <family val="2"/>
          </rPr>
          <t xml:space="preserve">
only one of these will be powered at a time</t>
        </r>
      </text>
    </comment>
  </commentList>
</comments>
</file>

<file path=xl/sharedStrings.xml><?xml version="1.0" encoding="utf-8"?>
<sst xmlns="http://schemas.openxmlformats.org/spreadsheetml/2006/main" count="228" uniqueCount="125">
  <si>
    <t>YAG screens</t>
  </si>
  <si>
    <t>right angle valves</t>
  </si>
  <si>
    <t>harps</t>
  </si>
  <si>
    <t>buncher</t>
  </si>
  <si>
    <t>viewers</t>
  </si>
  <si>
    <t>BPMs</t>
  </si>
  <si>
    <t>bellows</t>
  </si>
  <si>
    <t>device</t>
  </si>
  <si>
    <t>today</t>
  </si>
  <si>
    <t>phase2</t>
  </si>
  <si>
    <t>ion pumps</t>
  </si>
  <si>
    <t>ion pump supplies</t>
  </si>
  <si>
    <t>flange mounted NEGs</t>
  </si>
  <si>
    <t>steering magnets</t>
  </si>
  <si>
    <t>solenoids</t>
  </si>
  <si>
    <t>gate valves</t>
  </si>
  <si>
    <t>need to buy</t>
  </si>
  <si>
    <t>faraday cup</t>
  </si>
  <si>
    <t>dipole magnet</t>
  </si>
  <si>
    <t>dump</t>
  </si>
  <si>
    <t>A3/A4</t>
  </si>
  <si>
    <t>hall probes (PSS)</t>
  </si>
  <si>
    <t>diff pump can</t>
  </si>
  <si>
    <t>NEG modules</t>
  </si>
  <si>
    <t>nipples</t>
  </si>
  <si>
    <t>solenoid supports</t>
  </si>
  <si>
    <t>dipole support</t>
  </si>
  <si>
    <t>girders</t>
  </si>
  <si>
    <t>cartridges</t>
  </si>
  <si>
    <t>pedastals</t>
  </si>
  <si>
    <t>BPM receivers</t>
  </si>
  <si>
    <t>modifications</t>
  </si>
  <si>
    <t>comment</t>
  </si>
  <si>
    <t>take from UITF</t>
  </si>
  <si>
    <t>I&amp;C</t>
  </si>
  <si>
    <t>DC power</t>
  </si>
  <si>
    <t>SSG</t>
  </si>
  <si>
    <t>total magnet channels</t>
  </si>
  <si>
    <t>including skew and earth bucker</t>
  </si>
  <si>
    <t xml:space="preserve">viewer bellows </t>
  </si>
  <si>
    <t>swap bellows to be safe</t>
  </si>
  <si>
    <t>SAES style</t>
  </si>
  <si>
    <t>ordered 6/15/22</t>
  </si>
  <si>
    <t>requested quote 6/15/22</t>
  </si>
  <si>
    <t>received</t>
  </si>
  <si>
    <t>ordered 6/21/2022</t>
  </si>
  <si>
    <t>reuse what's there today?</t>
  </si>
  <si>
    <t>SEQUENCE</t>
  </si>
  <si>
    <t>MAGNET</t>
  </si>
  <si>
    <t>INSTRUMENT</t>
  </si>
  <si>
    <t>RF</t>
  </si>
  <si>
    <t>From Chopper to Booster</t>
  </si>
  <si>
    <t>1D spectrometer line</t>
  </si>
  <si>
    <t>MFA0I05</t>
  </si>
  <si>
    <t>MFX0I05</t>
  </si>
  <si>
    <t>IPM0I05</t>
  </si>
  <si>
    <t>ITV0I05</t>
  </si>
  <si>
    <t>VIP0I05</t>
  </si>
  <si>
    <t>VGP0I05</t>
  </si>
  <si>
    <t>VBV0I05</t>
  </si>
  <si>
    <t>VBV0I06</t>
  </si>
  <si>
    <t>MFX0I06</t>
  </si>
  <si>
    <t>MFX0I07</t>
  </si>
  <si>
    <t>ITV0I06</t>
  </si>
  <si>
    <t>VGP0I06</t>
  </si>
  <si>
    <t>RIB0I06</t>
  </si>
  <si>
    <t>IPM0I06B</t>
  </si>
  <si>
    <t>IPM0I06A</t>
  </si>
  <si>
    <t>MBO0I06</t>
  </si>
  <si>
    <t>SFY0IA3</t>
  </si>
  <si>
    <t>VIP0I06B</t>
  </si>
  <si>
    <t>VIP0I06A</t>
  </si>
  <si>
    <t>ITV0I07</t>
  </si>
  <si>
    <t>VIP0I07</t>
  </si>
  <si>
    <t>VGP0I07</t>
  </si>
  <si>
    <t>SFY0IA4</t>
  </si>
  <si>
    <t>IPM0I07B</t>
  </si>
  <si>
    <t>IPM0I07A</t>
  </si>
  <si>
    <t>ICV0I07</t>
  </si>
  <si>
    <t>VBV0L00A</t>
  </si>
  <si>
    <t>VIP0L00</t>
  </si>
  <si>
    <t>IHA1D00</t>
  </si>
  <si>
    <t>IPM1D00</t>
  </si>
  <si>
    <t>VBV1D00</t>
  </si>
  <si>
    <t>ITV1D00A</t>
  </si>
  <si>
    <t>VIP1D00A</t>
  </si>
  <si>
    <t>VGP1D00A</t>
  </si>
  <si>
    <t>ITV1D00B</t>
  </si>
  <si>
    <t>VIP1D00B</t>
  </si>
  <si>
    <t>VGP1D00B</t>
  </si>
  <si>
    <t>IFY0I06</t>
  </si>
  <si>
    <t>IDL1D00</t>
  </si>
  <si>
    <t>MBH0I05H</t>
  </si>
  <si>
    <t>MBH0I05V</t>
  </si>
  <si>
    <t>MBH0I06AH</t>
  </si>
  <si>
    <t>MBH0I06AV</t>
  </si>
  <si>
    <t>MBH0I06BH</t>
  </si>
  <si>
    <t>MBH0I06BV</t>
  </si>
  <si>
    <t>MBH0I06CH</t>
  </si>
  <si>
    <t>MBH0I06CV</t>
  </si>
  <si>
    <t>MBH0I07AH</t>
  </si>
  <si>
    <t>MBH0I07AV</t>
  </si>
  <si>
    <t>MBH0I07BH</t>
  </si>
  <si>
    <t>MBH0I07BV</t>
  </si>
  <si>
    <t>MBH1D00AH</t>
  </si>
  <si>
    <t>MBH1D00AV</t>
  </si>
  <si>
    <t>MBH1D00BH</t>
  </si>
  <si>
    <t>MBH1D00BV</t>
  </si>
  <si>
    <t>ordered 4 25L/s 7/13/22</t>
  </si>
  <si>
    <t>Leo ordered 7/?/2022</t>
  </si>
  <si>
    <t>crosses</t>
  </si>
  <si>
    <t>viewer windows</t>
  </si>
  <si>
    <t>ordered 7/26/22</t>
  </si>
  <si>
    <t>bought what Chris asked for</t>
  </si>
  <si>
    <t>10A</t>
  </si>
  <si>
    <t>1A</t>
  </si>
  <si>
    <t>plus skew and earth field bucker</t>
  </si>
  <si>
    <t>ordered 8/17/22</t>
  </si>
  <si>
    <t>double sided flanges</t>
  </si>
  <si>
    <t>ordered 8/10/22</t>
  </si>
  <si>
    <t>received 8/23/22</t>
  </si>
  <si>
    <t>Musson has them</t>
  </si>
  <si>
    <t>SYF0IA3</t>
  </si>
  <si>
    <t>1DL1D00</t>
  </si>
  <si>
    <t>VDP0I06B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</si>
</sst>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5" fillId="2" borderId="0" applyNumberFormat="0" applyBorder="0" applyAlignment="0" applyProtection="0"/>
    <xf numFmtId="0" fontId="4" fillId="3" borderId="0" applyNumberFormat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8" xfId="0" applyFill="1" applyBorder="1" applyAlignment="1">
      <alignment wrapText="1"/>
    </xf>
    <xf numFmtId="0" fontId="4" fillId="3" borderId="6" xfId="2" applyBorder="1"/>
    <xf numFmtId="0" fontId="0" fillId="5" borderId="12" xfId="0" applyFill="1" applyBorder="1"/>
    <xf numFmtId="0" fontId="5" fillId="2" borderId="5" xfId="1" applyBorder="1" applyAlignment="1">
      <alignment horizontal="center"/>
    </xf>
    <xf numFmtId="0" fontId="5" fillId="2" borderId="6" xfId="1" applyBorder="1"/>
    <xf numFmtId="0" fontId="5" fillId="2" borderId="7" xfId="1" applyBorder="1"/>
    <xf numFmtId="0" fontId="5" fillId="2" borderId="8" xfId="1" applyBorder="1"/>
    <xf numFmtId="0" fontId="4" fillId="3" borderId="0" xfId="2" applyBorder="1"/>
    <xf numFmtId="0" fontId="0" fillId="5" borderId="14" xfId="0" applyFill="1" applyBorder="1" applyAlignment="1">
      <alignment horizontal="center"/>
    </xf>
    <xf numFmtId="0" fontId="0" fillId="5" borderId="9" xfId="0" applyFill="1" applyBorder="1"/>
    <xf numFmtId="0" fontId="4" fillId="3" borderId="9" xfId="2" applyBorder="1"/>
    <xf numFmtId="0" fontId="0" fillId="5" borderId="11" xfId="0" applyFill="1" applyBorder="1"/>
    <xf numFmtId="0" fontId="0" fillId="5" borderId="10" xfId="0" applyFill="1" applyBorder="1"/>
    <xf numFmtId="0" fontId="6" fillId="0" borderId="12" xfId="0" applyFont="1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5" fillId="2" borderId="12" xfId="1" applyBorder="1" applyAlignment="1">
      <alignment horizontal="center"/>
    </xf>
    <xf numFmtId="0" fontId="5" fillId="2" borderId="14" xfId="1" applyBorder="1" applyAlignment="1">
      <alignment horizontal="center"/>
    </xf>
    <xf numFmtId="0" fontId="5" fillId="2" borderId="16" xfId="1" applyBorder="1" applyAlignment="1">
      <alignment horizontal="center"/>
    </xf>
    <xf numFmtId="0" fontId="5" fillId="2" borderId="9" xfId="1" applyBorder="1"/>
    <xf numFmtId="0" fontId="5" fillId="2" borderId="11" xfId="1" applyBorder="1"/>
    <xf numFmtId="0" fontId="5" fillId="2" borderId="10" xfId="1" applyBorder="1" applyAlignment="1">
      <alignment wrapText="1"/>
    </xf>
    <xf numFmtId="0" fontId="0" fillId="0" borderId="0" xfId="0" applyAlignment="1">
      <alignment horizontal="right"/>
    </xf>
    <xf numFmtId="0" fontId="0" fillId="5" borderId="17" xfId="0" applyFill="1" applyBorder="1"/>
    <xf numFmtId="0" fontId="0" fillId="5" borderId="18" xfId="0" applyFill="1" applyBorder="1"/>
    <xf numFmtId="0" fontId="0" fillId="5" borderId="19" xfId="0" applyFill="1" applyBorder="1"/>
    <xf numFmtId="0" fontId="0" fillId="5" borderId="18" xfId="0" applyFill="1" applyBorder="1" applyAlignment="1"/>
    <xf numFmtId="0" fontId="5" fillId="2" borderId="20" xfId="1" applyBorder="1"/>
    <xf numFmtId="0" fontId="0" fillId="3" borderId="13" xfId="2" applyFont="1" applyBorder="1"/>
    <xf numFmtId="0" fontId="6" fillId="4" borderId="1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</cellXfs>
  <cellStyles count="3">
    <cellStyle name="20% - Accent2" xfId="2" builtinId="34"/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361950</xdr:colOff>
      <xdr:row>0</xdr:row>
      <xdr:rowOff>171450</xdr:rowOff>
    </xdr:from>
    <xdr:to>
      <xdr:col>46</xdr:col>
      <xdr:colOff>246293</xdr:colOff>
      <xdr:row>43</xdr:row>
      <xdr:rowOff>151378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3950" y="171450"/>
          <a:ext cx="10857143" cy="8171428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1</xdr:row>
      <xdr:rowOff>47625</xdr:rowOff>
    </xdr:from>
    <xdr:to>
      <xdr:col>28</xdr:col>
      <xdr:colOff>592104</xdr:colOff>
      <xdr:row>19</xdr:row>
      <xdr:rowOff>37000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238125"/>
          <a:ext cx="12241179" cy="34183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52</xdr:row>
      <xdr:rowOff>19050</xdr:rowOff>
    </xdr:from>
    <xdr:to>
      <xdr:col>28</xdr:col>
      <xdr:colOff>587000</xdr:colOff>
      <xdr:row>82</xdr:row>
      <xdr:rowOff>112281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8782050"/>
          <a:ext cx="12207500" cy="5808231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23</xdr:row>
      <xdr:rowOff>104775</xdr:rowOff>
    </xdr:from>
    <xdr:to>
      <xdr:col>28</xdr:col>
      <xdr:colOff>555992</xdr:colOff>
      <xdr:row>49</xdr:row>
      <xdr:rowOff>132982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5" y="3724275"/>
          <a:ext cx="12205067" cy="498120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47</xdr:row>
      <xdr:rowOff>180975</xdr:rowOff>
    </xdr:from>
    <xdr:to>
      <xdr:col>11</xdr:col>
      <xdr:colOff>456005</xdr:colOff>
      <xdr:row>86</xdr:row>
      <xdr:rowOff>113380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8753475"/>
          <a:ext cx="9561905" cy="7361905"/>
        </a:xfrm>
        <a:prstGeom prst="rect">
          <a:avLst/>
        </a:prstGeom>
      </xdr:spPr>
    </xdr:pic>
    <xdr:clientData/>
  </xdr:twoCellAnchor>
  <xdr:twoCellAnchor editAs="oneCell">
    <xdr:from>
      <xdr:col>29</xdr:col>
      <xdr:colOff>225029</xdr:colOff>
      <xdr:row>54</xdr:row>
      <xdr:rowOff>76200</xdr:rowOff>
    </xdr:from>
    <xdr:to>
      <xdr:col>47</xdr:col>
      <xdr:colOff>365567</xdr:colOff>
      <xdr:row>82</xdr:row>
      <xdr:rowOff>124097</xdr:rowOff>
    </xdr:to>
    <xdr:pic>
      <xdr:nvPicPr>
        <xdr:cNvPr id="7" name="Content Placeholder 3"/>
        <xdr:cNvPicPr>
          <a:picLocks noGrp="1"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6154" y="10172700"/>
          <a:ext cx="11070476" cy="538189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88</xdr:row>
      <xdr:rowOff>47625</xdr:rowOff>
    </xdr:from>
    <xdr:to>
      <xdr:col>25</xdr:col>
      <xdr:colOff>104775</xdr:colOff>
      <xdr:row>115</xdr:row>
      <xdr:rowOff>85130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43975" y="16621125"/>
          <a:ext cx="9210675" cy="5181005"/>
        </a:xfrm>
        <a:prstGeom prst="rect">
          <a:avLst/>
        </a:prstGeom>
      </xdr:spPr>
    </xdr:pic>
    <xdr:clientData/>
  </xdr:twoCellAnchor>
  <xdr:twoCellAnchor editAs="oneCell">
    <xdr:from>
      <xdr:col>25</xdr:col>
      <xdr:colOff>561975</xdr:colOff>
      <xdr:row>87</xdr:row>
      <xdr:rowOff>38100</xdr:rowOff>
    </xdr:from>
    <xdr:to>
      <xdr:col>41</xdr:col>
      <xdr:colOff>375707</xdr:colOff>
      <xdr:row>115</xdr:row>
      <xdr:rowOff>85725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611850" y="16421100"/>
          <a:ext cx="9567332" cy="5381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25914</xdr:colOff>
      <xdr:row>0</xdr:row>
      <xdr:rowOff>36871</xdr:rowOff>
    </xdr:from>
    <xdr:to>
      <xdr:col>33</xdr:col>
      <xdr:colOff>158485</xdr:colOff>
      <xdr:row>54</xdr:row>
      <xdr:rowOff>186167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338" t="49" r="27459" b="-49"/>
        <a:stretch/>
      </xdr:blipFill>
      <xdr:spPr>
        <a:xfrm rot="5400000">
          <a:off x="14002044" y="1988999"/>
          <a:ext cx="10181987" cy="6277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44"/>
  <sheetViews>
    <sheetView tabSelected="1" topLeftCell="J1" zoomScale="160" zoomScaleNormal="160" workbookViewId="0">
      <selection activeCell="E42" sqref="E42"/>
    </sheetView>
  </sheetViews>
  <sheetFormatPr defaultRowHeight="15" x14ac:dyDescent="0.25"/>
  <cols>
    <col min="2" max="2" width="21.7109375" customWidth="1"/>
    <col min="5" max="5" width="26.7109375" customWidth="1"/>
    <col min="6" max="7" width="15.140625" customWidth="1"/>
  </cols>
  <sheetData>
    <row r="4" spans="2:7" x14ac:dyDescent="0.25">
      <c r="B4" t="s">
        <v>7</v>
      </c>
      <c r="C4" t="s">
        <v>8</v>
      </c>
      <c r="D4" t="s">
        <v>9</v>
      </c>
      <c r="F4" t="s">
        <v>16</v>
      </c>
      <c r="G4" t="s">
        <v>32</v>
      </c>
    </row>
    <row r="6" spans="2:7" x14ac:dyDescent="0.25">
      <c r="B6" t="s">
        <v>10</v>
      </c>
      <c r="C6">
        <v>9</v>
      </c>
      <c r="D6">
        <v>6</v>
      </c>
      <c r="E6" t="s">
        <v>108</v>
      </c>
      <c r="G6" t="s">
        <v>46</v>
      </c>
    </row>
    <row r="7" spans="2:7" x14ac:dyDescent="0.25">
      <c r="B7" t="s">
        <v>11</v>
      </c>
      <c r="C7">
        <v>2</v>
      </c>
      <c r="D7">
        <v>6</v>
      </c>
      <c r="E7" t="s">
        <v>109</v>
      </c>
      <c r="F7">
        <v>6</v>
      </c>
      <c r="G7" t="s">
        <v>34</v>
      </c>
    </row>
    <row r="8" spans="2:7" x14ac:dyDescent="0.25">
      <c r="B8" t="s">
        <v>12</v>
      </c>
      <c r="C8">
        <v>0</v>
      </c>
      <c r="D8">
        <v>5</v>
      </c>
      <c r="E8" t="s">
        <v>45</v>
      </c>
      <c r="F8">
        <v>5</v>
      </c>
      <c r="G8" t="s">
        <v>41</v>
      </c>
    </row>
    <row r="9" spans="2:7" x14ac:dyDescent="0.25">
      <c r="B9" t="s">
        <v>5</v>
      </c>
      <c r="C9">
        <v>2</v>
      </c>
      <c r="D9">
        <v>6</v>
      </c>
      <c r="E9" t="s">
        <v>121</v>
      </c>
      <c r="G9" t="s">
        <v>34</v>
      </c>
    </row>
    <row r="10" spans="2:7" x14ac:dyDescent="0.25">
      <c r="B10" s="1" t="s">
        <v>30</v>
      </c>
      <c r="C10">
        <v>2</v>
      </c>
      <c r="D10">
        <v>5</v>
      </c>
      <c r="F10">
        <v>3</v>
      </c>
      <c r="G10" t="s">
        <v>34</v>
      </c>
    </row>
    <row r="11" spans="2:7" x14ac:dyDescent="0.25">
      <c r="B11" t="s">
        <v>13</v>
      </c>
      <c r="C11">
        <v>6</v>
      </c>
      <c r="D11">
        <v>8</v>
      </c>
      <c r="F11" t="s">
        <v>33</v>
      </c>
      <c r="G11" t="s">
        <v>35</v>
      </c>
    </row>
    <row r="12" spans="2:7" x14ac:dyDescent="0.25">
      <c r="B12" t="s">
        <v>14</v>
      </c>
      <c r="C12">
        <v>2</v>
      </c>
      <c r="D12">
        <v>3</v>
      </c>
      <c r="G12" t="s">
        <v>35</v>
      </c>
    </row>
    <row r="13" spans="2:7" x14ac:dyDescent="0.25">
      <c r="B13" s="1" t="s">
        <v>2</v>
      </c>
      <c r="C13">
        <v>1</v>
      </c>
      <c r="D13">
        <v>1</v>
      </c>
      <c r="G13" t="s">
        <v>34</v>
      </c>
    </row>
    <row r="14" spans="2:7" x14ac:dyDescent="0.25">
      <c r="B14" t="s">
        <v>15</v>
      </c>
      <c r="C14">
        <v>1</v>
      </c>
      <c r="D14">
        <v>3</v>
      </c>
      <c r="E14" t="s">
        <v>44</v>
      </c>
      <c r="G14" t="s">
        <v>34</v>
      </c>
    </row>
    <row r="15" spans="2:7" x14ac:dyDescent="0.25">
      <c r="B15" t="s">
        <v>1</v>
      </c>
      <c r="D15">
        <v>4</v>
      </c>
      <c r="E15" t="s">
        <v>42</v>
      </c>
      <c r="F15">
        <v>4</v>
      </c>
    </row>
    <row r="16" spans="2:7" x14ac:dyDescent="0.25">
      <c r="B16" s="1" t="s">
        <v>4</v>
      </c>
      <c r="C16">
        <v>4</v>
      </c>
      <c r="D16">
        <v>5</v>
      </c>
      <c r="G16" t="s">
        <v>31</v>
      </c>
    </row>
    <row r="17" spans="2:7" x14ac:dyDescent="0.25">
      <c r="B17" s="1" t="s">
        <v>39</v>
      </c>
      <c r="D17">
        <v>5</v>
      </c>
      <c r="G17" t="s">
        <v>40</v>
      </c>
    </row>
    <row r="18" spans="2:7" x14ac:dyDescent="0.25">
      <c r="B18" s="1" t="s">
        <v>0</v>
      </c>
      <c r="C18">
        <v>0</v>
      </c>
      <c r="D18">
        <v>5</v>
      </c>
      <c r="E18" t="s">
        <v>43</v>
      </c>
      <c r="F18">
        <v>5</v>
      </c>
    </row>
    <row r="19" spans="2:7" x14ac:dyDescent="0.25">
      <c r="B19" s="1" t="s">
        <v>111</v>
      </c>
      <c r="D19">
        <v>5</v>
      </c>
      <c r="E19" t="s">
        <v>112</v>
      </c>
      <c r="F19" t="s">
        <v>113</v>
      </c>
    </row>
    <row r="20" spans="2:7" x14ac:dyDescent="0.25">
      <c r="B20" t="s">
        <v>17</v>
      </c>
      <c r="C20">
        <v>1</v>
      </c>
      <c r="D20">
        <v>1</v>
      </c>
    </row>
    <row r="21" spans="2:7" x14ac:dyDescent="0.25">
      <c r="B21" t="s">
        <v>3</v>
      </c>
      <c r="C21">
        <v>1</v>
      </c>
      <c r="D21">
        <v>1</v>
      </c>
    </row>
    <row r="22" spans="2:7" x14ac:dyDescent="0.25">
      <c r="B22" t="s">
        <v>18</v>
      </c>
      <c r="C22">
        <v>1</v>
      </c>
      <c r="D22">
        <v>1</v>
      </c>
      <c r="F22">
        <v>1</v>
      </c>
      <c r="G22" t="s">
        <v>35</v>
      </c>
    </row>
    <row r="23" spans="2:7" x14ac:dyDescent="0.25">
      <c r="B23" t="s">
        <v>37</v>
      </c>
      <c r="C23">
        <v>18</v>
      </c>
      <c r="D23">
        <v>20</v>
      </c>
      <c r="G23" t="s">
        <v>38</v>
      </c>
    </row>
    <row r="24" spans="2:7" x14ac:dyDescent="0.25">
      <c r="B24" s="1" t="s">
        <v>21</v>
      </c>
      <c r="C24">
        <v>3</v>
      </c>
      <c r="D24">
        <v>3</v>
      </c>
      <c r="F24">
        <v>3</v>
      </c>
      <c r="G24" t="s">
        <v>36</v>
      </c>
    </row>
    <row r="25" spans="2:7" x14ac:dyDescent="0.25">
      <c r="B25" t="s">
        <v>19</v>
      </c>
      <c r="C25">
        <v>1</v>
      </c>
      <c r="D25">
        <v>1</v>
      </c>
    </row>
    <row r="26" spans="2:7" x14ac:dyDescent="0.25">
      <c r="B26" t="s">
        <v>20</v>
      </c>
      <c r="C26">
        <v>1</v>
      </c>
      <c r="D26">
        <v>1</v>
      </c>
    </row>
    <row r="27" spans="2:7" x14ac:dyDescent="0.25">
      <c r="B27" t="s">
        <v>22</v>
      </c>
      <c r="C27">
        <v>1</v>
      </c>
      <c r="D27">
        <v>1</v>
      </c>
      <c r="E27" t="s">
        <v>119</v>
      </c>
    </row>
    <row r="28" spans="2:7" x14ac:dyDescent="0.25">
      <c r="B28" t="s">
        <v>23</v>
      </c>
      <c r="E28" t="s">
        <v>44</v>
      </c>
    </row>
    <row r="29" spans="2:7" x14ac:dyDescent="0.25">
      <c r="B29" s="1" t="s">
        <v>110</v>
      </c>
      <c r="D29">
        <v>5</v>
      </c>
      <c r="E29" t="s">
        <v>120</v>
      </c>
    </row>
    <row r="30" spans="2:7" x14ac:dyDescent="0.25">
      <c r="B30" s="1" t="s">
        <v>6</v>
      </c>
      <c r="D30">
        <v>6</v>
      </c>
      <c r="E30" t="s">
        <v>117</v>
      </c>
    </row>
    <row r="31" spans="2:7" x14ac:dyDescent="0.25">
      <c r="B31" s="1" t="s">
        <v>118</v>
      </c>
      <c r="D31">
        <v>5</v>
      </c>
      <c r="E31" t="s">
        <v>117</v>
      </c>
    </row>
    <row r="32" spans="2:7" x14ac:dyDescent="0.25">
      <c r="B32" s="1" t="s">
        <v>24</v>
      </c>
    </row>
    <row r="33" spans="2:4" x14ac:dyDescent="0.25">
      <c r="B33" t="s">
        <v>25</v>
      </c>
    </row>
    <row r="34" spans="2:4" x14ac:dyDescent="0.25">
      <c r="B34" t="s">
        <v>26</v>
      </c>
    </row>
    <row r="35" spans="2:4" x14ac:dyDescent="0.25">
      <c r="B35" s="1" t="s">
        <v>27</v>
      </c>
    </row>
    <row r="36" spans="2:4" x14ac:dyDescent="0.25">
      <c r="B36" s="1" t="s">
        <v>28</v>
      </c>
    </row>
    <row r="37" spans="2:4" x14ac:dyDescent="0.25">
      <c r="B37" s="1" t="s">
        <v>29</v>
      </c>
    </row>
    <row r="41" spans="2:4" x14ac:dyDescent="0.25">
      <c r="C41" s="32" t="s">
        <v>115</v>
      </c>
      <c r="D41" s="32" t="s">
        <v>114</v>
      </c>
    </row>
    <row r="42" spans="2:4" x14ac:dyDescent="0.25">
      <c r="C42" s="32">
        <v>12</v>
      </c>
      <c r="D42" s="32">
        <v>4</v>
      </c>
    </row>
    <row r="44" spans="2:4" x14ac:dyDescent="0.25">
      <c r="D44" t="s">
        <v>116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45"/>
  <sheetViews>
    <sheetView zoomScale="120" zoomScaleNormal="120" workbookViewId="0">
      <selection activeCell="K4" sqref="K4:M45"/>
    </sheetView>
  </sheetViews>
  <sheetFormatPr defaultRowHeight="15" x14ac:dyDescent="0.25"/>
  <cols>
    <col min="2" max="3" width="11.85546875" customWidth="1"/>
    <col min="4" max="4" width="13" customWidth="1"/>
    <col min="5" max="5" width="13.28515625" customWidth="1"/>
    <col min="6" max="6" width="13.5703125" customWidth="1"/>
    <col min="7" max="7" width="13.7109375" customWidth="1"/>
    <col min="8" max="8" width="14" customWidth="1"/>
    <col min="11" max="11" width="13.5703125" customWidth="1"/>
    <col min="13" max="13" width="12.42578125" customWidth="1"/>
    <col min="15" max="16" width="12" customWidth="1"/>
    <col min="17" max="17" width="14.7109375" customWidth="1"/>
    <col min="18" max="19" width="13.85546875" customWidth="1"/>
    <col min="20" max="21" width="14.7109375" customWidth="1"/>
  </cols>
  <sheetData>
    <row r="1" spans="2:22" ht="15.75" thickBot="1" x14ac:dyDescent="0.3"/>
    <row r="2" spans="2:22" ht="15.75" x14ac:dyDescent="0.25">
      <c r="B2" s="39" t="s">
        <v>51</v>
      </c>
      <c r="C2" s="40"/>
      <c r="D2" s="41"/>
      <c r="E2" s="41"/>
      <c r="F2" s="42"/>
      <c r="G2" s="42"/>
      <c r="H2" s="42"/>
      <c r="I2" s="43"/>
      <c r="O2" s="39" t="s">
        <v>52</v>
      </c>
      <c r="P2" s="40"/>
      <c r="Q2" s="41"/>
      <c r="R2" s="41"/>
      <c r="S2" s="42"/>
      <c r="T2" s="42"/>
      <c r="U2" s="42"/>
      <c r="V2" s="43"/>
    </row>
    <row r="3" spans="2:22" ht="16.5" thickBot="1" x14ac:dyDescent="0.3">
      <c r="B3" s="2" t="s">
        <v>47</v>
      </c>
      <c r="C3" s="23" t="s">
        <v>48</v>
      </c>
      <c r="D3" s="3" t="s">
        <v>48</v>
      </c>
      <c r="E3" s="3" t="s">
        <v>49</v>
      </c>
      <c r="F3" s="4" t="s">
        <v>49</v>
      </c>
      <c r="G3" s="4" t="s">
        <v>49</v>
      </c>
      <c r="H3" s="4" t="s">
        <v>49</v>
      </c>
      <c r="I3" s="5" t="s">
        <v>50</v>
      </c>
      <c r="O3" s="2" t="s">
        <v>47</v>
      </c>
      <c r="P3" s="23" t="s">
        <v>48</v>
      </c>
      <c r="Q3" s="3" t="s">
        <v>48</v>
      </c>
      <c r="R3" s="3" t="s">
        <v>49</v>
      </c>
      <c r="S3" s="4" t="s">
        <v>49</v>
      </c>
      <c r="T3" s="4" t="s">
        <v>49</v>
      </c>
      <c r="U3" s="4" t="s">
        <v>49</v>
      </c>
      <c r="V3" s="5" t="s">
        <v>50</v>
      </c>
    </row>
    <row r="4" spans="2:22" x14ac:dyDescent="0.25">
      <c r="B4" s="6">
        <f>1</f>
        <v>1</v>
      </c>
      <c r="C4" s="24"/>
      <c r="D4" s="7" t="s">
        <v>53</v>
      </c>
      <c r="E4" s="7"/>
      <c r="F4" s="8"/>
      <c r="G4" s="8"/>
      <c r="H4" s="8"/>
      <c r="I4" s="9"/>
      <c r="K4" s="33" t="s">
        <v>53</v>
      </c>
      <c r="O4" s="6">
        <f>1</f>
        <v>1</v>
      </c>
      <c r="P4" s="24"/>
      <c r="Q4" s="7" t="s">
        <v>53</v>
      </c>
      <c r="R4" s="7"/>
      <c r="S4" s="8"/>
      <c r="T4" s="8"/>
      <c r="U4" s="8"/>
      <c r="V4" s="9"/>
    </row>
    <row r="5" spans="2:22" x14ac:dyDescent="0.25">
      <c r="B5" s="6">
        <f>B4+1</f>
        <v>2</v>
      </c>
      <c r="C5" s="24"/>
      <c r="D5" s="7" t="s">
        <v>54</v>
      </c>
      <c r="E5" s="7"/>
      <c r="F5" s="8"/>
      <c r="G5" s="8"/>
      <c r="H5" s="8"/>
      <c r="I5" s="9"/>
      <c r="K5" s="34" t="s">
        <v>54</v>
      </c>
      <c r="O5" s="6">
        <f>O4+1</f>
        <v>2</v>
      </c>
      <c r="P5" s="24"/>
      <c r="Q5" s="7" t="s">
        <v>54</v>
      </c>
      <c r="R5" s="7"/>
      <c r="S5" s="8"/>
      <c r="T5" s="8"/>
      <c r="U5" s="8"/>
      <c r="V5" s="9"/>
    </row>
    <row r="6" spans="2:22" x14ac:dyDescent="0.25">
      <c r="B6" s="6">
        <f t="shared" ref="B6:B26" si="0">B5+1</f>
        <v>3</v>
      </c>
      <c r="C6" s="24" t="s">
        <v>92</v>
      </c>
      <c r="D6" s="7" t="s">
        <v>93</v>
      </c>
      <c r="E6" s="7" t="s">
        <v>55</v>
      </c>
      <c r="F6" s="8"/>
      <c r="G6" s="8"/>
      <c r="H6" s="8"/>
      <c r="I6" s="9"/>
      <c r="K6" s="34" t="s">
        <v>92</v>
      </c>
      <c r="O6" s="6">
        <f t="shared" ref="O6:O21" si="1">O5+1</f>
        <v>3</v>
      </c>
      <c r="P6" s="24" t="s">
        <v>92</v>
      </c>
      <c r="Q6" s="7" t="s">
        <v>93</v>
      </c>
      <c r="R6" s="7" t="s">
        <v>55</v>
      </c>
      <c r="S6" s="8"/>
      <c r="T6" s="8"/>
      <c r="U6" s="8"/>
      <c r="V6" s="9"/>
    </row>
    <row r="7" spans="2:22" x14ac:dyDescent="0.25">
      <c r="B7" s="6">
        <f t="shared" si="0"/>
        <v>4</v>
      </c>
      <c r="C7" s="24"/>
      <c r="D7" s="7"/>
      <c r="E7" s="7" t="s">
        <v>56</v>
      </c>
      <c r="F7" s="8" t="s">
        <v>57</v>
      </c>
      <c r="G7" s="8" t="s">
        <v>58</v>
      </c>
      <c r="H7" s="8"/>
      <c r="I7" s="9"/>
      <c r="K7" s="34" t="s">
        <v>93</v>
      </c>
      <c r="O7" s="6">
        <f t="shared" si="1"/>
        <v>4</v>
      </c>
      <c r="P7" s="24"/>
      <c r="Q7" s="7"/>
      <c r="R7" s="7" t="s">
        <v>56</v>
      </c>
      <c r="S7" s="8" t="s">
        <v>57</v>
      </c>
      <c r="T7" s="8" t="s">
        <v>58</v>
      </c>
      <c r="U7" s="8"/>
      <c r="V7" s="9"/>
    </row>
    <row r="8" spans="2:22" x14ac:dyDescent="0.25">
      <c r="B8" s="6">
        <f t="shared" si="0"/>
        <v>5</v>
      </c>
      <c r="C8" s="24"/>
      <c r="D8" s="7"/>
      <c r="E8" s="7" t="s">
        <v>59</v>
      </c>
      <c r="F8" s="8"/>
      <c r="G8" s="8"/>
      <c r="H8" s="8"/>
      <c r="I8" s="9"/>
      <c r="K8" s="34" t="s">
        <v>55</v>
      </c>
      <c r="O8" s="6">
        <f t="shared" si="1"/>
        <v>5</v>
      </c>
      <c r="P8" s="24"/>
      <c r="Q8" s="7"/>
      <c r="R8" s="7" t="s">
        <v>59</v>
      </c>
      <c r="S8" s="8"/>
      <c r="T8" s="8"/>
      <c r="U8" s="8"/>
      <c r="V8" s="9"/>
    </row>
    <row r="9" spans="2:22" x14ac:dyDescent="0.25">
      <c r="B9" s="6">
        <f t="shared" si="0"/>
        <v>6</v>
      </c>
      <c r="C9" s="24"/>
      <c r="D9" s="7" t="s">
        <v>61</v>
      </c>
      <c r="E9" s="7"/>
      <c r="F9" s="8"/>
      <c r="G9" s="8"/>
      <c r="H9" s="8"/>
      <c r="I9" s="9"/>
      <c r="K9" s="34" t="s">
        <v>56</v>
      </c>
      <c r="O9" s="6">
        <f t="shared" si="1"/>
        <v>6</v>
      </c>
      <c r="P9" s="24"/>
      <c r="Q9" s="7" t="s">
        <v>61</v>
      </c>
      <c r="R9" s="7"/>
      <c r="S9" s="8"/>
      <c r="T9" s="8"/>
      <c r="U9" s="8"/>
      <c r="V9" s="9"/>
    </row>
    <row r="10" spans="2:22" x14ac:dyDescent="0.25">
      <c r="B10" s="6">
        <f t="shared" si="0"/>
        <v>7</v>
      </c>
      <c r="C10" s="24" t="s">
        <v>94</v>
      </c>
      <c r="D10" s="7" t="s">
        <v>95</v>
      </c>
      <c r="E10" s="7" t="s">
        <v>67</v>
      </c>
      <c r="F10" s="8"/>
      <c r="G10" s="8"/>
      <c r="H10" s="8"/>
      <c r="I10" s="9"/>
      <c r="K10" s="34" t="s">
        <v>57</v>
      </c>
      <c r="O10" s="6">
        <f t="shared" si="1"/>
        <v>7</v>
      </c>
      <c r="P10" s="24" t="s">
        <v>94</v>
      </c>
      <c r="Q10" s="7" t="s">
        <v>95</v>
      </c>
      <c r="R10" s="7" t="s">
        <v>67</v>
      </c>
      <c r="S10" s="8"/>
      <c r="T10" s="8"/>
      <c r="U10" s="8"/>
      <c r="V10" s="9"/>
    </row>
    <row r="11" spans="2:22" x14ac:dyDescent="0.25">
      <c r="B11" s="6">
        <f t="shared" si="0"/>
        <v>8</v>
      </c>
      <c r="C11" s="24"/>
      <c r="D11" s="7"/>
      <c r="E11" s="7" t="s">
        <v>63</v>
      </c>
      <c r="F11" s="8" t="s">
        <v>71</v>
      </c>
      <c r="G11" s="8" t="s">
        <v>64</v>
      </c>
      <c r="H11" s="8" t="s">
        <v>90</v>
      </c>
      <c r="I11" s="9"/>
      <c r="K11" s="34" t="s">
        <v>58</v>
      </c>
      <c r="O11" s="6">
        <f t="shared" si="1"/>
        <v>8</v>
      </c>
      <c r="P11" s="24"/>
      <c r="Q11" s="7"/>
      <c r="R11" s="7" t="s">
        <v>63</v>
      </c>
      <c r="S11" s="8" t="s">
        <v>71</v>
      </c>
      <c r="T11" s="8" t="s">
        <v>64</v>
      </c>
      <c r="U11" s="8" t="s">
        <v>90</v>
      </c>
      <c r="V11" s="9"/>
    </row>
    <row r="12" spans="2:22" x14ac:dyDescent="0.25">
      <c r="B12" s="6">
        <f t="shared" si="0"/>
        <v>9</v>
      </c>
      <c r="C12" s="24"/>
      <c r="D12" s="7"/>
      <c r="E12" s="7"/>
      <c r="F12" s="8"/>
      <c r="G12" s="8"/>
      <c r="H12" s="8"/>
      <c r="I12" s="9" t="s">
        <v>65</v>
      </c>
      <c r="K12" s="34" t="s">
        <v>59</v>
      </c>
      <c r="O12" s="6">
        <f t="shared" si="1"/>
        <v>9</v>
      </c>
      <c r="P12" s="24"/>
      <c r="Q12" s="7"/>
      <c r="R12" s="7"/>
      <c r="S12" s="8"/>
      <c r="T12" s="8"/>
      <c r="U12" s="8"/>
      <c r="V12" s="9" t="s">
        <v>65</v>
      </c>
    </row>
    <row r="13" spans="2:22" x14ac:dyDescent="0.25">
      <c r="B13" s="6">
        <f t="shared" si="0"/>
        <v>10</v>
      </c>
      <c r="C13" s="24" t="s">
        <v>96</v>
      </c>
      <c r="D13" s="7" t="s">
        <v>97</v>
      </c>
      <c r="E13" s="7" t="s">
        <v>66</v>
      </c>
      <c r="F13" s="8"/>
      <c r="G13" s="8"/>
      <c r="H13" s="8"/>
      <c r="I13" s="9"/>
      <c r="K13" s="34" t="s">
        <v>61</v>
      </c>
      <c r="O13" s="6">
        <f t="shared" si="1"/>
        <v>10</v>
      </c>
      <c r="P13" s="24" t="s">
        <v>96</v>
      </c>
      <c r="Q13" s="7" t="s">
        <v>97</v>
      </c>
      <c r="R13" s="7" t="s">
        <v>66</v>
      </c>
      <c r="S13" s="8"/>
      <c r="T13" s="8"/>
      <c r="U13" s="8"/>
      <c r="V13" s="9"/>
    </row>
    <row r="14" spans="2:22" x14ac:dyDescent="0.25">
      <c r="B14" s="6">
        <f t="shared" si="0"/>
        <v>11</v>
      </c>
      <c r="C14" s="24"/>
      <c r="D14" s="7" t="s">
        <v>68</v>
      </c>
      <c r="E14" s="7"/>
      <c r="F14" s="8"/>
      <c r="G14" s="8"/>
      <c r="H14" s="8"/>
      <c r="I14" s="9"/>
      <c r="K14" s="36" t="s">
        <v>94</v>
      </c>
      <c r="O14" s="6">
        <f t="shared" si="1"/>
        <v>11</v>
      </c>
      <c r="P14" s="24"/>
      <c r="Q14" s="7" t="s">
        <v>68</v>
      </c>
      <c r="R14" s="7"/>
      <c r="S14" s="8"/>
      <c r="T14" s="8"/>
      <c r="U14" s="8"/>
      <c r="V14" s="9"/>
    </row>
    <row r="15" spans="2:22" x14ac:dyDescent="0.25">
      <c r="B15" s="6">
        <f t="shared" si="0"/>
        <v>12</v>
      </c>
      <c r="C15" s="24" t="s">
        <v>98</v>
      </c>
      <c r="D15" s="7" t="s">
        <v>99</v>
      </c>
      <c r="E15" s="7"/>
      <c r="F15" s="8"/>
      <c r="G15" s="8"/>
      <c r="H15" s="8"/>
      <c r="I15" s="9"/>
      <c r="K15" s="34" t="s">
        <v>95</v>
      </c>
      <c r="O15" s="13">
        <f t="shared" si="1"/>
        <v>12</v>
      </c>
      <c r="P15" s="26"/>
      <c r="Q15" s="14"/>
      <c r="R15" s="14" t="s">
        <v>84</v>
      </c>
      <c r="S15" s="15" t="s">
        <v>85</v>
      </c>
      <c r="T15" s="15" t="s">
        <v>86</v>
      </c>
      <c r="U15" s="15"/>
      <c r="V15" s="16"/>
    </row>
    <row r="16" spans="2:22" x14ac:dyDescent="0.25">
      <c r="B16" s="6">
        <f t="shared" si="0"/>
        <v>13</v>
      </c>
      <c r="C16" s="24"/>
      <c r="D16" s="7"/>
      <c r="E16" s="17" t="s">
        <v>69</v>
      </c>
      <c r="F16" s="8"/>
      <c r="G16" s="8"/>
      <c r="H16" s="8"/>
      <c r="I16" s="9"/>
      <c r="K16" s="34" t="s">
        <v>67</v>
      </c>
      <c r="O16" s="13">
        <f t="shared" si="1"/>
        <v>13</v>
      </c>
      <c r="P16" s="26"/>
      <c r="Q16" s="14"/>
      <c r="R16" s="14" t="s">
        <v>83</v>
      </c>
      <c r="S16" s="15"/>
      <c r="T16" s="15"/>
      <c r="U16" s="15"/>
      <c r="V16" s="16"/>
    </row>
    <row r="17" spans="2:22" x14ac:dyDescent="0.25">
      <c r="B17" s="6">
        <f t="shared" si="0"/>
        <v>14</v>
      </c>
      <c r="C17" s="24"/>
      <c r="D17" s="7"/>
      <c r="E17" s="7" t="s">
        <v>60</v>
      </c>
      <c r="F17" s="8"/>
      <c r="G17" s="8"/>
      <c r="H17" s="8"/>
      <c r="I17" s="9"/>
      <c r="K17" s="34" t="s">
        <v>63</v>
      </c>
      <c r="O17" s="13">
        <f t="shared" si="1"/>
        <v>14</v>
      </c>
      <c r="P17" s="26" t="s">
        <v>104</v>
      </c>
      <c r="Q17" s="14" t="s">
        <v>105</v>
      </c>
      <c r="R17" s="14"/>
      <c r="S17" s="15"/>
      <c r="T17" s="15"/>
      <c r="U17" s="15"/>
      <c r="V17" s="16"/>
    </row>
    <row r="18" spans="2:22" x14ac:dyDescent="0.25">
      <c r="B18" s="6">
        <f t="shared" si="0"/>
        <v>15</v>
      </c>
      <c r="C18" s="24"/>
      <c r="D18" s="7"/>
      <c r="E18" s="7"/>
      <c r="F18" s="8" t="s">
        <v>70</v>
      </c>
      <c r="G18" s="8" t="s">
        <v>124</v>
      </c>
      <c r="H18" s="8"/>
      <c r="I18" s="9"/>
      <c r="K18" s="34" t="s">
        <v>71</v>
      </c>
      <c r="O18" s="13">
        <f t="shared" si="1"/>
        <v>15</v>
      </c>
      <c r="P18" s="26" t="s">
        <v>106</v>
      </c>
      <c r="Q18" s="14" t="s">
        <v>107</v>
      </c>
      <c r="R18" s="14" t="s">
        <v>82</v>
      </c>
      <c r="S18" s="15"/>
      <c r="T18" s="15"/>
      <c r="U18" s="15"/>
      <c r="V18" s="16"/>
    </row>
    <row r="19" spans="2:22" x14ac:dyDescent="0.25">
      <c r="B19" s="6">
        <f t="shared" si="0"/>
        <v>16</v>
      </c>
      <c r="C19" s="24"/>
      <c r="D19" s="7" t="s">
        <v>62</v>
      </c>
      <c r="E19" s="7"/>
      <c r="F19" s="8"/>
      <c r="G19" s="8"/>
      <c r="H19" s="8"/>
      <c r="I19" s="9"/>
      <c r="K19" s="34" t="s">
        <v>64</v>
      </c>
      <c r="O19" s="13">
        <f t="shared" si="1"/>
        <v>16</v>
      </c>
      <c r="P19" s="26"/>
      <c r="Q19" s="14"/>
      <c r="R19" s="14" t="s">
        <v>81</v>
      </c>
      <c r="S19" s="15"/>
      <c r="T19" s="15"/>
      <c r="U19" s="15"/>
      <c r="V19" s="16"/>
    </row>
    <row r="20" spans="2:22" x14ac:dyDescent="0.25">
      <c r="B20" s="6">
        <f t="shared" si="0"/>
        <v>17</v>
      </c>
      <c r="C20" s="24" t="s">
        <v>100</v>
      </c>
      <c r="D20" s="7" t="s">
        <v>101</v>
      </c>
      <c r="E20" s="7" t="s">
        <v>77</v>
      </c>
      <c r="F20" s="8"/>
      <c r="G20" s="8"/>
      <c r="H20" s="8"/>
      <c r="I20" s="9"/>
      <c r="K20" s="34" t="s">
        <v>90</v>
      </c>
      <c r="O20" s="13">
        <f t="shared" si="1"/>
        <v>17</v>
      </c>
      <c r="P20" s="26"/>
      <c r="Q20" s="14"/>
      <c r="R20" s="14" t="s">
        <v>87</v>
      </c>
      <c r="S20" s="15" t="s">
        <v>88</v>
      </c>
      <c r="T20" s="15" t="s">
        <v>89</v>
      </c>
      <c r="U20" s="15"/>
      <c r="V20" s="16"/>
    </row>
    <row r="21" spans="2:22" ht="15.75" thickBot="1" x14ac:dyDescent="0.3">
      <c r="B21" s="6">
        <f t="shared" si="0"/>
        <v>18</v>
      </c>
      <c r="C21" s="24"/>
      <c r="D21" s="7"/>
      <c r="E21" s="7"/>
      <c r="F21" s="7"/>
      <c r="G21" s="7"/>
      <c r="H21" s="12"/>
      <c r="I21" s="38" t="s">
        <v>78</v>
      </c>
      <c r="K21" s="34" t="s">
        <v>65</v>
      </c>
      <c r="O21" s="27">
        <f t="shared" si="1"/>
        <v>18</v>
      </c>
      <c r="P21" s="28"/>
      <c r="Q21" s="29"/>
      <c r="R21" s="29"/>
      <c r="S21" s="29"/>
      <c r="T21" s="29" t="s">
        <v>91</v>
      </c>
      <c r="U21" s="30"/>
      <c r="V21" s="31"/>
    </row>
    <row r="22" spans="2:22" x14ac:dyDescent="0.25">
      <c r="B22" s="6">
        <f t="shared" si="0"/>
        <v>19</v>
      </c>
      <c r="C22" s="24"/>
      <c r="D22" s="7"/>
      <c r="E22" s="7" t="s">
        <v>72</v>
      </c>
      <c r="F22" s="8" t="s">
        <v>73</v>
      </c>
      <c r="G22" s="8" t="s">
        <v>74</v>
      </c>
      <c r="H22" s="8"/>
      <c r="I22" s="10"/>
      <c r="K22" s="34" t="s">
        <v>96</v>
      </c>
    </row>
    <row r="23" spans="2:22" x14ac:dyDescent="0.25">
      <c r="B23" s="6">
        <f t="shared" si="0"/>
        <v>20</v>
      </c>
      <c r="C23" s="24"/>
      <c r="D23" s="7"/>
      <c r="E23" s="7" t="s">
        <v>75</v>
      </c>
      <c r="F23" s="8"/>
      <c r="G23" s="8"/>
      <c r="H23" s="8"/>
      <c r="I23" s="9"/>
      <c r="K23" s="34" t="s">
        <v>97</v>
      </c>
    </row>
    <row r="24" spans="2:22" x14ac:dyDescent="0.25">
      <c r="B24" s="6">
        <f t="shared" si="0"/>
        <v>21</v>
      </c>
      <c r="C24" s="24" t="s">
        <v>102</v>
      </c>
      <c r="D24" s="7" t="s">
        <v>103</v>
      </c>
      <c r="E24" s="7" t="s">
        <v>76</v>
      </c>
      <c r="F24" s="8"/>
      <c r="G24" s="8"/>
      <c r="H24" s="8"/>
      <c r="I24" s="9"/>
      <c r="K24" s="34" t="s">
        <v>66</v>
      </c>
    </row>
    <row r="25" spans="2:22" x14ac:dyDescent="0.25">
      <c r="B25" s="6">
        <f t="shared" si="0"/>
        <v>22</v>
      </c>
      <c r="C25" s="24"/>
      <c r="D25" s="7"/>
      <c r="E25" s="11" t="s">
        <v>79</v>
      </c>
      <c r="F25" s="8"/>
      <c r="G25" s="8"/>
      <c r="H25" s="8"/>
      <c r="I25" s="9"/>
      <c r="K25" s="34" t="s">
        <v>68</v>
      </c>
      <c r="M25" s="34" t="s">
        <v>68</v>
      </c>
    </row>
    <row r="26" spans="2:22" ht="15.75" thickBot="1" x14ac:dyDescent="0.3">
      <c r="B26" s="18">
        <f t="shared" si="0"/>
        <v>23</v>
      </c>
      <c r="C26" s="25"/>
      <c r="D26" s="19"/>
      <c r="E26" s="20" t="s">
        <v>80</v>
      </c>
      <c r="F26" s="21"/>
      <c r="G26" s="21"/>
      <c r="H26" s="21"/>
      <c r="I26" s="22"/>
      <c r="K26" s="34" t="s">
        <v>98</v>
      </c>
      <c r="M26" s="14" t="s">
        <v>84</v>
      </c>
    </row>
    <row r="27" spans="2:22" x14ac:dyDescent="0.25">
      <c r="K27" s="34" t="s">
        <v>99</v>
      </c>
      <c r="M27" s="14" t="s">
        <v>85</v>
      </c>
    </row>
    <row r="28" spans="2:22" x14ac:dyDescent="0.25">
      <c r="K28" s="34" t="s">
        <v>122</v>
      </c>
      <c r="M28" s="14" t="s">
        <v>86</v>
      </c>
    </row>
    <row r="29" spans="2:22" x14ac:dyDescent="0.25">
      <c r="C29" s="32" t="s">
        <v>9</v>
      </c>
      <c r="D29" s="32"/>
      <c r="E29" s="32"/>
      <c r="K29" s="34" t="s">
        <v>60</v>
      </c>
      <c r="M29" s="14" t="s">
        <v>83</v>
      </c>
    </row>
    <row r="30" spans="2:22" x14ac:dyDescent="0.25">
      <c r="C30" s="32" t="s">
        <v>115</v>
      </c>
      <c r="D30" s="32" t="s">
        <v>114</v>
      </c>
      <c r="E30" s="32"/>
      <c r="K30" s="34" t="s">
        <v>124</v>
      </c>
      <c r="M30" s="14" t="s">
        <v>104</v>
      </c>
    </row>
    <row r="31" spans="2:22" x14ac:dyDescent="0.25">
      <c r="C31" s="32">
        <v>16</v>
      </c>
      <c r="D31" s="32">
        <v>4</v>
      </c>
      <c r="E31" s="32"/>
      <c r="K31" s="34" t="s">
        <v>70</v>
      </c>
      <c r="M31" s="14" t="s">
        <v>105</v>
      </c>
    </row>
    <row r="32" spans="2:22" x14ac:dyDescent="0.25">
      <c r="C32" s="32"/>
      <c r="D32" s="32"/>
      <c r="E32" s="32"/>
      <c r="K32" s="34" t="s">
        <v>62</v>
      </c>
      <c r="M32" s="14" t="s">
        <v>106</v>
      </c>
    </row>
    <row r="33" spans="2:13" x14ac:dyDescent="0.25">
      <c r="C33" s="32"/>
      <c r="D33" s="32"/>
      <c r="E33" s="32"/>
      <c r="K33" s="34" t="s">
        <v>100</v>
      </c>
      <c r="M33" s="14" t="s">
        <v>107</v>
      </c>
    </row>
    <row r="34" spans="2:13" x14ac:dyDescent="0.25">
      <c r="C34" s="32"/>
      <c r="D34" s="32"/>
      <c r="E34" s="32"/>
      <c r="K34" s="34" t="s">
        <v>101</v>
      </c>
      <c r="M34" s="14" t="s">
        <v>82</v>
      </c>
    </row>
    <row r="35" spans="2:13" x14ac:dyDescent="0.25">
      <c r="C35" s="32"/>
      <c r="D35" s="32"/>
      <c r="E35" s="32"/>
      <c r="K35" s="34" t="s">
        <v>77</v>
      </c>
      <c r="M35" s="14" t="s">
        <v>81</v>
      </c>
    </row>
    <row r="36" spans="2:13" x14ac:dyDescent="0.25">
      <c r="C36" s="32"/>
      <c r="D36" s="32"/>
      <c r="E36" s="32"/>
      <c r="K36" s="34" t="s">
        <v>78</v>
      </c>
      <c r="M36" s="14" t="s">
        <v>87</v>
      </c>
    </row>
    <row r="37" spans="2:13" x14ac:dyDescent="0.25">
      <c r="B37" s="32"/>
      <c r="C37" s="32" t="s">
        <v>8</v>
      </c>
      <c r="D37" s="32"/>
      <c r="E37" s="32"/>
      <c r="K37" s="34" t="s">
        <v>72</v>
      </c>
      <c r="M37" s="37" t="s">
        <v>88</v>
      </c>
    </row>
    <row r="38" spans="2:13" x14ac:dyDescent="0.25">
      <c r="B38" s="32"/>
      <c r="C38" s="32" t="s">
        <v>115</v>
      </c>
      <c r="D38" s="32" t="s">
        <v>114</v>
      </c>
      <c r="E38" s="32"/>
      <c r="K38" s="34" t="s">
        <v>73</v>
      </c>
      <c r="M38" s="37" t="s">
        <v>89</v>
      </c>
    </row>
    <row r="39" spans="2:13" ht="15.75" thickBot="1" x14ac:dyDescent="0.3">
      <c r="B39" s="32"/>
      <c r="C39" s="32">
        <v>14</v>
      </c>
      <c r="D39" s="32">
        <v>4</v>
      </c>
      <c r="E39" s="32"/>
      <c r="K39" s="34" t="s">
        <v>74</v>
      </c>
      <c r="M39" s="29" t="s">
        <v>123</v>
      </c>
    </row>
    <row r="40" spans="2:13" x14ac:dyDescent="0.25">
      <c r="B40" s="32"/>
      <c r="C40" s="32"/>
      <c r="D40" s="32"/>
      <c r="E40" s="32"/>
      <c r="K40" s="34" t="s">
        <v>75</v>
      </c>
    </row>
    <row r="41" spans="2:13" x14ac:dyDescent="0.25">
      <c r="K41" s="34" t="s">
        <v>102</v>
      </c>
    </row>
    <row r="42" spans="2:13" x14ac:dyDescent="0.25">
      <c r="K42" s="34" t="s">
        <v>103</v>
      </c>
    </row>
    <row r="43" spans="2:13" x14ac:dyDescent="0.25">
      <c r="K43" s="34" t="s">
        <v>76</v>
      </c>
    </row>
    <row r="44" spans="2:13" x14ac:dyDescent="0.25">
      <c r="K44" s="34" t="s">
        <v>79</v>
      </c>
    </row>
    <row r="45" spans="2:13" ht="15.75" thickBot="1" x14ac:dyDescent="0.3">
      <c r="K45" s="35" t="s">
        <v>80</v>
      </c>
    </row>
  </sheetData>
  <mergeCells count="2">
    <mergeCell ref="B2:I2"/>
    <mergeCell ref="O2:V2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phase2 parts count</vt:lpstr>
      <vt:lpstr>Element Names in Sequence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Poelker</dc:creator>
  <cp:lastModifiedBy>Matthew Poelker</cp:lastModifiedBy>
  <dcterms:created xsi:type="dcterms:W3CDTF">2021-06-25T16:44:54Z</dcterms:created>
  <dcterms:modified xsi:type="dcterms:W3CDTF">2023-01-09T17:16:24Z</dcterms:modified>
</cp:coreProperties>
</file>