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0" yWindow="0" windowWidth="25600" windowHeight="16060" activeTab="2"/>
  </bookViews>
  <sheets>
    <sheet name="Summary" sheetId="2" r:id="rId1"/>
    <sheet name="Scan data" sheetId="3" r:id="rId2"/>
    <sheet name="Hysteresis" sheetId="4" r:id="rId3"/>
    <sheet name="Bx vs x" sheetId="6" r:id="rId4"/>
    <sheet name="Bx vs y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7" l="1"/>
  <c r="E11" i="2"/>
  <c r="D11" i="2"/>
  <c r="J6" i="2"/>
  <c r="J5" i="2"/>
  <c r="G3" i="4"/>
  <c r="G5" i="4"/>
  <c r="G6" i="4"/>
  <c r="G7" i="4"/>
  <c r="G8" i="4"/>
  <c r="G9" i="4"/>
  <c r="G10" i="4"/>
  <c r="G11" i="4"/>
  <c r="G12" i="4"/>
  <c r="G13" i="4"/>
  <c r="G4" i="4"/>
  <c r="C4" i="4"/>
  <c r="C5" i="4"/>
  <c r="C6" i="4"/>
  <c r="D3" i="4"/>
  <c r="E5" i="4"/>
  <c r="E6" i="4"/>
  <c r="C7" i="4"/>
  <c r="E7" i="4"/>
  <c r="C8" i="4"/>
  <c r="E8" i="4"/>
  <c r="C9" i="4"/>
  <c r="E9" i="4"/>
  <c r="C10" i="4"/>
  <c r="E10" i="4"/>
  <c r="C11" i="4"/>
  <c r="E11" i="4"/>
  <c r="C12" i="4"/>
  <c r="E12" i="4"/>
  <c r="C13" i="4"/>
  <c r="E13" i="4"/>
  <c r="E4" i="4"/>
  <c r="E13" i="2"/>
  <c r="D12" i="2"/>
  <c r="D13" i="2"/>
  <c r="E12" i="2"/>
  <c r="D10" i="2"/>
  <c r="E10" i="2"/>
  <c r="E9" i="2"/>
  <c r="D9" i="2"/>
  <c r="E8" i="2"/>
  <c r="D8" i="2"/>
  <c r="E6" i="2"/>
  <c r="E7" i="2"/>
  <c r="D7" i="2"/>
  <c r="D6" i="2"/>
  <c r="D5" i="2"/>
</calcChain>
</file>

<file path=xl/sharedStrings.xml><?xml version="1.0" encoding="utf-8"?>
<sst xmlns="http://schemas.openxmlformats.org/spreadsheetml/2006/main" count="67" uniqueCount="48">
  <si>
    <t>Peak Bx</t>
  </si>
  <si>
    <t>Int. Bx</t>
  </si>
  <si>
    <t>ML</t>
  </si>
  <si>
    <t>[G]</t>
  </si>
  <si>
    <t>[G*cm]</t>
  </si>
  <si>
    <t>[cm]</t>
  </si>
  <si>
    <t>onaxis</t>
  </si>
  <si>
    <t>x-10mm</t>
  </si>
  <si>
    <t>x10mm</t>
  </si>
  <si>
    <t>y10mm</t>
  </si>
  <si>
    <t>y-10mm</t>
  </si>
  <si>
    <t>x20mm</t>
  </si>
  <si>
    <t>y20mm</t>
  </si>
  <si>
    <t>y-20mm</t>
  </si>
  <si>
    <t>JLM1_01</t>
  </si>
  <si>
    <t>S/N</t>
  </si>
  <si>
    <t>P/N</t>
  </si>
  <si>
    <t>Current</t>
  </si>
  <si>
    <t>[A]</t>
  </si>
  <si>
    <t>z</t>
  </si>
  <si>
    <t>[mm]</t>
  </si>
  <si>
    <t>Bx(x10mm)</t>
  </si>
  <si>
    <t>Bx(onaxis)</t>
  </si>
  <si>
    <t>Bx(x-10mm)</t>
  </si>
  <si>
    <t>Bx(y10mm)</t>
  </si>
  <si>
    <t>Bx(y-10mm)</t>
  </si>
  <si>
    <t>Bx(x20mm)</t>
  </si>
  <si>
    <t>Bx(x-20mm)</t>
  </si>
  <si>
    <t>Bx(y20mm)</t>
  </si>
  <si>
    <t>Bx(y-20mm)</t>
  </si>
  <si>
    <t>Applied current</t>
  </si>
  <si>
    <t>Field strength</t>
  </si>
  <si>
    <t>Response linearity</t>
  </si>
  <si>
    <t>Int. field</t>
  </si>
  <si>
    <t>Field variation</t>
  </si>
  <si>
    <t>Resistance</t>
  </si>
  <si>
    <t>[V]</t>
  </si>
  <si>
    <t>Voltage</t>
  </si>
  <si>
    <t>[Ohm]</t>
  </si>
  <si>
    <t>Temp</t>
  </si>
  <si>
    <t>Temp_amb</t>
  </si>
  <si>
    <t>x-20mm</t>
  </si>
  <si>
    <t>x</t>
  </si>
  <si>
    <t>Bx</t>
  </si>
  <si>
    <t>y</t>
  </si>
  <si>
    <t>Test current</t>
  </si>
  <si>
    <t>Max current</t>
  </si>
  <si>
    <t>STM-02-340-110-NUD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</si>
</sst>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</a:t>
            </a:r>
            <a:r>
              <a:rPr lang="en-US" baseline="0"/>
              <a:t> STM-02-340-110-NUD</a:t>
            </a:r>
          </a:p>
          <a:p>
            <a:pPr>
              <a:defRPr/>
            </a:pPr>
            <a:r>
              <a:rPr lang="en-US"/>
              <a:t>Bx</a:t>
            </a:r>
            <a:r>
              <a:rPr lang="en-US" baseline="0"/>
              <a:t> vs different path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'Scan data'!$B$1:$B$2</c:f>
              <c:strCache>
                <c:ptCount val="1"/>
                <c:pt idx="0">
                  <c:v>Bx(onaxis)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data'!$B$3:$B$103</c:f>
              <c:numCache>
                <c:formatCode>General</c:formatCode>
                <c:ptCount val="101"/>
                <c:pt idx="0">
                  <c:v>0.53</c:v>
                </c:pt>
                <c:pt idx="1">
                  <c:v>0.55</c:v>
                </c:pt>
                <c:pt idx="2">
                  <c:v>0.58</c:v>
                </c:pt>
                <c:pt idx="3">
                  <c:v>0.62</c:v>
                </c:pt>
                <c:pt idx="4">
                  <c:v>0.65</c:v>
                </c:pt>
                <c:pt idx="5">
                  <c:v>0.7</c:v>
                </c:pt>
                <c:pt idx="6">
                  <c:v>0.75</c:v>
                </c:pt>
                <c:pt idx="7">
                  <c:v>0.81</c:v>
                </c:pt>
                <c:pt idx="8">
                  <c:v>0.87</c:v>
                </c:pt>
                <c:pt idx="9">
                  <c:v>0.93</c:v>
                </c:pt>
                <c:pt idx="10">
                  <c:v>1.01</c:v>
                </c:pt>
                <c:pt idx="11">
                  <c:v>1.08</c:v>
                </c:pt>
                <c:pt idx="12">
                  <c:v>1.17</c:v>
                </c:pt>
                <c:pt idx="13">
                  <c:v>1.27</c:v>
                </c:pt>
                <c:pt idx="14">
                  <c:v>1.38</c:v>
                </c:pt>
                <c:pt idx="15">
                  <c:v>1.5</c:v>
                </c:pt>
                <c:pt idx="16">
                  <c:v>1.64</c:v>
                </c:pt>
                <c:pt idx="17">
                  <c:v>1.79</c:v>
                </c:pt>
                <c:pt idx="18">
                  <c:v>1.95</c:v>
                </c:pt>
                <c:pt idx="19">
                  <c:v>2.13</c:v>
                </c:pt>
                <c:pt idx="20">
                  <c:v>2.34</c:v>
                </c:pt>
                <c:pt idx="21">
                  <c:v>2.57</c:v>
                </c:pt>
                <c:pt idx="22">
                  <c:v>2.83</c:v>
                </c:pt>
                <c:pt idx="23">
                  <c:v>3.12</c:v>
                </c:pt>
                <c:pt idx="24">
                  <c:v>3.44</c:v>
                </c:pt>
                <c:pt idx="25">
                  <c:v>3.8</c:v>
                </c:pt>
                <c:pt idx="26">
                  <c:v>4.2</c:v>
                </c:pt>
                <c:pt idx="27">
                  <c:v>4.65</c:v>
                </c:pt>
                <c:pt idx="28">
                  <c:v>5.17</c:v>
                </c:pt>
                <c:pt idx="29">
                  <c:v>5.75</c:v>
                </c:pt>
                <c:pt idx="30">
                  <c:v>6.4</c:v>
                </c:pt>
                <c:pt idx="31">
                  <c:v>7.15</c:v>
                </c:pt>
                <c:pt idx="32">
                  <c:v>7.98</c:v>
                </c:pt>
                <c:pt idx="33">
                  <c:v>8.94</c:v>
                </c:pt>
                <c:pt idx="34">
                  <c:v>10.01</c:v>
                </c:pt>
                <c:pt idx="35">
                  <c:v>11.23</c:v>
                </c:pt>
                <c:pt idx="36">
                  <c:v>12.6</c:v>
                </c:pt>
                <c:pt idx="37">
                  <c:v>14.14</c:v>
                </c:pt>
                <c:pt idx="38">
                  <c:v>15.87</c:v>
                </c:pt>
                <c:pt idx="39">
                  <c:v>17.79</c:v>
                </c:pt>
                <c:pt idx="40">
                  <c:v>19.93</c:v>
                </c:pt>
                <c:pt idx="41">
                  <c:v>22.23</c:v>
                </c:pt>
                <c:pt idx="42">
                  <c:v>24.71</c:v>
                </c:pt>
                <c:pt idx="43">
                  <c:v>27.31</c:v>
                </c:pt>
                <c:pt idx="44">
                  <c:v>29.97</c:v>
                </c:pt>
                <c:pt idx="45">
                  <c:v>32.58</c:v>
                </c:pt>
                <c:pt idx="46">
                  <c:v>35.02</c:v>
                </c:pt>
                <c:pt idx="47">
                  <c:v>37.15</c:v>
                </c:pt>
                <c:pt idx="48">
                  <c:v>38.82</c:v>
                </c:pt>
                <c:pt idx="49">
                  <c:v>39.88</c:v>
                </c:pt>
                <c:pt idx="50">
                  <c:v>40.26</c:v>
                </c:pt>
                <c:pt idx="51">
                  <c:v>39.9</c:v>
                </c:pt>
                <c:pt idx="52">
                  <c:v>38.85</c:v>
                </c:pt>
                <c:pt idx="53">
                  <c:v>37.21</c:v>
                </c:pt>
                <c:pt idx="54">
                  <c:v>35.08</c:v>
                </c:pt>
                <c:pt idx="55">
                  <c:v>32.65</c:v>
                </c:pt>
                <c:pt idx="56">
                  <c:v>30.03</c:v>
                </c:pt>
                <c:pt idx="57">
                  <c:v>27.37</c:v>
                </c:pt>
                <c:pt idx="58">
                  <c:v>24.75</c:v>
                </c:pt>
                <c:pt idx="59">
                  <c:v>22.26</c:v>
                </c:pt>
                <c:pt idx="60">
                  <c:v>19.93</c:v>
                </c:pt>
                <c:pt idx="61">
                  <c:v>17.8</c:v>
                </c:pt>
                <c:pt idx="62">
                  <c:v>15.86</c:v>
                </c:pt>
                <c:pt idx="63">
                  <c:v>14.1</c:v>
                </c:pt>
                <c:pt idx="64">
                  <c:v>12.55</c:v>
                </c:pt>
                <c:pt idx="65">
                  <c:v>11.16</c:v>
                </c:pt>
                <c:pt idx="66">
                  <c:v>9.93</c:v>
                </c:pt>
                <c:pt idx="67">
                  <c:v>8.84</c:v>
                </c:pt>
                <c:pt idx="68">
                  <c:v>7.88</c:v>
                </c:pt>
                <c:pt idx="69">
                  <c:v>7.03</c:v>
                </c:pt>
                <c:pt idx="70">
                  <c:v>6.27</c:v>
                </c:pt>
                <c:pt idx="71">
                  <c:v>5.6</c:v>
                </c:pt>
                <c:pt idx="72">
                  <c:v>5.01</c:v>
                </c:pt>
                <c:pt idx="73">
                  <c:v>4.49</c:v>
                </c:pt>
                <c:pt idx="74">
                  <c:v>4.02</c:v>
                </c:pt>
                <c:pt idx="75">
                  <c:v>3.61</c:v>
                </c:pt>
                <c:pt idx="76">
                  <c:v>3.23</c:v>
                </c:pt>
                <c:pt idx="77">
                  <c:v>2.91</c:v>
                </c:pt>
                <c:pt idx="78">
                  <c:v>2.61</c:v>
                </c:pt>
                <c:pt idx="79">
                  <c:v>2.34</c:v>
                </c:pt>
                <c:pt idx="80">
                  <c:v>2.11</c:v>
                </c:pt>
                <c:pt idx="81">
                  <c:v>1.89</c:v>
                </c:pt>
                <c:pt idx="82">
                  <c:v>1.7</c:v>
                </c:pt>
                <c:pt idx="83">
                  <c:v>1.53</c:v>
                </c:pt>
                <c:pt idx="84">
                  <c:v>1.36</c:v>
                </c:pt>
                <c:pt idx="85">
                  <c:v>1.23</c:v>
                </c:pt>
                <c:pt idx="86">
                  <c:v>1.09</c:v>
                </c:pt>
                <c:pt idx="87">
                  <c:v>0.97</c:v>
                </c:pt>
                <c:pt idx="88">
                  <c:v>0.86</c:v>
                </c:pt>
                <c:pt idx="89">
                  <c:v>0.77</c:v>
                </c:pt>
                <c:pt idx="90">
                  <c:v>0.67</c:v>
                </c:pt>
                <c:pt idx="91">
                  <c:v>0.59</c:v>
                </c:pt>
                <c:pt idx="92">
                  <c:v>0.51</c:v>
                </c:pt>
                <c:pt idx="93">
                  <c:v>0.44</c:v>
                </c:pt>
                <c:pt idx="94">
                  <c:v>0.38</c:v>
                </c:pt>
                <c:pt idx="95">
                  <c:v>0.32</c:v>
                </c:pt>
                <c:pt idx="96">
                  <c:v>0.27</c:v>
                </c:pt>
                <c:pt idx="97">
                  <c:v>0.22</c:v>
                </c:pt>
                <c:pt idx="98">
                  <c:v>0.17</c:v>
                </c:pt>
                <c:pt idx="99">
                  <c:v>0.13</c:v>
                </c:pt>
                <c:pt idx="100">
                  <c:v>0.09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'Scan data'!$C$1:$C$2</c:f>
              <c:strCache>
                <c:ptCount val="1"/>
                <c:pt idx="0">
                  <c:v>Bx(x10mm)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data'!$C$3:$C$103</c:f>
              <c:numCache>
                <c:formatCode>General</c:formatCode>
                <c:ptCount val="101"/>
                <c:pt idx="0">
                  <c:v>0.5</c:v>
                </c:pt>
                <c:pt idx="1">
                  <c:v>0.54</c:v>
                </c:pt>
                <c:pt idx="2">
                  <c:v>0.57</c:v>
                </c:pt>
                <c:pt idx="3">
                  <c:v>0.61</c:v>
                </c:pt>
                <c:pt idx="4">
                  <c:v>0.65</c:v>
                </c:pt>
                <c:pt idx="5">
                  <c:v>0.69</c:v>
                </c:pt>
                <c:pt idx="6">
                  <c:v>0.74</c:v>
                </c:pt>
                <c:pt idx="7">
                  <c:v>0.8</c:v>
                </c:pt>
                <c:pt idx="8">
                  <c:v>0.86</c:v>
                </c:pt>
                <c:pt idx="9">
                  <c:v>0.93</c:v>
                </c:pt>
                <c:pt idx="10">
                  <c:v>1.0</c:v>
                </c:pt>
                <c:pt idx="11">
                  <c:v>1.08</c:v>
                </c:pt>
                <c:pt idx="12">
                  <c:v>1.17</c:v>
                </c:pt>
                <c:pt idx="13">
                  <c:v>1.28</c:v>
                </c:pt>
                <c:pt idx="14">
                  <c:v>1.38</c:v>
                </c:pt>
                <c:pt idx="15">
                  <c:v>1.51</c:v>
                </c:pt>
                <c:pt idx="16">
                  <c:v>1.65</c:v>
                </c:pt>
                <c:pt idx="17">
                  <c:v>1.79</c:v>
                </c:pt>
                <c:pt idx="18">
                  <c:v>1.97</c:v>
                </c:pt>
                <c:pt idx="19">
                  <c:v>2.15</c:v>
                </c:pt>
                <c:pt idx="20">
                  <c:v>2.35</c:v>
                </c:pt>
                <c:pt idx="21">
                  <c:v>2.59</c:v>
                </c:pt>
                <c:pt idx="22">
                  <c:v>2.84</c:v>
                </c:pt>
                <c:pt idx="23">
                  <c:v>3.13</c:v>
                </c:pt>
                <c:pt idx="24">
                  <c:v>3.44</c:v>
                </c:pt>
                <c:pt idx="25">
                  <c:v>3.81</c:v>
                </c:pt>
                <c:pt idx="26">
                  <c:v>4.21</c:v>
                </c:pt>
                <c:pt idx="27">
                  <c:v>4.66</c:v>
                </c:pt>
                <c:pt idx="28">
                  <c:v>5.16</c:v>
                </c:pt>
                <c:pt idx="29">
                  <c:v>5.74</c:v>
                </c:pt>
                <c:pt idx="30">
                  <c:v>6.39</c:v>
                </c:pt>
                <c:pt idx="31">
                  <c:v>7.12</c:v>
                </c:pt>
                <c:pt idx="32">
                  <c:v>7.95</c:v>
                </c:pt>
                <c:pt idx="33">
                  <c:v>8.89</c:v>
                </c:pt>
                <c:pt idx="34">
                  <c:v>9.95</c:v>
                </c:pt>
                <c:pt idx="35">
                  <c:v>11.16</c:v>
                </c:pt>
                <c:pt idx="36">
                  <c:v>12.51</c:v>
                </c:pt>
                <c:pt idx="37">
                  <c:v>14.05</c:v>
                </c:pt>
                <c:pt idx="38">
                  <c:v>15.76</c:v>
                </c:pt>
                <c:pt idx="39">
                  <c:v>17.69</c:v>
                </c:pt>
                <c:pt idx="40">
                  <c:v>19.83</c:v>
                </c:pt>
                <c:pt idx="41">
                  <c:v>22.19</c:v>
                </c:pt>
                <c:pt idx="42">
                  <c:v>24.74</c:v>
                </c:pt>
                <c:pt idx="43">
                  <c:v>27.45</c:v>
                </c:pt>
                <c:pt idx="44">
                  <c:v>30.28</c:v>
                </c:pt>
                <c:pt idx="45">
                  <c:v>33.08</c:v>
                </c:pt>
                <c:pt idx="46">
                  <c:v>35.78</c:v>
                </c:pt>
                <c:pt idx="47">
                  <c:v>38.17</c:v>
                </c:pt>
                <c:pt idx="48">
                  <c:v>40.05</c:v>
                </c:pt>
                <c:pt idx="49">
                  <c:v>41.29</c:v>
                </c:pt>
                <c:pt idx="50">
                  <c:v>41.71</c:v>
                </c:pt>
                <c:pt idx="51">
                  <c:v>41.29</c:v>
                </c:pt>
                <c:pt idx="52">
                  <c:v>40.07</c:v>
                </c:pt>
                <c:pt idx="53">
                  <c:v>38.18</c:v>
                </c:pt>
                <c:pt idx="54">
                  <c:v>35.8</c:v>
                </c:pt>
                <c:pt idx="55">
                  <c:v>33.11</c:v>
                </c:pt>
                <c:pt idx="56">
                  <c:v>30.28</c:v>
                </c:pt>
                <c:pt idx="57">
                  <c:v>27.45</c:v>
                </c:pt>
                <c:pt idx="58">
                  <c:v>24.73</c:v>
                </c:pt>
                <c:pt idx="59">
                  <c:v>22.16</c:v>
                </c:pt>
                <c:pt idx="60">
                  <c:v>19.81</c:v>
                </c:pt>
                <c:pt idx="61">
                  <c:v>17.66</c:v>
                </c:pt>
                <c:pt idx="62">
                  <c:v>15.72</c:v>
                </c:pt>
                <c:pt idx="63">
                  <c:v>13.99</c:v>
                </c:pt>
                <c:pt idx="64">
                  <c:v>12.44</c:v>
                </c:pt>
                <c:pt idx="65">
                  <c:v>11.07</c:v>
                </c:pt>
                <c:pt idx="66">
                  <c:v>9.86</c:v>
                </c:pt>
                <c:pt idx="67">
                  <c:v>8.8</c:v>
                </c:pt>
                <c:pt idx="68">
                  <c:v>7.85</c:v>
                </c:pt>
                <c:pt idx="69">
                  <c:v>7.02</c:v>
                </c:pt>
                <c:pt idx="70">
                  <c:v>6.28</c:v>
                </c:pt>
                <c:pt idx="71">
                  <c:v>5.62</c:v>
                </c:pt>
                <c:pt idx="72">
                  <c:v>5.05</c:v>
                </c:pt>
                <c:pt idx="73">
                  <c:v>4.53</c:v>
                </c:pt>
                <c:pt idx="74">
                  <c:v>4.06</c:v>
                </c:pt>
                <c:pt idx="75">
                  <c:v>3.66</c:v>
                </c:pt>
                <c:pt idx="76">
                  <c:v>3.29</c:v>
                </c:pt>
                <c:pt idx="77">
                  <c:v>2.97</c:v>
                </c:pt>
                <c:pt idx="78">
                  <c:v>2.69</c:v>
                </c:pt>
                <c:pt idx="79">
                  <c:v>2.42</c:v>
                </c:pt>
                <c:pt idx="80">
                  <c:v>2.18</c:v>
                </c:pt>
                <c:pt idx="81">
                  <c:v>1.97</c:v>
                </c:pt>
                <c:pt idx="82">
                  <c:v>1.78</c:v>
                </c:pt>
                <c:pt idx="83">
                  <c:v>1.6</c:v>
                </c:pt>
                <c:pt idx="84">
                  <c:v>1.45</c:v>
                </c:pt>
                <c:pt idx="85">
                  <c:v>1.3</c:v>
                </c:pt>
                <c:pt idx="86">
                  <c:v>1.18</c:v>
                </c:pt>
                <c:pt idx="87">
                  <c:v>1.05</c:v>
                </c:pt>
                <c:pt idx="88">
                  <c:v>0.94</c:v>
                </c:pt>
                <c:pt idx="89">
                  <c:v>0.85</c:v>
                </c:pt>
                <c:pt idx="90">
                  <c:v>0.75</c:v>
                </c:pt>
                <c:pt idx="91">
                  <c:v>0.67</c:v>
                </c:pt>
                <c:pt idx="92">
                  <c:v>0.6</c:v>
                </c:pt>
                <c:pt idx="93">
                  <c:v>0.53</c:v>
                </c:pt>
                <c:pt idx="94">
                  <c:v>0.46</c:v>
                </c:pt>
                <c:pt idx="95">
                  <c:v>0.4</c:v>
                </c:pt>
                <c:pt idx="96">
                  <c:v>0.35</c:v>
                </c:pt>
                <c:pt idx="97">
                  <c:v>0.3</c:v>
                </c:pt>
                <c:pt idx="98">
                  <c:v>0.24</c:v>
                </c:pt>
                <c:pt idx="99">
                  <c:v>0.21</c:v>
                </c:pt>
                <c:pt idx="100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'Scan data'!$D$1:$D$2</c:f>
              <c:strCache>
                <c:ptCount val="1"/>
                <c:pt idx="0">
                  <c:v>Bx(x-10mm)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data'!$D$3:$D$103</c:f>
              <c:numCache>
                <c:formatCode>General</c:formatCode>
                <c:ptCount val="101"/>
                <c:pt idx="0">
                  <c:v>0.58</c:v>
                </c:pt>
                <c:pt idx="1">
                  <c:v>0.61</c:v>
                </c:pt>
                <c:pt idx="2">
                  <c:v>0.64</c:v>
                </c:pt>
                <c:pt idx="3">
                  <c:v>0.68</c:v>
                </c:pt>
                <c:pt idx="4">
                  <c:v>0.71</c:v>
                </c:pt>
                <c:pt idx="5">
                  <c:v>0.76</c:v>
                </c:pt>
                <c:pt idx="6">
                  <c:v>0.81</c:v>
                </c:pt>
                <c:pt idx="7">
                  <c:v>0.86</c:v>
                </c:pt>
                <c:pt idx="8">
                  <c:v>0.93</c:v>
                </c:pt>
                <c:pt idx="9">
                  <c:v>0.99</c:v>
                </c:pt>
                <c:pt idx="10">
                  <c:v>1.07</c:v>
                </c:pt>
                <c:pt idx="11">
                  <c:v>1.14</c:v>
                </c:pt>
                <c:pt idx="12">
                  <c:v>1.24</c:v>
                </c:pt>
                <c:pt idx="13">
                  <c:v>1.33</c:v>
                </c:pt>
                <c:pt idx="14">
                  <c:v>1.44</c:v>
                </c:pt>
                <c:pt idx="15">
                  <c:v>1.56</c:v>
                </c:pt>
                <c:pt idx="16">
                  <c:v>1.69</c:v>
                </c:pt>
                <c:pt idx="17">
                  <c:v>1.85</c:v>
                </c:pt>
                <c:pt idx="18">
                  <c:v>2.0</c:v>
                </c:pt>
                <c:pt idx="19">
                  <c:v>2.19</c:v>
                </c:pt>
                <c:pt idx="20">
                  <c:v>2.4</c:v>
                </c:pt>
                <c:pt idx="21">
                  <c:v>2.63</c:v>
                </c:pt>
                <c:pt idx="22">
                  <c:v>2.88</c:v>
                </c:pt>
                <c:pt idx="23">
                  <c:v>3.16</c:v>
                </c:pt>
                <c:pt idx="24">
                  <c:v>3.48</c:v>
                </c:pt>
                <c:pt idx="25">
                  <c:v>3.83</c:v>
                </c:pt>
                <c:pt idx="26">
                  <c:v>4.24</c:v>
                </c:pt>
                <c:pt idx="27">
                  <c:v>4.68</c:v>
                </c:pt>
                <c:pt idx="28">
                  <c:v>5.19</c:v>
                </c:pt>
                <c:pt idx="29">
                  <c:v>5.76</c:v>
                </c:pt>
                <c:pt idx="30">
                  <c:v>6.4</c:v>
                </c:pt>
                <c:pt idx="31">
                  <c:v>7.14</c:v>
                </c:pt>
                <c:pt idx="32">
                  <c:v>7.96</c:v>
                </c:pt>
                <c:pt idx="33">
                  <c:v>8.89</c:v>
                </c:pt>
                <c:pt idx="34">
                  <c:v>9.95</c:v>
                </c:pt>
                <c:pt idx="35">
                  <c:v>11.15</c:v>
                </c:pt>
                <c:pt idx="36">
                  <c:v>12.51</c:v>
                </c:pt>
                <c:pt idx="37">
                  <c:v>14.03</c:v>
                </c:pt>
                <c:pt idx="38">
                  <c:v>15.74</c:v>
                </c:pt>
                <c:pt idx="39">
                  <c:v>17.67</c:v>
                </c:pt>
                <c:pt idx="40">
                  <c:v>19.8</c:v>
                </c:pt>
                <c:pt idx="41">
                  <c:v>22.15</c:v>
                </c:pt>
                <c:pt idx="42">
                  <c:v>24.71</c:v>
                </c:pt>
                <c:pt idx="43">
                  <c:v>27.41</c:v>
                </c:pt>
                <c:pt idx="44">
                  <c:v>30.24</c:v>
                </c:pt>
                <c:pt idx="45">
                  <c:v>33.07</c:v>
                </c:pt>
                <c:pt idx="46">
                  <c:v>35.76</c:v>
                </c:pt>
                <c:pt idx="47">
                  <c:v>38.17</c:v>
                </c:pt>
                <c:pt idx="48">
                  <c:v>40.07</c:v>
                </c:pt>
                <c:pt idx="49">
                  <c:v>41.31</c:v>
                </c:pt>
                <c:pt idx="50">
                  <c:v>41.75</c:v>
                </c:pt>
                <c:pt idx="51">
                  <c:v>41.35</c:v>
                </c:pt>
                <c:pt idx="52">
                  <c:v>40.13</c:v>
                </c:pt>
                <c:pt idx="53">
                  <c:v>38.25</c:v>
                </c:pt>
                <c:pt idx="54">
                  <c:v>35.87</c:v>
                </c:pt>
                <c:pt idx="55">
                  <c:v>33.18</c:v>
                </c:pt>
                <c:pt idx="56">
                  <c:v>30.36</c:v>
                </c:pt>
                <c:pt idx="57">
                  <c:v>27.54</c:v>
                </c:pt>
                <c:pt idx="58">
                  <c:v>24.81</c:v>
                </c:pt>
                <c:pt idx="59">
                  <c:v>22.25</c:v>
                </c:pt>
                <c:pt idx="60">
                  <c:v>19.89</c:v>
                </c:pt>
                <c:pt idx="61">
                  <c:v>17.74</c:v>
                </c:pt>
                <c:pt idx="62">
                  <c:v>15.8</c:v>
                </c:pt>
                <c:pt idx="63">
                  <c:v>14.06</c:v>
                </c:pt>
                <c:pt idx="64">
                  <c:v>12.52</c:v>
                </c:pt>
                <c:pt idx="65">
                  <c:v>11.14</c:v>
                </c:pt>
                <c:pt idx="66">
                  <c:v>9.94</c:v>
                </c:pt>
                <c:pt idx="67">
                  <c:v>8.86</c:v>
                </c:pt>
                <c:pt idx="68">
                  <c:v>7.91</c:v>
                </c:pt>
                <c:pt idx="69">
                  <c:v>7.08</c:v>
                </c:pt>
                <c:pt idx="70">
                  <c:v>6.34</c:v>
                </c:pt>
                <c:pt idx="71">
                  <c:v>5.69</c:v>
                </c:pt>
                <c:pt idx="72">
                  <c:v>5.1</c:v>
                </c:pt>
                <c:pt idx="73">
                  <c:v>4.58</c:v>
                </c:pt>
                <c:pt idx="74">
                  <c:v>4.12</c:v>
                </c:pt>
                <c:pt idx="75">
                  <c:v>3.71</c:v>
                </c:pt>
                <c:pt idx="76">
                  <c:v>3.34</c:v>
                </c:pt>
                <c:pt idx="77">
                  <c:v>3.02</c:v>
                </c:pt>
                <c:pt idx="78">
                  <c:v>2.73</c:v>
                </c:pt>
                <c:pt idx="79">
                  <c:v>2.46</c:v>
                </c:pt>
                <c:pt idx="80">
                  <c:v>2.23</c:v>
                </c:pt>
                <c:pt idx="81">
                  <c:v>2.01</c:v>
                </c:pt>
                <c:pt idx="82">
                  <c:v>1.82</c:v>
                </c:pt>
                <c:pt idx="83">
                  <c:v>1.63</c:v>
                </c:pt>
                <c:pt idx="84">
                  <c:v>1.49</c:v>
                </c:pt>
                <c:pt idx="85">
                  <c:v>1.34</c:v>
                </c:pt>
                <c:pt idx="86">
                  <c:v>1.21</c:v>
                </c:pt>
                <c:pt idx="87">
                  <c:v>1.1</c:v>
                </c:pt>
                <c:pt idx="88">
                  <c:v>0.98</c:v>
                </c:pt>
                <c:pt idx="89">
                  <c:v>0.88</c:v>
                </c:pt>
                <c:pt idx="90">
                  <c:v>0.79</c:v>
                </c:pt>
                <c:pt idx="91">
                  <c:v>0.71</c:v>
                </c:pt>
                <c:pt idx="92">
                  <c:v>0.63</c:v>
                </c:pt>
                <c:pt idx="93">
                  <c:v>0.56</c:v>
                </c:pt>
                <c:pt idx="94">
                  <c:v>0.5</c:v>
                </c:pt>
                <c:pt idx="95">
                  <c:v>0.44</c:v>
                </c:pt>
                <c:pt idx="96">
                  <c:v>0.38</c:v>
                </c:pt>
                <c:pt idx="97">
                  <c:v>0.32</c:v>
                </c:pt>
                <c:pt idx="98">
                  <c:v>0.28</c:v>
                </c:pt>
                <c:pt idx="99">
                  <c:v>0.23</c:v>
                </c:pt>
                <c:pt idx="100">
                  <c:v>0.19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'Scan data'!$E$1:$E$2</c:f>
              <c:strCache>
                <c:ptCount val="1"/>
                <c:pt idx="0">
                  <c:v>Bx(y10mm)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data'!$E$3:$E$103</c:f>
              <c:numCache>
                <c:formatCode>General</c:formatCode>
                <c:ptCount val="101"/>
                <c:pt idx="0">
                  <c:v>0.5</c:v>
                </c:pt>
                <c:pt idx="1">
                  <c:v>0.53</c:v>
                </c:pt>
                <c:pt idx="2">
                  <c:v>0.57</c:v>
                </c:pt>
                <c:pt idx="3">
                  <c:v>0.61</c:v>
                </c:pt>
                <c:pt idx="4">
                  <c:v>0.64</c:v>
                </c:pt>
                <c:pt idx="5">
                  <c:v>0.69</c:v>
                </c:pt>
                <c:pt idx="6">
                  <c:v>0.74</c:v>
                </c:pt>
                <c:pt idx="7">
                  <c:v>0.8</c:v>
                </c:pt>
                <c:pt idx="8">
                  <c:v>0.86</c:v>
                </c:pt>
                <c:pt idx="9">
                  <c:v>0.93</c:v>
                </c:pt>
                <c:pt idx="10">
                  <c:v>1.0</c:v>
                </c:pt>
                <c:pt idx="11">
                  <c:v>1.09</c:v>
                </c:pt>
                <c:pt idx="12">
                  <c:v>1.18</c:v>
                </c:pt>
                <c:pt idx="13">
                  <c:v>1.28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</c:v>
                </c:pt>
                <c:pt idx="18">
                  <c:v>1.98</c:v>
                </c:pt>
                <c:pt idx="19">
                  <c:v>2.16</c:v>
                </c:pt>
                <c:pt idx="20">
                  <c:v>2.37</c:v>
                </c:pt>
                <c:pt idx="21">
                  <c:v>2.6</c:v>
                </c:pt>
                <c:pt idx="22">
                  <c:v>2.87</c:v>
                </c:pt>
                <c:pt idx="23">
                  <c:v>3.15</c:v>
                </c:pt>
                <c:pt idx="24">
                  <c:v>3.48</c:v>
                </c:pt>
                <c:pt idx="25">
                  <c:v>3.85</c:v>
                </c:pt>
                <c:pt idx="26">
                  <c:v>4.25</c:v>
                </c:pt>
                <c:pt idx="27">
                  <c:v>4.71</c:v>
                </c:pt>
                <c:pt idx="28">
                  <c:v>5.24</c:v>
                </c:pt>
                <c:pt idx="29">
                  <c:v>5.83</c:v>
                </c:pt>
                <c:pt idx="30">
                  <c:v>6.49</c:v>
                </c:pt>
                <c:pt idx="31">
                  <c:v>7.24</c:v>
                </c:pt>
                <c:pt idx="32">
                  <c:v>8.09</c:v>
                </c:pt>
                <c:pt idx="33">
                  <c:v>9.06</c:v>
                </c:pt>
                <c:pt idx="34">
                  <c:v>10.15</c:v>
                </c:pt>
                <c:pt idx="35">
                  <c:v>11.39</c:v>
                </c:pt>
                <c:pt idx="36">
                  <c:v>12.79</c:v>
                </c:pt>
                <c:pt idx="37">
                  <c:v>14.37</c:v>
                </c:pt>
                <c:pt idx="38">
                  <c:v>16.14</c:v>
                </c:pt>
                <c:pt idx="39">
                  <c:v>18.11</c:v>
                </c:pt>
                <c:pt idx="40">
                  <c:v>20.29</c:v>
                </c:pt>
                <c:pt idx="41">
                  <c:v>22.68</c:v>
                </c:pt>
                <c:pt idx="42">
                  <c:v>25.24</c:v>
                </c:pt>
                <c:pt idx="43">
                  <c:v>27.95</c:v>
                </c:pt>
                <c:pt idx="44">
                  <c:v>30.71</c:v>
                </c:pt>
                <c:pt idx="45">
                  <c:v>33.44</c:v>
                </c:pt>
                <c:pt idx="46">
                  <c:v>36.0</c:v>
                </c:pt>
                <c:pt idx="47">
                  <c:v>38.24</c:v>
                </c:pt>
                <c:pt idx="48">
                  <c:v>39.98</c:v>
                </c:pt>
                <c:pt idx="49">
                  <c:v>41.08</c:v>
                </c:pt>
                <c:pt idx="50">
                  <c:v>41.44</c:v>
                </c:pt>
                <c:pt idx="51">
                  <c:v>41.04</c:v>
                </c:pt>
                <c:pt idx="52">
                  <c:v>39.92</c:v>
                </c:pt>
                <c:pt idx="53">
                  <c:v>38.16</c:v>
                </c:pt>
                <c:pt idx="54">
                  <c:v>35.92</c:v>
                </c:pt>
                <c:pt idx="55">
                  <c:v>33.36</c:v>
                </c:pt>
                <c:pt idx="56">
                  <c:v>30.63</c:v>
                </c:pt>
                <c:pt idx="57">
                  <c:v>27.87</c:v>
                </c:pt>
                <c:pt idx="58">
                  <c:v>25.17</c:v>
                </c:pt>
                <c:pt idx="59">
                  <c:v>22.61</c:v>
                </c:pt>
                <c:pt idx="60">
                  <c:v>20.23</c:v>
                </c:pt>
                <c:pt idx="61">
                  <c:v>18.05</c:v>
                </c:pt>
                <c:pt idx="62">
                  <c:v>16.08</c:v>
                </c:pt>
                <c:pt idx="63">
                  <c:v>14.31</c:v>
                </c:pt>
                <c:pt idx="64">
                  <c:v>12.72</c:v>
                </c:pt>
                <c:pt idx="65">
                  <c:v>11.33</c:v>
                </c:pt>
                <c:pt idx="66">
                  <c:v>10.09</c:v>
                </c:pt>
                <c:pt idx="67">
                  <c:v>8.98</c:v>
                </c:pt>
                <c:pt idx="68">
                  <c:v>8.02</c:v>
                </c:pt>
                <c:pt idx="69">
                  <c:v>7.15</c:v>
                </c:pt>
                <c:pt idx="70">
                  <c:v>6.41</c:v>
                </c:pt>
                <c:pt idx="71">
                  <c:v>5.72</c:v>
                </c:pt>
                <c:pt idx="72">
                  <c:v>5.14</c:v>
                </c:pt>
                <c:pt idx="73">
                  <c:v>4.61</c:v>
                </c:pt>
                <c:pt idx="74">
                  <c:v>4.14</c:v>
                </c:pt>
                <c:pt idx="75">
                  <c:v>3.72</c:v>
                </c:pt>
                <c:pt idx="76">
                  <c:v>3.35</c:v>
                </c:pt>
                <c:pt idx="77">
                  <c:v>3.01</c:v>
                </c:pt>
                <c:pt idx="78">
                  <c:v>2.72</c:v>
                </c:pt>
                <c:pt idx="79">
                  <c:v>2.46</c:v>
                </c:pt>
                <c:pt idx="80">
                  <c:v>2.21</c:v>
                </c:pt>
                <c:pt idx="81">
                  <c:v>1.99</c:v>
                </c:pt>
                <c:pt idx="82">
                  <c:v>1.8</c:v>
                </c:pt>
                <c:pt idx="83">
                  <c:v>1.62</c:v>
                </c:pt>
                <c:pt idx="84">
                  <c:v>1.46</c:v>
                </c:pt>
                <c:pt idx="85">
                  <c:v>1.32</c:v>
                </c:pt>
                <c:pt idx="86">
                  <c:v>1.19</c:v>
                </c:pt>
                <c:pt idx="87">
                  <c:v>1.07</c:v>
                </c:pt>
                <c:pt idx="88">
                  <c:v>0.95</c:v>
                </c:pt>
                <c:pt idx="89">
                  <c:v>0.85</c:v>
                </c:pt>
                <c:pt idx="90">
                  <c:v>0.76</c:v>
                </c:pt>
                <c:pt idx="91">
                  <c:v>0.68</c:v>
                </c:pt>
                <c:pt idx="92">
                  <c:v>0.6</c:v>
                </c:pt>
                <c:pt idx="93">
                  <c:v>0.54</c:v>
                </c:pt>
                <c:pt idx="94">
                  <c:v>0.47</c:v>
                </c:pt>
                <c:pt idx="95">
                  <c:v>0.41</c:v>
                </c:pt>
                <c:pt idx="96">
                  <c:v>0.34</c:v>
                </c:pt>
                <c:pt idx="97">
                  <c:v>0.3</c:v>
                </c:pt>
                <c:pt idx="98">
                  <c:v>0.25</c:v>
                </c:pt>
                <c:pt idx="99">
                  <c:v>0.21</c:v>
                </c:pt>
                <c:pt idx="100">
                  <c:v>0.17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'Scan data'!$F$1:$F$2</c:f>
              <c:strCache>
                <c:ptCount val="1"/>
                <c:pt idx="0">
                  <c:v>Bx(y-10mm)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data'!$F$3:$F$103</c:f>
              <c:numCache>
                <c:formatCode>General</c:formatCode>
                <c:ptCount val="101"/>
                <c:pt idx="0">
                  <c:v>0.58</c:v>
                </c:pt>
                <c:pt idx="1">
                  <c:v>0.6</c:v>
                </c:pt>
                <c:pt idx="2">
                  <c:v>0.63</c:v>
                </c:pt>
                <c:pt idx="3">
                  <c:v>0.66</c:v>
                </c:pt>
                <c:pt idx="4">
                  <c:v>0.69</c:v>
                </c:pt>
                <c:pt idx="5">
                  <c:v>0.74</c:v>
                </c:pt>
                <c:pt idx="6">
                  <c:v>0.79</c:v>
                </c:pt>
                <c:pt idx="7">
                  <c:v>0.84</c:v>
                </c:pt>
                <c:pt idx="8">
                  <c:v>0.9</c:v>
                </c:pt>
                <c:pt idx="9">
                  <c:v>0.97</c:v>
                </c:pt>
                <c:pt idx="10">
                  <c:v>1.04</c:v>
                </c:pt>
                <c:pt idx="11">
                  <c:v>1.13</c:v>
                </c:pt>
                <c:pt idx="12">
                  <c:v>1.21</c:v>
                </c:pt>
                <c:pt idx="13">
                  <c:v>1.31</c:v>
                </c:pt>
                <c:pt idx="14">
                  <c:v>1.43</c:v>
                </c:pt>
                <c:pt idx="15">
                  <c:v>1.54</c:v>
                </c:pt>
                <c:pt idx="16">
                  <c:v>1.68</c:v>
                </c:pt>
                <c:pt idx="17">
                  <c:v>1.82</c:v>
                </c:pt>
                <c:pt idx="18">
                  <c:v>1.99</c:v>
                </c:pt>
                <c:pt idx="19">
                  <c:v>2.18</c:v>
                </c:pt>
                <c:pt idx="20">
                  <c:v>2.38</c:v>
                </c:pt>
                <c:pt idx="21">
                  <c:v>2.62</c:v>
                </c:pt>
                <c:pt idx="22">
                  <c:v>2.87</c:v>
                </c:pt>
                <c:pt idx="23">
                  <c:v>3.16</c:v>
                </c:pt>
                <c:pt idx="24">
                  <c:v>3.49</c:v>
                </c:pt>
                <c:pt idx="25">
                  <c:v>3.84</c:v>
                </c:pt>
                <c:pt idx="26">
                  <c:v>4.25</c:v>
                </c:pt>
                <c:pt idx="27">
                  <c:v>4.71</c:v>
                </c:pt>
                <c:pt idx="28">
                  <c:v>5.22</c:v>
                </c:pt>
                <c:pt idx="29">
                  <c:v>5.81</c:v>
                </c:pt>
                <c:pt idx="30">
                  <c:v>6.47</c:v>
                </c:pt>
                <c:pt idx="31">
                  <c:v>7.21</c:v>
                </c:pt>
                <c:pt idx="32">
                  <c:v>8.07</c:v>
                </c:pt>
                <c:pt idx="33">
                  <c:v>9.02</c:v>
                </c:pt>
                <c:pt idx="34">
                  <c:v>10.11</c:v>
                </c:pt>
                <c:pt idx="35">
                  <c:v>11.33</c:v>
                </c:pt>
                <c:pt idx="36">
                  <c:v>12.71</c:v>
                </c:pt>
                <c:pt idx="37">
                  <c:v>14.27</c:v>
                </c:pt>
                <c:pt idx="38">
                  <c:v>16.04</c:v>
                </c:pt>
                <c:pt idx="39">
                  <c:v>17.99</c:v>
                </c:pt>
                <c:pt idx="40">
                  <c:v>20.15</c:v>
                </c:pt>
                <c:pt idx="41">
                  <c:v>22.53</c:v>
                </c:pt>
                <c:pt idx="42">
                  <c:v>25.07</c:v>
                </c:pt>
                <c:pt idx="43">
                  <c:v>27.76</c:v>
                </c:pt>
                <c:pt idx="44">
                  <c:v>30.52</c:v>
                </c:pt>
                <c:pt idx="45">
                  <c:v>33.25</c:v>
                </c:pt>
                <c:pt idx="46">
                  <c:v>35.81</c:v>
                </c:pt>
                <c:pt idx="47">
                  <c:v>38.06</c:v>
                </c:pt>
                <c:pt idx="48">
                  <c:v>39.84</c:v>
                </c:pt>
                <c:pt idx="49">
                  <c:v>40.99</c:v>
                </c:pt>
                <c:pt idx="50">
                  <c:v>41.42</c:v>
                </c:pt>
                <c:pt idx="51">
                  <c:v>41.05</c:v>
                </c:pt>
                <c:pt idx="52">
                  <c:v>39.98</c:v>
                </c:pt>
                <c:pt idx="53">
                  <c:v>38.25</c:v>
                </c:pt>
                <c:pt idx="54">
                  <c:v>36.02</c:v>
                </c:pt>
                <c:pt idx="55">
                  <c:v>33.48</c:v>
                </c:pt>
                <c:pt idx="56">
                  <c:v>30.74</c:v>
                </c:pt>
                <c:pt idx="57">
                  <c:v>27.97</c:v>
                </c:pt>
                <c:pt idx="58">
                  <c:v>25.24</c:v>
                </c:pt>
                <c:pt idx="59">
                  <c:v>22.67</c:v>
                </c:pt>
                <c:pt idx="60">
                  <c:v>20.27</c:v>
                </c:pt>
                <c:pt idx="61">
                  <c:v>18.07</c:v>
                </c:pt>
                <c:pt idx="62">
                  <c:v>16.09</c:v>
                </c:pt>
                <c:pt idx="63">
                  <c:v>14.3</c:v>
                </c:pt>
                <c:pt idx="64">
                  <c:v>12.71</c:v>
                </c:pt>
                <c:pt idx="65">
                  <c:v>11.3</c:v>
                </c:pt>
                <c:pt idx="66">
                  <c:v>10.05</c:v>
                </c:pt>
                <c:pt idx="67">
                  <c:v>8.95</c:v>
                </c:pt>
                <c:pt idx="68">
                  <c:v>7.97</c:v>
                </c:pt>
                <c:pt idx="69">
                  <c:v>7.1</c:v>
                </c:pt>
                <c:pt idx="70">
                  <c:v>6.35</c:v>
                </c:pt>
                <c:pt idx="71">
                  <c:v>5.67</c:v>
                </c:pt>
                <c:pt idx="72">
                  <c:v>5.07</c:v>
                </c:pt>
                <c:pt idx="73">
                  <c:v>4.54</c:v>
                </c:pt>
                <c:pt idx="74">
                  <c:v>4.07</c:v>
                </c:pt>
                <c:pt idx="75">
                  <c:v>3.65</c:v>
                </c:pt>
                <c:pt idx="76">
                  <c:v>3.28</c:v>
                </c:pt>
                <c:pt idx="77">
                  <c:v>2.94</c:v>
                </c:pt>
                <c:pt idx="78">
                  <c:v>2.65</c:v>
                </c:pt>
                <c:pt idx="79">
                  <c:v>2.38</c:v>
                </c:pt>
                <c:pt idx="80">
                  <c:v>2.13</c:v>
                </c:pt>
                <c:pt idx="81">
                  <c:v>1.92</c:v>
                </c:pt>
                <c:pt idx="82">
                  <c:v>1.72</c:v>
                </c:pt>
                <c:pt idx="83">
                  <c:v>1.55</c:v>
                </c:pt>
                <c:pt idx="84">
                  <c:v>1.39</c:v>
                </c:pt>
                <c:pt idx="85">
                  <c:v>1.23</c:v>
                </c:pt>
                <c:pt idx="86">
                  <c:v>1.11</c:v>
                </c:pt>
                <c:pt idx="87">
                  <c:v>0.98</c:v>
                </c:pt>
                <c:pt idx="88">
                  <c:v>0.87</c:v>
                </c:pt>
                <c:pt idx="89">
                  <c:v>0.77</c:v>
                </c:pt>
                <c:pt idx="90">
                  <c:v>0.68</c:v>
                </c:pt>
                <c:pt idx="91">
                  <c:v>0.6</c:v>
                </c:pt>
                <c:pt idx="92">
                  <c:v>0.52</c:v>
                </c:pt>
                <c:pt idx="93">
                  <c:v>0.45</c:v>
                </c:pt>
                <c:pt idx="94">
                  <c:v>0.39</c:v>
                </c:pt>
                <c:pt idx="95">
                  <c:v>0.33</c:v>
                </c:pt>
                <c:pt idx="96">
                  <c:v>0.28</c:v>
                </c:pt>
                <c:pt idx="97">
                  <c:v>0.22</c:v>
                </c:pt>
                <c:pt idx="98">
                  <c:v>0.16</c:v>
                </c:pt>
                <c:pt idx="99">
                  <c:v>0.12</c:v>
                </c:pt>
                <c:pt idx="100">
                  <c:v>0.08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'Scan data'!$G$1:$G$2</c:f>
              <c:strCache>
                <c:ptCount val="1"/>
                <c:pt idx="0">
                  <c:v>Bx(x20mm)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data'!$G$3:$G$103</c:f>
              <c:numCache>
                <c:formatCode>General</c:formatCode>
                <c:ptCount val="101"/>
                <c:pt idx="0">
                  <c:v>0.57</c:v>
                </c:pt>
                <c:pt idx="1">
                  <c:v>0.6</c:v>
                </c:pt>
                <c:pt idx="2">
                  <c:v>0.62</c:v>
                </c:pt>
                <c:pt idx="3">
                  <c:v>0.66</c:v>
                </c:pt>
                <c:pt idx="4">
                  <c:v>0.7</c:v>
                </c:pt>
                <c:pt idx="5">
                  <c:v>0.74</c:v>
                </c:pt>
                <c:pt idx="6">
                  <c:v>0.79</c:v>
                </c:pt>
                <c:pt idx="7">
                  <c:v>0.85</c:v>
                </c:pt>
                <c:pt idx="8">
                  <c:v>0.9</c:v>
                </c:pt>
                <c:pt idx="9">
                  <c:v>0.97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1.52</c:v>
                </c:pt>
                <c:pt idx="16">
                  <c:v>1.65</c:v>
                </c:pt>
                <c:pt idx="17">
                  <c:v>1.79</c:v>
                </c:pt>
                <c:pt idx="18">
                  <c:v>1.95</c:v>
                </c:pt>
                <c:pt idx="19">
                  <c:v>2.12</c:v>
                </c:pt>
                <c:pt idx="20">
                  <c:v>2.32</c:v>
                </c:pt>
                <c:pt idx="21">
                  <c:v>2.53</c:v>
                </c:pt>
                <c:pt idx="22">
                  <c:v>2.77</c:v>
                </c:pt>
                <c:pt idx="23">
                  <c:v>3.04</c:v>
                </c:pt>
                <c:pt idx="24">
                  <c:v>3.33</c:v>
                </c:pt>
                <c:pt idx="25">
                  <c:v>3.67</c:v>
                </c:pt>
                <c:pt idx="26">
                  <c:v>4.03</c:v>
                </c:pt>
                <c:pt idx="27">
                  <c:v>4.46</c:v>
                </c:pt>
                <c:pt idx="28">
                  <c:v>4.93</c:v>
                </c:pt>
                <c:pt idx="29">
                  <c:v>5.45</c:v>
                </c:pt>
                <c:pt idx="30">
                  <c:v>6.05</c:v>
                </c:pt>
                <c:pt idx="31">
                  <c:v>6.71</c:v>
                </c:pt>
                <c:pt idx="32">
                  <c:v>7.47</c:v>
                </c:pt>
                <c:pt idx="33">
                  <c:v>8.33</c:v>
                </c:pt>
                <c:pt idx="34">
                  <c:v>9.3</c:v>
                </c:pt>
                <c:pt idx="35">
                  <c:v>10.41</c:v>
                </c:pt>
                <c:pt idx="36">
                  <c:v>11.66</c:v>
                </c:pt>
                <c:pt idx="37">
                  <c:v>13.09</c:v>
                </c:pt>
                <c:pt idx="38">
                  <c:v>14.7</c:v>
                </c:pt>
                <c:pt idx="39">
                  <c:v>16.55</c:v>
                </c:pt>
                <c:pt idx="40">
                  <c:v>18.62</c:v>
                </c:pt>
                <c:pt idx="41">
                  <c:v>20.98</c:v>
                </c:pt>
                <c:pt idx="42">
                  <c:v>23.62</c:v>
                </c:pt>
                <c:pt idx="43">
                  <c:v>26.55</c:v>
                </c:pt>
                <c:pt idx="44">
                  <c:v>29.75</c:v>
                </c:pt>
                <c:pt idx="45">
                  <c:v>33.16</c:v>
                </c:pt>
                <c:pt idx="46">
                  <c:v>36.61</c:v>
                </c:pt>
                <c:pt idx="47">
                  <c:v>39.89</c:v>
                </c:pt>
                <c:pt idx="48">
                  <c:v>42.64</c:v>
                </c:pt>
                <c:pt idx="49">
                  <c:v>44.5</c:v>
                </c:pt>
                <c:pt idx="50">
                  <c:v>45.16</c:v>
                </c:pt>
                <c:pt idx="51">
                  <c:v>44.49</c:v>
                </c:pt>
                <c:pt idx="52">
                  <c:v>42.62</c:v>
                </c:pt>
                <c:pt idx="53">
                  <c:v>39.86</c:v>
                </c:pt>
                <c:pt idx="54">
                  <c:v>36.56</c:v>
                </c:pt>
                <c:pt idx="55">
                  <c:v>33.08</c:v>
                </c:pt>
                <c:pt idx="56">
                  <c:v>29.66</c:v>
                </c:pt>
                <c:pt idx="57">
                  <c:v>26.45</c:v>
                </c:pt>
                <c:pt idx="58">
                  <c:v>23.51</c:v>
                </c:pt>
                <c:pt idx="59">
                  <c:v>20.86</c:v>
                </c:pt>
                <c:pt idx="60">
                  <c:v>18.5</c:v>
                </c:pt>
                <c:pt idx="61">
                  <c:v>16.4</c:v>
                </c:pt>
                <c:pt idx="62">
                  <c:v>14.57</c:v>
                </c:pt>
                <c:pt idx="63">
                  <c:v>12.94</c:v>
                </c:pt>
                <c:pt idx="64">
                  <c:v>11.51</c:v>
                </c:pt>
                <c:pt idx="65">
                  <c:v>10.25</c:v>
                </c:pt>
                <c:pt idx="66">
                  <c:v>9.140000000000001</c:v>
                </c:pt>
                <c:pt idx="67">
                  <c:v>8.17</c:v>
                </c:pt>
                <c:pt idx="68">
                  <c:v>7.31</c:v>
                </c:pt>
                <c:pt idx="69">
                  <c:v>6.55</c:v>
                </c:pt>
                <c:pt idx="70">
                  <c:v>5.88</c:v>
                </c:pt>
                <c:pt idx="71">
                  <c:v>5.28</c:v>
                </c:pt>
                <c:pt idx="72">
                  <c:v>4.74</c:v>
                </c:pt>
                <c:pt idx="73">
                  <c:v>4.27</c:v>
                </c:pt>
                <c:pt idx="74">
                  <c:v>3.85</c:v>
                </c:pt>
                <c:pt idx="75">
                  <c:v>3.48</c:v>
                </c:pt>
                <c:pt idx="76">
                  <c:v>3.15</c:v>
                </c:pt>
                <c:pt idx="77">
                  <c:v>2.84</c:v>
                </c:pt>
                <c:pt idx="78">
                  <c:v>2.56</c:v>
                </c:pt>
                <c:pt idx="79">
                  <c:v>2.33</c:v>
                </c:pt>
                <c:pt idx="80">
                  <c:v>2.11</c:v>
                </c:pt>
                <c:pt idx="81">
                  <c:v>1.9</c:v>
                </c:pt>
                <c:pt idx="82">
                  <c:v>1.72</c:v>
                </c:pt>
                <c:pt idx="83">
                  <c:v>1.55</c:v>
                </c:pt>
                <c:pt idx="84">
                  <c:v>1.41</c:v>
                </c:pt>
                <c:pt idx="85">
                  <c:v>1.27</c:v>
                </c:pt>
                <c:pt idx="86">
                  <c:v>1.15</c:v>
                </c:pt>
                <c:pt idx="87">
                  <c:v>1.04</c:v>
                </c:pt>
                <c:pt idx="88">
                  <c:v>0.93</c:v>
                </c:pt>
                <c:pt idx="89">
                  <c:v>0.83</c:v>
                </c:pt>
                <c:pt idx="90">
                  <c:v>0.75</c:v>
                </c:pt>
                <c:pt idx="91">
                  <c:v>0.67</c:v>
                </c:pt>
                <c:pt idx="92">
                  <c:v>0.6</c:v>
                </c:pt>
                <c:pt idx="93">
                  <c:v>0.53</c:v>
                </c:pt>
                <c:pt idx="94">
                  <c:v>0.47</c:v>
                </c:pt>
                <c:pt idx="95">
                  <c:v>0.4</c:v>
                </c:pt>
                <c:pt idx="96">
                  <c:v>0.35</c:v>
                </c:pt>
                <c:pt idx="97">
                  <c:v>0.31</c:v>
                </c:pt>
                <c:pt idx="98">
                  <c:v>0.25</c:v>
                </c:pt>
                <c:pt idx="99">
                  <c:v>0.22</c:v>
                </c:pt>
                <c:pt idx="100">
                  <c:v>0.17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'Scan data'!$H$1:$H$2</c:f>
              <c:strCache>
                <c:ptCount val="1"/>
                <c:pt idx="0">
                  <c:v>Bx(x-20mm)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data'!$H$3:$H$103</c:f>
              <c:numCache>
                <c:formatCode>General</c:formatCode>
                <c:ptCount val="101"/>
                <c:pt idx="0">
                  <c:v>0.33</c:v>
                </c:pt>
                <c:pt idx="1">
                  <c:v>0.38</c:v>
                </c:pt>
                <c:pt idx="2">
                  <c:v>0.41</c:v>
                </c:pt>
                <c:pt idx="3">
                  <c:v>0.45</c:v>
                </c:pt>
                <c:pt idx="4">
                  <c:v>0.5</c:v>
                </c:pt>
                <c:pt idx="5">
                  <c:v>0.55</c:v>
                </c:pt>
                <c:pt idx="6">
                  <c:v>0.61</c:v>
                </c:pt>
                <c:pt idx="7">
                  <c:v>0.66</c:v>
                </c:pt>
                <c:pt idx="8">
                  <c:v>0.72</c:v>
                </c:pt>
                <c:pt idx="9">
                  <c:v>0.8</c:v>
                </c:pt>
                <c:pt idx="10">
                  <c:v>0.87</c:v>
                </c:pt>
                <c:pt idx="11">
                  <c:v>0.95</c:v>
                </c:pt>
                <c:pt idx="12">
                  <c:v>1.04</c:v>
                </c:pt>
                <c:pt idx="13">
                  <c:v>1.15</c:v>
                </c:pt>
                <c:pt idx="14">
                  <c:v>1.25</c:v>
                </c:pt>
                <c:pt idx="15">
                  <c:v>1.37</c:v>
                </c:pt>
                <c:pt idx="16">
                  <c:v>1.5</c:v>
                </c:pt>
                <c:pt idx="17">
                  <c:v>1.64</c:v>
                </c:pt>
                <c:pt idx="18">
                  <c:v>1.8</c:v>
                </c:pt>
                <c:pt idx="19">
                  <c:v>1.98</c:v>
                </c:pt>
                <c:pt idx="20">
                  <c:v>2.17</c:v>
                </c:pt>
                <c:pt idx="21">
                  <c:v>2.39</c:v>
                </c:pt>
                <c:pt idx="22">
                  <c:v>2.62</c:v>
                </c:pt>
                <c:pt idx="23">
                  <c:v>2.89</c:v>
                </c:pt>
                <c:pt idx="24">
                  <c:v>3.19</c:v>
                </c:pt>
                <c:pt idx="25">
                  <c:v>3.52</c:v>
                </c:pt>
                <c:pt idx="26">
                  <c:v>3.89</c:v>
                </c:pt>
                <c:pt idx="27">
                  <c:v>4.31</c:v>
                </c:pt>
                <c:pt idx="28">
                  <c:v>4.769999999999999</c:v>
                </c:pt>
                <c:pt idx="29">
                  <c:v>5.29</c:v>
                </c:pt>
                <c:pt idx="30">
                  <c:v>5.88</c:v>
                </c:pt>
                <c:pt idx="31">
                  <c:v>6.55</c:v>
                </c:pt>
                <c:pt idx="32">
                  <c:v>7.3</c:v>
                </c:pt>
                <c:pt idx="33">
                  <c:v>8.15</c:v>
                </c:pt>
                <c:pt idx="34">
                  <c:v>9.11</c:v>
                </c:pt>
                <c:pt idx="35">
                  <c:v>10.21</c:v>
                </c:pt>
                <c:pt idx="36">
                  <c:v>11.46</c:v>
                </c:pt>
                <c:pt idx="37">
                  <c:v>12.87</c:v>
                </c:pt>
                <c:pt idx="38">
                  <c:v>14.47</c:v>
                </c:pt>
                <c:pt idx="39">
                  <c:v>16.3</c:v>
                </c:pt>
                <c:pt idx="40">
                  <c:v>18.37</c:v>
                </c:pt>
                <c:pt idx="41">
                  <c:v>20.72</c:v>
                </c:pt>
                <c:pt idx="42">
                  <c:v>23.36</c:v>
                </c:pt>
                <c:pt idx="43">
                  <c:v>26.3</c:v>
                </c:pt>
                <c:pt idx="44">
                  <c:v>29.51</c:v>
                </c:pt>
                <c:pt idx="45">
                  <c:v>32.93</c:v>
                </c:pt>
                <c:pt idx="46">
                  <c:v>36.42</c:v>
                </c:pt>
                <c:pt idx="47">
                  <c:v>39.74</c:v>
                </c:pt>
                <c:pt idx="48">
                  <c:v>42.54</c:v>
                </c:pt>
                <c:pt idx="49">
                  <c:v>44.45</c:v>
                </c:pt>
                <c:pt idx="50">
                  <c:v>45.14</c:v>
                </c:pt>
                <c:pt idx="51">
                  <c:v>44.51</c:v>
                </c:pt>
                <c:pt idx="52">
                  <c:v>42.66</c:v>
                </c:pt>
                <c:pt idx="53">
                  <c:v>39.9</c:v>
                </c:pt>
                <c:pt idx="54">
                  <c:v>36.61</c:v>
                </c:pt>
                <c:pt idx="55">
                  <c:v>33.13</c:v>
                </c:pt>
                <c:pt idx="56">
                  <c:v>29.72</c:v>
                </c:pt>
                <c:pt idx="57">
                  <c:v>26.5</c:v>
                </c:pt>
                <c:pt idx="58">
                  <c:v>23.55</c:v>
                </c:pt>
                <c:pt idx="59">
                  <c:v>20.9</c:v>
                </c:pt>
                <c:pt idx="60">
                  <c:v>18.54</c:v>
                </c:pt>
                <c:pt idx="61">
                  <c:v>16.44</c:v>
                </c:pt>
                <c:pt idx="62">
                  <c:v>14.58</c:v>
                </c:pt>
                <c:pt idx="63">
                  <c:v>12.96</c:v>
                </c:pt>
                <c:pt idx="64">
                  <c:v>11.52</c:v>
                </c:pt>
                <c:pt idx="65">
                  <c:v>10.26</c:v>
                </c:pt>
                <c:pt idx="66">
                  <c:v>9.140000000000001</c:v>
                </c:pt>
                <c:pt idx="67">
                  <c:v>8.16</c:v>
                </c:pt>
                <c:pt idx="68">
                  <c:v>7.29</c:v>
                </c:pt>
                <c:pt idx="69">
                  <c:v>6.51</c:v>
                </c:pt>
                <c:pt idx="70">
                  <c:v>5.84</c:v>
                </c:pt>
                <c:pt idx="71">
                  <c:v>5.23</c:v>
                </c:pt>
                <c:pt idx="72">
                  <c:v>4.69</c:v>
                </c:pt>
                <c:pt idx="73">
                  <c:v>4.22</c:v>
                </c:pt>
                <c:pt idx="74">
                  <c:v>3.79</c:v>
                </c:pt>
                <c:pt idx="75">
                  <c:v>3.41</c:v>
                </c:pt>
                <c:pt idx="76">
                  <c:v>3.07</c:v>
                </c:pt>
                <c:pt idx="77">
                  <c:v>2.77</c:v>
                </c:pt>
                <c:pt idx="78">
                  <c:v>2.49</c:v>
                </c:pt>
                <c:pt idx="79">
                  <c:v>2.24</c:v>
                </c:pt>
                <c:pt idx="80">
                  <c:v>2.02</c:v>
                </c:pt>
                <c:pt idx="81">
                  <c:v>1.82</c:v>
                </c:pt>
                <c:pt idx="82">
                  <c:v>1.63</c:v>
                </c:pt>
                <c:pt idx="83">
                  <c:v>1.46</c:v>
                </c:pt>
                <c:pt idx="84">
                  <c:v>1.32</c:v>
                </c:pt>
                <c:pt idx="85">
                  <c:v>1.17</c:v>
                </c:pt>
                <c:pt idx="86">
                  <c:v>1.05</c:v>
                </c:pt>
                <c:pt idx="87">
                  <c:v>0.95</c:v>
                </c:pt>
                <c:pt idx="88">
                  <c:v>0.84</c:v>
                </c:pt>
                <c:pt idx="89">
                  <c:v>0.73</c:v>
                </c:pt>
                <c:pt idx="90">
                  <c:v>0.66</c:v>
                </c:pt>
                <c:pt idx="91">
                  <c:v>0.56</c:v>
                </c:pt>
                <c:pt idx="92">
                  <c:v>0.49</c:v>
                </c:pt>
                <c:pt idx="93">
                  <c:v>0.43</c:v>
                </c:pt>
                <c:pt idx="94">
                  <c:v>0.36</c:v>
                </c:pt>
                <c:pt idx="95">
                  <c:v>0.31</c:v>
                </c:pt>
                <c:pt idx="96">
                  <c:v>0.25</c:v>
                </c:pt>
                <c:pt idx="97">
                  <c:v>0.2</c:v>
                </c:pt>
                <c:pt idx="98">
                  <c:v>0.15</c:v>
                </c:pt>
                <c:pt idx="99">
                  <c:v>0.11</c:v>
                </c:pt>
                <c:pt idx="100">
                  <c:v>0.07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'Scan data'!$I$1:$I$2</c:f>
              <c:strCache>
                <c:ptCount val="1"/>
                <c:pt idx="0">
                  <c:v>Bx(y20mm)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data'!$I$3:$I$103</c:f>
              <c:numCache>
                <c:formatCode>General</c:formatCode>
                <c:ptCount val="101"/>
                <c:pt idx="0">
                  <c:v>0.58</c:v>
                </c:pt>
                <c:pt idx="1">
                  <c:v>0.6</c:v>
                </c:pt>
                <c:pt idx="2">
                  <c:v>0.64</c:v>
                </c:pt>
                <c:pt idx="3">
                  <c:v>0.67</c:v>
                </c:pt>
                <c:pt idx="4">
                  <c:v>0.71</c:v>
                </c:pt>
                <c:pt idx="5">
                  <c:v>0.75</c:v>
                </c:pt>
                <c:pt idx="6">
                  <c:v>0.8</c:v>
                </c:pt>
                <c:pt idx="7">
                  <c:v>0.84</c:v>
                </c:pt>
                <c:pt idx="8">
                  <c:v>0.91</c:v>
                </c:pt>
                <c:pt idx="9">
                  <c:v>0.97</c:v>
                </c:pt>
                <c:pt idx="10">
                  <c:v>1.05</c:v>
                </c:pt>
                <c:pt idx="11">
                  <c:v>1.12</c:v>
                </c:pt>
                <c:pt idx="12">
                  <c:v>1.21</c:v>
                </c:pt>
                <c:pt idx="13">
                  <c:v>1.31</c:v>
                </c:pt>
                <c:pt idx="14">
                  <c:v>1.42</c:v>
                </c:pt>
                <c:pt idx="15">
                  <c:v>1.54</c:v>
                </c:pt>
                <c:pt idx="16">
                  <c:v>1.67</c:v>
                </c:pt>
                <c:pt idx="17">
                  <c:v>1.82</c:v>
                </c:pt>
                <c:pt idx="18">
                  <c:v>1.98</c:v>
                </c:pt>
                <c:pt idx="19">
                  <c:v>2.16</c:v>
                </c:pt>
                <c:pt idx="20">
                  <c:v>2.38</c:v>
                </c:pt>
                <c:pt idx="21">
                  <c:v>2.61</c:v>
                </c:pt>
                <c:pt idx="22">
                  <c:v>2.87</c:v>
                </c:pt>
                <c:pt idx="23">
                  <c:v>3.13</c:v>
                </c:pt>
                <c:pt idx="24">
                  <c:v>3.45</c:v>
                </c:pt>
                <c:pt idx="25">
                  <c:v>3.81</c:v>
                </c:pt>
                <c:pt idx="26">
                  <c:v>4.21</c:v>
                </c:pt>
                <c:pt idx="27">
                  <c:v>4.68</c:v>
                </c:pt>
                <c:pt idx="28">
                  <c:v>5.19</c:v>
                </c:pt>
                <c:pt idx="29">
                  <c:v>5.76</c:v>
                </c:pt>
                <c:pt idx="30">
                  <c:v>6.42</c:v>
                </c:pt>
                <c:pt idx="31">
                  <c:v>7.16</c:v>
                </c:pt>
                <c:pt idx="32">
                  <c:v>8.01</c:v>
                </c:pt>
                <c:pt idx="33">
                  <c:v>8.96</c:v>
                </c:pt>
                <c:pt idx="34">
                  <c:v>10.05</c:v>
                </c:pt>
                <c:pt idx="35">
                  <c:v>11.29</c:v>
                </c:pt>
                <c:pt idx="36">
                  <c:v>12.7</c:v>
                </c:pt>
                <c:pt idx="37">
                  <c:v>14.29</c:v>
                </c:pt>
                <c:pt idx="38">
                  <c:v>16.09</c:v>
                </c:pt>
                <c:pt idx="39">
                  <c:v>18.12</c:v>
                </c:pt>
                <c:pt idx="40">
                  <c:v>20.38</c:v>
                </c:pt>
                <c:pt idx="41">
                  <c:v>22.87</c:v>
                </c:pt>
                <c:pt idx="42">
                  <c:v>25.59</c:v>
                </c:pt>
                <c:pt idx="43">
                  <c:v>28.49</c:v>
                </c:pt>
                <c:pt idx="44">
                  <c:v>31.51</c:v>
                </c:pt>
                <c:pt idx="45">
                  <c:v>34.54</c:v>
                </c:pt>
                <c:pt idx="46">
                  <c:v>37.41</c:v>
                </c:pt>
                <c:pt idx="47">
                  <c:v>39.96</c:v>
                </c:pt>
                <c:pt idx="48">
                  <c:v>41.96</c:v>
                </c:pt>
                <c:pt idx="49">
                  <c:v>43.24</c:v>
                </c:pt>
                <c:pt idx="50">
                  <c:v>43.64</c:v>
                </c:pt>
                <c:pt idx="51">
                  <c:v>43.14</c:v>
                </c:pt>
                <c:pt idx="52">
                  <c:v>41.78</c:v>
                </c:pt>
                <c:pt idx="53">
                  <c:v>39.71</c:v>
                </c:pt>
                <c:pt idx="54">
                  <c:v>37.15</c:v>
                </c:pt>
                <c:pt idx="55">
                  <c:v>34.26</c:v>
                </c:pt>
                <c:pt idx="56">
                  <c:v>31.24</c:v>
                </c:pt>
                <c:pt idx="57">
                  <c:v>28.24</c:v>
                </c:pt>
                <c:pt idx="58">
                  <c:v>25.37</c:v>
                </c:pt>
                <c:pt idx="59">
                  <c:v>22.67</c:v>
                </c:pt>
                <c:pt idx="60">
                  <c:v>20.19</c:v>
                </c:pt>
                <c:pt idx="61">
                  <c:v>17.95</c:v>
                </c:pt>
                <c:pt idx="62">
                  <c:v>15.93</c:v>
                </c:pt>
                <c:pt idx="63">
                  <c:v>14.14</c:v>
                </c:pt>
                <c:pt idx="64">
                  <c:v>12.55</c:v>
                </c:pt>
                <c:pt idx="65">
                  <c:v>11.14</c:v>
                </c:pt>
                <c:pt idx="66">
                  <c:v>9.9</c:v>
                </c:pt>
                <c:pt idx="67">
                  <c:v>8.81</c:v>
                </c:pt>
                <c:pt idx="68">
                  <c:v>7.84</c:v>
                </c:pt>
                <c:pt idx="69">
                  <c:v>6.99</c:v>
                </c:pt>
                <c:pt idx="70">
                  <c:v>6.24</c:v>
                </c:pt>
                <c:pt idx="71">
                  <c:v>5.58</c:v>
                </c:pt>
                <c:pt idx="72">
                  <c:v>4.99</c:v>
                </c:pt>
                <c:pt idx="73">
                  <c:v>4.47</c:v>
                </c:pt>
                <c:pt idx="74">
                  <c:v>4.01</c:v>
                </c:pt>
                <c:pt idx="75">
                  <c:v>3.6</c:v>
                </c:pt>
                <c:pt idx="76">
                  <c:v>3.22</c:v>
                </c:pt>
                <c:pt idx="77">
                  <c:v>2.9</c:v>
                </c:pt>
                <c:pt idx="78">
                  <c:v>2.6</c:v>
                </c:pt>
                <c:pt idx="79">
                  <c:v>2.34</c:v>
                </c:pt>
                <c:pt idx="80">
                  <c:v>2.1</c:v>
                </c:pt>
                <c:pt idx="81">
                  <c:v>1.88</c:v>
                </c:pt>
                <c:pt idx="82">
                  <c:v>1.7</c:v>
                </c:pt>
                <c:pt idx="83">
                  <c:v>1.53</c:v>
                </c:pt>
                <c:pt idx="84">
                  <c:v>1.36</c:v>
                </c:pt>
                <c:pt idx="85">
                  <c:v>1.22</c:v>
                </c:pt>
                <c:pt idx="86">
                  <c:v>1.1</c:v>
                </c:pt>
                <c:pt idx="87">
                  <c:v>0.96</c:v>
                </c:pt>
                <c:pt idx="88">
                  <c:v>0.86</c:v>
                </c:pt>
                <c:pt idx="89">
                  <c:v>0.77</c:v>
                </c:pt>
                <c:pt idx="90">
                  <c:v>0.67</c:v>
                </c:pt>
                <c:pt idx="91">
                  <c:v>0.59</c:v>
                </c:pt>
                <c:pt idx="92">
                  <c:v>0.52</c:v>
                </c:pt>
                <c:pt idx="93">
                  <c:v>0.44</c:v>
                </c:pt>
                <c:pt idx="94">
                  <c:v>0.38</c:v>
                </c:pt>
                <c:pt idx="95">
                  <c:v>0.32</c:v>
                </c:pt>
                <c:pt idx="96">
                  <c:v>0.26</c:v>
                </c:pt>
                <c:pt idx="97">
                  <c:v>0.21</c:v>
                </c:pt>
                <c:pt idx="98">
                  <c:v>0.17</c:v>
                </c:pt>
                <c:pt idx="99">
                  <c:v>0.12</c:v>
                </c:pt>
                <c:pt idx="100">
                  <c:v>0.08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'Scan data'!$J$1:$J$2</c:f>
              <c:strCache>
                <c:ptCount val="1"/>
                <c:pt idx="0">
                  <c:v>Bx(y-20mm)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data'!$J$3:$J$103</c:f>
              <c:numCache>
                <c:formatCode>General</c:formatCode>
                <c:ptCount val="101"/>
                <c:pt idx="0">
                  <c:v>0.35</c:v>
                </c:pt>
                <c:pt idx="1">
                  <c:v>0.39</c:v>
                </c:pt>
                <c:pt idx="2">
                  <c:v>0.42</c:v>
                </c:pt>
                <c:pt idx="3">
                  <c:v>0.46</c:v>
                </c:pt>
                <c:pt idx="4">
                  <c:v>0.52</c:v>
                </c:pt>
                <c:pt idx="5">
                  <c:v>0.57</c:v>
                </c:pt>
                <c:pt idx="6">
                  <c:v>0.62</c:v>
                </c:pt>
                <c:pt idx="7">
                  <c:v>0.68</c:v>
                </c:pt>
                <c:pt idx="8">
                  <c:v>0.75</c:v>
                </c:pt>
                <c:pt idx="9">
                  <c:v>0.83</c:v>
                </c:pt>
                <c:pt idx="10">
                  <c:v>0.91</c:v>
                </c:pt>
                <c:pt idx="11">
                  <c:v>1.0</c:v>
                </c:pt>
                <c:pt idx="12">
                  <c:v>1.09</c:v>
                </c:pt>
                <c:pt idx="13">
                  <c:v>1.2</c:v>
                </c:pt>
                <c:pt idx="14">
                  <c:v>1.32</c:v>
                </c:pt>
                <c:pt idx="15">
                  <c:v>1.44</c:v>
                </c:pt>
                <c:pt idx="16">
                  <c:v>1.58</c:v>
                </c:pt>
                <c:pt idx="17">
                  <c:v>1.74</c:v>
                </c:pt>
                <c:pt idx="18">
                  <c:v>1.91</c:v>
                </c:pt>
                <c:pt idx="19">
                  <c:v>2.1</c:v>
                </c:pt>
                <c:pt idx="20">
                  <c:v>2.31</c:v>
                </c:pt>
                <c:pt idx="21">
                  <c:v>2.54</c:v>
                </c:pt>
                <c:pt idx="22">
                  <c:v>2.79</c:v>
                </c:pt>
                <c:pt idx="23">
                  <c:v>3.09</c:v>
                </c:pt>
                <c:pt idx="24">
                  <c:v>3.41</c:v>
                </c:pt>
                <c:pt idx="25">
                  <c:v>3.77</c:v>
                </c:pt>
                <c:pt idx="26">
                  <c:v>4.17</c:v>
                </c:pt>
                <c:pt idx="27">
                  <c:v>4.63</c:v>
                </c:pt>
                <c:pt idx="28">
                  <c:v>5.14</c:v>
                </c:pt>
                <c:pt idx="29">
                  <c:v>5.73</c:v>
                </c:pt>
                <c:pt idx="30">
                  <c:v>6.38</c:v>
                </c:pt>
                <c:pt idx="31">
                  <c:v>7.13</c:v>
                </c:pt>
                <c:pt idx="32">
                  <c:v>7.96</c:v>
                </c:pt>
                <c:pt idx="33">
                  <c:v>8.92</c:v>
                </c:pt>
                <c:pt idx="34">
                  <c:v>10.0</c:v>
                </c:pt>
                <c:pt idx="35">
                  <c:v>11.23</c:v>
                </c:pt>
                <c:pt idx="36">
                  <c:v>12.63</c:v>
                </c:pt>
                <c:pt idx="37">
                  <c:v>14.2</c:v>
                </c:pt>
                <c:pt idx="38">
                  <c:v>15.99</c:v>
                </c:pt>
                <c:pt idx="39">
                  <c:v>17.98</c:v>
                </c:pt>
                <c:pt idx="40">
                  <c:v>20.21</c:v>
                </c:pt>
                <c:pt idx="41">
                  <c:v>22.68</c:v>
                </c:pt>
                <c:pt idx="42">
                  <c:v>25.36</c:v>
                </c:pt>
                <c:pt idx="43">
                  <c:v>28.24</c:v>
                </c:pt>
                <c:pt idx="44">
                  <c:v>31.23</c:v>
                </c:pt>
                <c:pt idx="45">
                  <c:v>34.26</c:v>
                </c:pt>
                <c:pt idx="46">
                  <c:v>37.15</c:v>
                </c:pt>
                <c:pt idx="47">
                  <c:v>39.75</c:v>
                </c:pt>
                <c:pt idx="48">
                  <c:v>41.83</c:v>
                </c:pt>
                <c:pt idx="49">
                  <c:v>43.21</c:v>
                </c:pt>
                <c:pt idx="50">
                  <c:v>43.74</c:v>
                </c:pt>
                <c:pt idx="51">
                  <c:v>43.36</c:v>
                </c:pt>
                <c:pt idx="52">
                  <c:v>42.11</c:v>
                </c:pt>
                <c:pt idx="53">
                  <c:v>40.11</c:v>
                </c:pt>
                <c:pt idx="54">
                  <c:v>37.56</c:v>
                </c:pt>
                <c:pt idx="55">
                  <c:v>34.68</c:v>
                </c:pt>
                <c:pt idx="56">
                  <c:v>31.66</c:v>
                </c:pt>
                <c:pt idx="57">
                  <c:v>28.62</c:v>
                </c:pt>
                <c:pt idx="58">
                  <c:v>25.7</c:v>
                </c:pt>
                <c:pt idx="59">
                  <c:v>22.96</c:v>
                </c:pt>
                <c:pt idx="60">
                  <c:v>20.46</c:v>
                </c:pt>
                <c:pt idx="61">
                  <c:v>18.17</c:v>
                </c:pt>
                <c:pt idx="62">
                  <c:v>16.14</c:v>
                </c:pt>
                <c:pt idx="63">
                  <c:v>14.32</c:v>
                </c:pt>
                <c:pt idx="64">
                  <c:v>12.72</c:v>
                </c:pt>
                <c:pt idx="65">
                  <c:v>11.29</c:v>
                </c:pt>
                <c:pt idx="66">
                  <c:v>10.05</c:v>
                </c:pt>
                <c:pt idx="67">
                  <c:v>8.94</c:v>
                </c:pt>
                <c:pt idx="68">
                  <c:v>7.98</c:v>
                </c:pt>
                <c:pt idx="69">
                  <c:v>7.11</c:v>
                </c:pt>
                <c:pt idx="70">
                  <c:v>6.37</c:v>
                </c:pt>
                <c:pt idx="71">
                  <c:v>5.7</c:v>
                </c:pt>
                <c:pt idx="72">
                  <c:v>5.11</c:v>
                </c:pt>
                <c:pt idx="73">
                  <c:v>4.59</c:v>
                </c:pt>
                <c:pt idx="74">
                  <c:v>4.12</c:v>
                </c:pt>
                <c:pt idx="75">
                  <c:v>3.72</c:v>
                </c:pt>
                <c:pt idx="76">
                  <c:v>3.34</c:v>
                </c:pt>
                <c:pt idx="77">
                  <c:v>3.02</c:v>
                </c:pt>
                <c:pt idx="78">
                  <c:v>2.72</c:v>
                </c:pt>
                <c:pt idx="79">
                  <c:v>2.46</c:v>
                </c:pt>
                <c:pt idx="80">
                  <c:v>2.22</c:v>
                </c:pt>
                <c:pt idx="81">
                  <c:v>2.0</c:v>
                </c:pt>
                <c:pt idx="82">
                  <c:v>1.81</c:v>
                </c:pt>
                <c:pt idx="83">
                  <c:v>1.64</c:v>
                </c:pt>
                <c:pt idx="84">
                  <c:v>1.48</c:v>
                </c:pt>
                <c:pt idx="85">
                  <c:v>1.34</c:v>
                </c:pt>
                <c:pt idx="86">
                  <c:v>1.21</c:v>
                </c:pt>
                <c:pt idx="87">
                  <c:v>1.09</c:v>
                </c:pt>
                <c:pt idx="88">
                  <c:v>0.98</c:v>
                </c:pt>
                <c:pt idx="89">
                  <c:v>0.88</c:v>
                </c:pt>
                <c:pt idx="90">
                  <c:v>0.79</c:v>
                </c:pt>
                <c:pt idx="91">
                  <c:v>0.71</c:v>
                </c:pt>
                <c:pt idx="92">
                  <c:v>0.63</c:v>
                </c:pt>
                <c:pt idx="93">
                  <c:v>0.57</c:v>
                </c:pt>
                <c:pt idx="94">
                  <c:v>0.5</c:v>
                </c:pt>
                <c:pt idx="95">
                  <c:v>0.44</c:v>
                </c:pt>
                <c:pt idx="96">
                  <c:v>0.38</c:v>
                </c:pt>
                <c:pt idx="97">
                  <c:v>0.32</c:v>
                </c:pt>
                <c:pt idx="98">
                  <c:v>0.29</c:v>
                </c:pt>
                <c:pt idx="99">
                  <c:v>0.24</c:v>
                </c:pt>
                <c:pt idx="100">
                  <c:v>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933912"/>
        <c:axId val="2079940984"/>
      </c:scatterChart>
      <c:valAx>
        <c:axId val="2079933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940984"/>
        <c:crosses val="autoZero"/>
        <c:crossBetween val="midCat"/>
      </c:valAx>
      <c:valAx>
        <c:axId val="2079940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Bx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933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 field</a:t>
            </a:r>
            <a:r>
              <a:rPr lang="en-US" baseline="0"/>
              <a:t> calibration curve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Hysteresis!$B$1:$B$2</c:f>
              <c:strCache>
                <c:ptCount val="1"/>
                <c:pt idx="0">
                  <c:v>Field strength [G]</c:v>
                </c:pt>
              </c:strCache>
            </c:strRef>
          </c:tx>
          <c:spPr>
            <a:ln w="28575">
              <a:noFill/>
            </a:ln>
          </c:spPr>
          <c:xVal>
            <c:numRef>
              <c:f>Hysteresis!$A$3:$A$13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Hysteresis!$B$3:$B$13</c:f>
              <c:numCache>
                <c:formatCode>General</c:formatCode>
                <c:ptCount val="11"/>
                <c:pt idx="0">
                  <c:v>0.0</c:v>
                </c:pt>
                <c:pt idx="1">
                  <c:v>13.58</c:v>
                </c:pt>
                <c:pt idx="2">
                  <c:v>27.22</c:v>
                </c:pt>
                <c:pt idx="3">
                  <c:v>41.0</c:v>
                </c:pt>
                <c:pt idx="4">
                  <c:v>54.68</c:v>
                </c:pt>
                <c:pt idx="5">
                  <c:v>68.19</c:v>
                </c:pt>
                <c:pt idx="6">
                  <c:v>81.51</c:v>
                </c:pt>
                <c:pt idx="7">
                  <c:v>94.72</c:v>
                </c:pt>
                <c:pt idx="8">
                  <c:v>107.4</c:v>
                </c:pt>
                <c:pt idx="9">
                  <c:v>119.13</c:v>
                </c:pt>
                <c:pt idx="10">
                  <c:v>128.98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843912"/>
        <c:axId val="2080849576"/>
      </c:scatterChart>
      <c:scatterChart>
        <c:scatterStyle val="lineMarker"/>
        <c:varyColors val="0"/>
        <c:ser>
          <c:idx val="1"/>
          <c:order val="1"/>
          <c:tx>
            <c:strRef>
              <c:f>Hysteresis!$E$1:$E$2</c:f>
              <c:strCache>
                <c:ptCount val="1"/>
                <c:pt idx="0">
                  <c:v>Response linearity</c:v>
                </c:pt>
              </c:strCache>
            </c:strRef>
          </c:tx>
          <c:spPr>
            <a:ln w="28575">
              <a:noFill/>
            </a:ln>
          </c:spPr>
          <c:xVal>
            <c:numRef>
              <c:f>Hysteresis!$A$4:$A$13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xVal>
          <c:yVal>
            <c:numRef>
              <c:f>Hysteresis!$E$4:$E$13</c:f>
              <c:numCache>
                <c:formatCode>0.00%</c:formatCode>
                <c:ptCount val="10"/>
                <c:pt idx="0">
                  <c:v>0.997144488863507</c:v>
                </c:pt>
                <c:pt idx="1">
                  <c:v>0.99934731174023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0.997511626009627</c:v>
                </c:pt>
                <c:pt idx="6">
                  <c:v>0.993578013729764</c:v>
                </c:pt>
                <c:pt idx="7">
                  <c:v>0.985763237333769</c:v>
                </c:pt>
                <c:pt idx="8">
                  <c:v>0.971934404829893</c:v>
                </c:pt>
                <c:pt idx="9">
                  <c:v>0.947066982132659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860936"/>
        <c:axId val="2080855400"/>
      </c:scatterChart>
      <c:valAx>
        <c:axId val="2080843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Applied</a:t>
                </a:r>
                <a:r>
                  <a:rPr lang="en-US" baseline="0"/>
                  <a:t> current (A)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0849576"/>
        <c:crosses val="autoZero"/>
        <c:crossBetween val="midCat"/>
      </c:valAx>
      <c:valAx>
        <c:axId val="2080849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strength (G)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0843912"/>
        <c:crosses val="autoZero"/>
        <c:crossBetween val="midCat"/>
      </c:valAx>
      <c:valAx>
        <c:axId val="20808554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 linearity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2080860936"/>
        <c:crosses val="max"/>
        <c:crossBetween val="midCat"/>
      </c:valAx>
      <c:valAx>
        <c:axId val="2080860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0855400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 Int. field</a:t>
            </a:r>
            <a:r>
              <a:rPr lang="en-US" baseline="0"/>
              <a:t> calibration curve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Hysteresis!$G$1:$G$2</c:f>
              <c:strCache>
                <c:ptCount val="1"/>
                <c:pt idx="0">
                  <c:v>Int. field [G*cm]</c:v>
                </c:pt>
              </c:strCache>
            </c:strRef>
          </c:tx>
          <c:spPr>
            <a:ln w="28575">
              <a:noFill/>
            </a:ln>
          </c:spPr>
          <c:xVal>
            <c:numRef>
              <c:f>Hysteresis!$A$3:$A$13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Hysteresis!$G$3:$G$13</c:f>
              <c:numCache>
                <c:formatCode>General</c:formatCode>
                <c:ptCount val="11"/>
                <c:pt idx="0">
                  <c:v>0.0</c:v>
                </c:pt>
                <c:pt idx="1">
                  <c:v>167.034</c:v>
                </c:pt>
                <c:pt idx="2">
                  <c:v>334.806</c:v>
                </c:pt>
                <c:pt idx="3">
                  <c:v>504.3</c:v>
                </c:pt>
                <c:pt idx="4">
                  <c:v>672.5640000000001</c:v>
                </c:pt>
                <c:pt idx="5">
                  <c:v>838.737</c:v>
                </c:pt>
                <c:pt idx="6">
                  <c:v>1002.573</c:v>
                </c:pt>
                <c:pt idx="7">
                  <c:v>1165.056</c:v>
                </c:pt>
                <c:pt idx="8">
                  <c:v>1321.02</c:v>
                </c:pt>
                <c:pt idx="9">
                  <c:v>1465.299</c:v>
                </c:pt>
                <c:pt idx="10">
                  <c:v>1586.454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898856"/>
        <c:axId val="2080904568"/>
      </c:scatterChart>
      <c:scatterChart>
        <c:scatterStyle val="lineMarker"/>
        <c:varyColors val="0"/>
        <c:ser>
          <c:idx val="1"/>
          <c:order val="1"/>
          <c:tx>
            <c:strRef>
              <c:f>Hysteresis!$E$1:$E$2</c:f>
              <c:strCache>
                <c:ptCount val="1"/>
                <c:pt idx="0">
                  <c:v>Response linearity</c:v>
                </c:pt>
              </c:strCache>
            </c:strRef>
          </c:tx>
          <c:spPr>
            <a:ln w="28575">
              <a:noFill/>
            </a:ln>
          </c:spPr>
          <c:xVal>
            <c:numRef>
              <c:f>Hysteresis!$A$4:$A$13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xVal>
          <c:yVal>
            <c:numRef>
              <c:f>Hysteresis!$E$4:$E$13</c:f>
              <c:numCache>
                <c:formatCode>0.00%</c:formatCode>
                <c:ptCount val="10"/>
                <c:pt idx="0">
                  <c:v>0.997144488863507</c:v>
                </c:pt>
                <c:pt idx="1">
                  <c:v>0.99934731174023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0.997511626009627</c:v>
                </c:pt>
                <c:pt idx="6">
                  <c:v>0.993578013729764</c:v>
                </c:pt>
                <c:pt idx="7">
                  <c:v>0.985763237333769</c:v>
                </c:pt>
                <c:pt idx="8">
                  <c:v>0.971934404829893</c:v>
                </c:pt>
                <c:pt idx="9">
                  <c:v>0.947066982132659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916200"/>
        <c:axId val="2080910632"/>
      </c:scatterChart>
      <c:valAx>
        <c:axId val="208089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Applied</a:t>
                </a:r>
                <a:r>
                  <a:rPr lang="en-US" baseline="0"/>
                  <a:t> current (A)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0904568"/>
        <c:crosses val="autoZero"/>
        <c:crossBetween val="midCat"/>
      </c:valAx>
      <c:valAx>
        <c:axId val="2080904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Int.</a:t>
                </a:r>
                <a:r>
                  <a:rPr lang="en-US" baseline="0"/>
                  <a:t> f</a:t>
                </a:r>
                <a:r>
                  <a:rPr lang="en-US"/>
                  <a:t>ield</a:t>
                </a:r>
                <a:r>
                  <a:rPr lang="en-US" baseline="0"/>
                  <a:t> strength (G*cm)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0898856"/>
        <c:crosses val="autoZero"/>
        <c:crossBetween val="midCat"/>
      </c:valAx>
      <c:valAx>
        <c:axId val="2080910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 linearity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2080916200"/>
        <c:crosses val="max"/>
        <c:crossBetween val="midCat"/>
      </c:valAx>
      <c:valAx>
        <c:axId val="2080916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0910632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 field</a:t>
            </a:r>
            <a:r>
              <a:rPr lang="en-US" baseline="0"/>
              <a:t> hysteresis curve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Hysteresis!$B$1:$B$2</c:f>
              <c:strCache>
                <c:ptCount val="1"/>
                <c:pt idx="0">
                  <c:v>Field strength [G]</c:v>
                </c:pt>
              </c:strCache>
            </c:strRef>
          </c:tx>
          <c:spPr>
            <a:ln w="28575">
              <a:noFill/>
            </a:ln>
          </c:spPr>
          <c:xVal>
            <c:numRef>
              <c:f>Hysteresis!$A$3:$A$123</c:f>
              <c:numCache>
                <c:formatCode>General</c:formatCode>
                <c:ptCount val="12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9.0</c:v>
                </c:pt>
                <c:pt idx="12">
                  <c:v>8.0</c:v>
                </c:pt>
                <c:pt idx="13">
                  <c:v>7.0</c:v>
                </c:pt>
                <c:pt idx="14">
                  <c:v>6.0</c:v>
                </c:pt>
                <c:pt idx="15">
                  <c:v>5.0</c:v>
                </c:pt>
                <c:pt idx="16">
                  <c:v>4.0</c:v>
                </c:pt>
                <c:pt idx="17">
                  <c:v>3.0</c:v>
                </c:pt>
                <c:pt idx="18">
                  <c:v>2.0</c:v>
                </c:pt>
                <c:pt idx="19">
                  <c:v>1.0</c:v>
                </c:pt>
                <c:pt idx="20">
                  <c:v>0.0</c:v>
                </c:pt>
                <c:pt idx="21">
                  <c:v>-1.0</c:v>
                </c:pt>
                <c:pt idx="22">
                  <c:v>-2.0</c:v>
                </c:pt>
                <c:pt idx="23">
                  <c:v>-3.0</c:v>
                </c:pt>
                <c:pt idx="24">
                  <c:v>-4.0</c:v>
                </c:pt>
                <c:pt idx="25">
                  <c:v>-5.0</c:v>
                </c:pt>
                <c:pt idx="26">
                  <c:v>-6.0</c:v>
                </c:pt>
                <c:pt idx="27">
                  <c:v>-7.0</c:v>
                </c:pt>
                <c:pt idx="28">
                  <c:v>-8.0</c:v>
                </c:pt>
                <c:pt idx="29">
                  <c:v>-9.0</c:v>
                </c:pt>
                <c:pt idx="30">
                  <c:v>-10.0</c:v>
                </c:pt>
                <c:pt idx="31">
                  <c:v>-9.0</c:v>
                </c:pt>
                <c:pt idx="32">
                  <c:v>-8.0</c:v>
                </c:pt>
                <c:pt idx="33">
                  <c:v>-7.0</c:v>
                </c:pt>
                <c:pt idx="34">
                  <c:v>-6.0</c:v>
                </c:pt>
                <c:pt idx="35">
                  <c:v>-5.0</c:v>
                </c:pt>
                <c:pt idx="36">
                  <c:v>-4.0</c:v>
                </c:pt>
                <c:pt idx="37">
                  <c:v>-3.0</c:v>
                </c:pt>
                <c:pt idx="38">
                  <c:v>-2.0</c:v>
                </c:pt>
                <c:pt idx="39">
                  <c:v>-1.0</c:v>
                </c:pt>
                <c:pt idx="40">
                  <c:v>0.0</c:v>
                </c:pt>
                <c:pt idx="41">
                  <c:v>1.0</c:v>
                </c:pt>
                <c:pt idx="42">
                  <c:v>2.0</c:v>
                </c:pt>
                <c:pt idx="43">
                  <c:v>3.0</c:v>
                </c:pt>
                <c:pt idx="44">
                  <c:v>4.0</c:v>
                </c:pt>
                <c:pt idx="45">
                  <c:v>5.0</c:v>
                </c:pt>
                <c:pt idx="46">
                  <c:v>6.0</c:v>
                </c:pt>
                <c:pt idx="47">
                  <c:v>7.0</c:v>
                </c:pt>
                <c:pt idx="48">
                  <c:v>8.0</c:v>
                </c:pt>
                <c:pt idx="49">
                  <c:v>9.0</c:v>
                </c:pt>
                <c:pt idx="50">
                  <c:v>10.0</c:v>
                </c:pt>
                <c:pt idx="51">
                  <c:v>9.0</c:v>
                </c:pt>
                <c:pt idx="52">
                  <c:v>8.0</c:v>
                </c:pt>
                <c:pt idx="53">
                  <c:v>7.0</c:v>
                </c:pt>
                <c:pt idx="54">
                  <c:v>6.0</c:v>
                </c:pt>
                <c:pt idx="55">
                  <c:v>5.0</c:v>
                </c:pt>
                <c:pt idx="56">
                  <c:v>4.0</c:v>
                </c:pt>
                <c:pt idx="57">
                  <c:v>3.0</c:v>
                </c:pt>
                <c:pt idx="58">
                  <c:v>2.0</c:v>
                </c:pt>
                <c:pt idx="59">
                  <c:v>1.0</c:v>
                </c:pt>
                <c:pt idx="60">
                  <c:v>0.0</c:v>
                </c:pt>
                <c:pt idx="61">
                  <c:v>-1.0</c:v>
                </c:pt>
                <c:pt idx="62">
                  <c:v>-2.0</c:v>
                </c:pt>
                <c:pt idx="63">
                  <c:v>-3.0</c:v>
                </c:pt>
                <c:pt idx="64">
                  <c:v>-4.0</c:v>
                </c:pt>
                <c:pt idx="65">
                  <c:v>-5.0</c:v>
                </c:pt>
                <c:pt idx="66">
                  <c:v>-6.0</c:v>
                </c:pt>
                <c:pt idx="67">
                  <c:v>-7.0</c:v>
                </c:pt>
                <c:pt idx="68">
                  <c:v>-8.0</c:v>
                </c:pt>
                <c:pt idx="69">
                  <c:v>-9.0</c:v>
                </c:pt>
                <c:pt idx="70">
                  <c:v>-10.0</c:v>
                </c:pt>
                <c:pt idx="71">
                  <c:v>-9.0</c:v>
                </c:pt>
                <c:pt idx="72">
                  <c:v>-8.0</c:v>
                </c:pt>
                <c:pt idx="73">
                  <c:v>-7.0</c:v>
                </c:pt>
                <c:pt idx="74">
                  <c:v>-6.0</c:v>
                </c:pt>
                <c:pt idx="75">
                  <c:v>-5.0</c:v>
                </c:pt>
                <c:pt idx="76">
                  <c:v>-4.0</c:v>
                </c:pt>
                <c:pt idx="77">
                  <c:v>-3.0</c:v>
                </c:pt>
                <c:pt idx="78">
                  <c:v>-2.0</c:v>
                </c:pt>
                <c:pt idx="79">
                  <c:v>-1.0</c:v>
                </c:pt>
                <c:pt idx="80">
                  <c:v>0.0</c:v>
                </c:pt>
                <c:pt idx="81">
                  <c:v>1.0</c:v>
                </c:pt>
                <c:pt idx="82">
                  <c:v>2.0</c:v>
                </c:pt>
                <c:pt idx="83">
                  <c:v>3.0</c:v>
                </c:pt>
                <c:pt idx="84">
                  <c:v>4.0</c:v>
                </c:pt>
                <c:pt idx="85">
                  <c:v>5.0</c:v>
                </c:pt>
                <c:pt idx="86">
                  <c:v>6.0</c:v>
                </c:pt>
                <c:pt idx="87">
                  <c:v>7.0</c:v>
                </c:pt>
                <c:pt idx="88">
                  <c:v>8.0</c:v>
                </c:pt>
                <c:pt idx="89">
                  <c:v>9.0</c:v>
                </c:pt>
                <c:pt idx="90">
                  <c:v>10.0</c:v>
                </c:pt>
                <c:pt idx="91">
                  <c:v>9.0</c:v>
                </c:pt>
                <c:pt idx="92">
                  <c:v>8.0</c:v>
                </c:pt>
                <c:pt idx="93">
                  <c:v>7.0</c:v>
                </c:pt>
                <c:pt idx="94">
                  <c:v>6.0</c:v>
                </c:pt>
                <c:pt idx="95">
                  <c:v>5.0</c:v>
                </c:pt>
                <c:pt idx="96">
                  <c:v>4.0</c:v>
                </c:pt>
                <c:pt idx="97">
                  <c:v>3.0</c:v>
                </c:pt>
                <c:pt idx="98">
                  <c:v>2.0</c:v>
                </c:pt>
                <c:pt idx="99">
                  <c:v>1.0</c:v>
                </c:pt>
                <c:pt idx="100">
                  <c:v>0.0</c:v>
                </c:pt>
                <c:pt idx="101">
                  <c:v>-1.0</c:v>
                </c:pt>
                <c:pt idx="102">
                  <c:v>-2.0</c:v>
                </c:pt>
                <c:pt idx="103">
                  <c:v>-3.0</c:v>
                </c:pt>
                <c:pt idx="104">
                  <c:v>-4.0</c:v>
                </c:pt>
                <c:pt idx="105">
                  <c:v>-5.0</c:v>
                </c:pt>
                <c:pt idx="106">
                  <c:v>-6.0</c:v>
                </c:pt>
                <c:pt idx="107">
                  <c:v>-7.0</c:v>
                </c:pt>
                <c:pt idx="108">
                  <c:v>-8.0</c:v>
                </c:pt>
                <c:pt idx="109">
                  <c:v>-9.0</c:v>
                </c:pt>
                <c:pt idx="110">
                  <c:v>-10.0</c:v>
                </c:pt>
                <c:pt idx="111">
                  <c:v>-9.0</c:v>
                </c:pt>
                <c:pt idx="112">
                  <c:v>-8.0</c:v>
                </c:pt>
                <c:pt idx="113">
                  <c:v>-7.0</c:v>
                </c:pt>
                <c:pt idx="114">
                  <c:v>-6.0</c:v>
                </c:pt>
                <c:pt idx="115">
                  <c:v>-5.0</c:v>
                </c:pt>
                <c:pt idx="116">
                  <c:v>-4.0</c:v>
                </c:pt>
                <c:pt idx="117">
                  <c:v>-3.0</c:v>
                </c:pt>
                <c:pt idx="118">
                  <c:v>-2.0</c:v>
                </c:pt>
                <c:pt idx="119">
                  <c:v>-1.0</c:v>
                </c:pt>
                <c:pt idx="120">
                  <c:v>0.0</c:v>
                </c:pt>
              </c:numCache>
            </c:numRef>
          </c:xVal>
          <c:yVal>
            <c:numRef>
              <c:f>Hysteresis!$B$3:$B$123</c:f>
              <c:numCache>
                <c:formatCode>General</c:formatCode>
                <c:ptCount val="121"/>
                <c:pt idx="0">
                  <c:v>0.0</c:v>
                </c:pt>
                <c:pt idx="1">
                  <c:v>13.58</c:v>
                </c:pt>
                <c:pt idx="2">
                  <c:v>27.22</c:v>
                </c:pt>
                <c:pt idx="3">
                  <c:v>41.0</c:v>
                </c:pt>
                <c:pt idx="4">
                  <c:v>54.68</c:v>
                </c:pt>
                <c:pt idx="5">
                  <c:v>68.19</c:v>
                </c:pt>
                <c:pt idx="6">
                  <c:v>81.51</c:v>
                </c:pt>
                <c:pt idx="7">
                  <c:v>94.72</c:v>
                </c:pt>
                <c:pt idx="8">
                  <c:v>107.4</c:v>
                </c:pt>
                <c:pt idx="9">
                  <c:v>119.13</c:v>
                </c:pt>
                <c:pt idx="10">
                  <c:v>128.98</c:v>
                </c:pt>
                <c:pt idx="11">
                  <c:v>119.87</c:v>
                </c:pt>
                <c:pt idx="12">
                  <c:v>108.31</c:v>
                </c:pt>
                <c:pt idx="13">
                  <c:v>95.62</c:v>
                </c:pt>
                <c:pt idx="14">
                  <c:v>82.46</c:v>
                </c:pt>
                <c:pt idx="15">
                  <c:v>69.1</c:v>
                </c:pt>
                <c:pt idx="16">
                  <c:v>55.52</c:v>
                </c:pt>
                <c:pt idx="17">
                  <c:v>41.85</c:v>
                </c:pt>
                <c:pt idx="18">
                  <c:v>28.04</c:v>
                </c:pt>
                <c:pt idx="19">
                  <c:v>14.28</c:v>
                </c:pt>
                <c:pt idx="20">
                  <c:v>0.42</c:v>
                </c:pt>
                <c:pt idx="21">
                  <c:v>-13.46</c:v>
                </c:pt>
                <c:pt idx="22">
                  <c:v>-27.29</c:v>
                </c:pt>
                <c:pt idx="23">
                  <c:v>-41.13</c:v>
                </c:pt>
                <c:pt idx="24">
                  <c:v>-54.93</c:v>
                </c:pt>
                <c:pt idx="25">
                  <c:v>-68.56</c:v>
                </c:pt>
                <c:pt idx="26">
                  <c:v>-81.95</c:v>
                </c:pt>
                <c:pt idx="27">
                  <c:v>-95.08</c:v>
                </c:pt>
                <c:pt idx="28">
                  <c:v>-107.7</c:v>
                </c:pt>
                <c:pt idx="29">
                  <c:v>-119.32</c:v>
                </c:pt>
                <c:pt idx="30">
                  <c:v>-129.13</c:v>
                </c:pt>
                <c:pt idx="31">
                  <c:v>-120.24</c:v>
                </c:pt>
                <c:pt idx="32">
                  <c:v>-108.8</c:v>
                </c:pt>
                <c:pt idx="33">
                  <c:v>-96.14</c:v>
                </c:pt>
                <c:pt idx="34">
                  <c:v>-83.06</c:v>
                </c:pt>
                <c:pt idx="35">
                  <c:v>-69.68000000000001</c:v>
                </c:pt>
                <c:pt idx="36">
                  <c:v>-56.11</c:v>
                </c:pt>
                <c:pt idx="37">
                  <c:v>-42.45</c:v>
                </c:pt>
                <c:pt idx="38">
                  <c:v>-28.73</c:v>
                </c:pt>
                <c:pt idx="39">
                  <c:v>-15.0</c:v>
                </c:pt>
                <c:pt idx="40">
                  <c:v>-1.18</c:v>
                </c:pt>
                <c:pt idx="41">
                  <c:v>12.73</c:v>
                </c:pt>
                <c:pt idx="42">
                  <c:v>26.58</c:v>
                </c:pt>
                <c:pt idx="43">
                  <c:v>40.54</c:v>
                </c:pt>
                <c:pt idx="44">
                  <c:v>54.35</c:v>
                </c:pt>
                <c:pt idx="45">
                  <c:v>68.0</c:v>
                </c:pt>
                <c:pt idx="46">
                  <c:v>81.41</c:v>
                </c:pt>
                <c:pt idx="47">
                  <c:v>94.63</c:v>
                </c:pt>
                <c:pt idx="48">
                  <c:v>107.28</c:v>
                </c:pt>
                <c:pt idx="49">
                  <c:v>119.01</c:v>
                </c:pt>
                <c:pt idx="50">
                  <c:v>128.92</c:v>
                </c:pt>
                <c:pt idx="51">
                  <c:v>119.85</c:v>
                </c:pt>
                <c:pt idx="52">
                  <c:v>108.3</c:v>
                </c:pt>
                <c:pt idx="53">
                  <c:v>95.63</c:v>
                </c:pt>
                <c:pt idx="54">
                  <c:v>82.46</c:v>
                </c:pt>
                <c:pt idx="55">
                  <c:v>69.08</c:v>
                </c:pt>
                <c:pt idx="56">
                  <c:v>55.5</c:v>
                </c:pt>
                <c:pt idx="57">
                  <c:v>41.84</c:v>
                </c:pt>
                <c:pt idx="58">
                  <c:v>28.02</c:v>
                </c:pt>
                <c:pt idx="59">
                  <c:v>14.26</c:v>
                </c:pt>
                <c:pt idx="60">
                  <c:v>0.4</c:v>
                </c:pt>
                <c:pt idx="61">
                  <c:v>-13.47</c:v>
                </c:pt>
                <c:pt idx="62">
                  <c:v>-27.3</c:v>
                </c:pt>
                <c:pt idx="63">
                  <c:v>-41.17</c:v>
                </c:pt>
                <c:pt idx="64">
                  <c:v>-54.95</c:v>
                </c:pt>
                <c:pt idx="65">
                  <c:v>-68.6</c:v>
                </c:pt>
                <c:pt idx="66">
                  <c:v>-82.0</c:v>
                </c:pt>
                <c:pt idx="67">
                  <c:v>-95.11</c:v>
                </c:pt>
                <c:pt idx="68">
                  <c:v>-107.73</c:v>
                </c:pt>
                <c:pt idx="69">
                  <c:v>-119.36</c:v>
                </c:pt>
                <c:pt idx="70">
                  <c:v>-129.11</c:v>
                </c:pt>
                <c:pt idx="71">
                  <c:v>-120.21</c:v>
                </c:pt>
                <c:pt idx="72">
                  <c:v>-108.77</c:v>
                </c:pt>
                <c:pt idx="73">
                  <c:v>-96.12</c:v>
                </c:pt>
                <c:pt idx="74">
                  <c:v>-83.04</c:v>
                </c:pt>
                <c:pt idx="75">
                  <c:v>-69.67</c:v>
                </c:pt>
                <c:pt idx="76">
                  <c:v>-56.08</c:v>
                </c:pt>
                <c:pt idx="77">
                  <c:v>-42.44</c:v>
                </c:pt>
                <c:pt idx="78">
                  <c:v>-28.74</c:v>
                </c:pt>
                <c:pt idx="79">
                  <c:v>-14.98</c:v>
                </c:pt>
                <c:pt idx="80">
                  <c:v>-1.17</c:v>
                </c:pt>
                <c:pt idx="81">
                  <c:v>12.74</c:v>
                </c:pt>
                <c:pt idx="82">
                  <c:v>26.59</c:v>
                </c:pt>
                <c:pt idx="83">
                  <c:v>40.54</c:v>
                </c:pt>
                <c:pt idx="84">
                  <c:v>54.35</c:v>
                </c:pt>
                <c:pt idx="85">
                  <c:v>68.0</c:v>
                </c:pt>
                <c:pt idx="86">
                  <c:v>81.41</c:v>
                </c:pt>
                <c:pt idx="87">
                  <c:v>94.62</c:v>
                </c:pt>
                <c:pt idx="88">
                  <c:v>107.28</c:v>
                </c:pt>
                <c:pt idx="89">
                  <c:v>118.99</c:v>
                </c:pt>
                <c:pt idx="90">
                  <c:v>128.91</c:v>
                </c:pt>
                <c:pt idx="91">
                  <c:v>119.84</c:v>
                </c:pt>
                <c:pt idx="92">
                  <c:v>108.3</c:v>
                </c:pt>
                <c:pt idx="93">
                  <c:v>95.62</c:v>
                </c:pt>
                <c:pt idx="94">
                  <c:v>82.44</c:v>
                </c:pt>
                <c:pt idx="95">
                  <c:v>69.08</c:v>
                </c:pt>
                <c:pt idx="96">
                  <c:v>55.5</c:v>
                </c:pt>
                <c:pt idx="97">
                  <c:v>41.83</c:v>
                </c:pt>
                <c:pt idx="98">
                  <c:v>28.02</c:v>
                </c:pt>
                <c:pt idx="99">
                  <c:v>14.27</c:v>
                </c:pt>
                <c:pt idx="100">
                  <c:v>0.41</c:v>
                </c:pt>
                <c:pt idx="101">
                  <c:v>-13.47</c:v>
                </c:pt>
                <c:pt idx="102">
                  <c:v>-27.3</c:v>
                </c:pt>
                <c:pt idx="103">
                  <c:v>-41.16</c:v>
                </c:pt>
                <c:pt idx="104">
                  <c:v>-54.94</c:v>
                </c:pt>
                <c:pt idx="105">
                  <c:v>-68.6</c:v>
                </c:pt>
                <c:pt idx="106">
                  <c:v>-82.0</c:v>
                </c:pt>
                <c:pt idx="107">
                  <c:v>-95.11</c:v>
                </c:pt>
                <c:pt idx="108">
                  <c:v>-107.72</c:v>
                </c:pt>
                <c:pt idx="109">
                  <c:v>-119.34</c:v>
                </c:pt>
                <c:pt idx="110">
                  <c:v>-129.1</c:v>
                </c:pt>
                <c:pt idx="111">
                  <c:v>-120.2</c:v>
                </c:pt>
                <c:pt idx="112">
                  <c:v>-108.76</c:v>
                </c:pt>
                <c:pt idx="113">
                  <c:v>-96.11</c:v>
                </c:pt>
                <c:pt idx="114">
                  <c:v>-83.03</c:v>
                </c:pt>
                <c:pt idx="115">
                  <c:v>-69.66</c:v>
                </c:pt>
                <c:pt idx="116">
                  <c:v>-56.08</c:v>
                </c:pt>
                <c:pt idx="117">
                  <c:v>-42.43</c:v>
                </c:pt>
                <c:pt idx="118">
                  <c:v>-28.72</c:v>
                </c:pt>
                <c:pt idx="119">
                  <c:v>-14.98</c:v>
                </c:pt>
                <c:pt idx="120">
                  <c:v>-1.16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939864"/>
        <c:axId val="2080945608"/>
      </c:scatterChart>
      <c:valAx>
        <c:axId val="2080939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Applied</a:t>
                </a:r>
                <a:r>
                  <a:rPr lang="en-US" baseline="0"/>
                  <a:t> current (A)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0945608"/>
        <c:crosses val="autoZero"/>
        <c:crossBetween val="midCat"/>
      </c:valAx>
      <c:valAx>
        <c:axId val="2080945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strength (G)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0939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</a:t>
            </a:r>
            <a:r>
              <a:rPr lang="en-US" baseline="0"/>
              <a:t> Bx vs x at z=0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'Bx vs x'!$A$3:$A$43</c:f>
              <c:numCache>
                <c:formatCode>General</c:formatCode>
                <c:ptCount val="41"/>
                <c:pt idx="0">
                  <c:v>-20.0</c:v>
                </c:pt>
                <c:pt idx="1">
                  <c:v>-19.0</c:v>
                </c:pt>
                <c:pt idx="2">
                  <c:v>-18.0</c:v>
                </c:pt>
                <c:pt idx="3">
                  <c:v>-17.0</c:v>
                </c:pt>
                <c:pt idx="4">
                  <c:v>-16.0</c:v>
                </c:pt>
                <c:pt idx="5">
                  <c:v>-15.0</c:v>
                </c:pt>
                <c:pt idx="6">
                  <c:v>-14.0</c:v>
                </c:pt>
                <c:pt idx="7">
                  <c:v>-13.0</c:v>
                </c:pt>
                <c:pt idx="8">
                  <c:v>-12.0</c:v>
                </c:pt>
                <c:pt idx="9">
                  <c:v>-11.0</c:v>
                </c:pt>
                <c:pt idx="10">
                  <c:v>-10.0</c:v>
                </c:pt>
                <c:pt idx="11">
                  <c:v>-9.0</c:v>
                </c:pt>
                <c:pt idx="12">
                  <c:v>-8.0</c:v>
                </c:pt>
                <c:pt idx="13">
                  <c:v>-7.0</c:v>
                </c:pt>
                <c:pt idx="14">
                  <c:v>-6.0</c:v>
                </c:pt>
                <c:pt idx="15">
                  <c:v>-5.0</c:v>
                </c:pt>
                <c:pt idx="16">
                  <c:v>-4.0</c:v>
                </c:pt>
                <c:pt idx="17">
                  <c:v>-3.0</c:v>
                </c:pt>
                <c:pt idx="18">
                  <c:v>-2.0</c:v>
                </c:pt>
                <c:pt idx="19">
                  <c:v>-1.0</c:v>
                </c:pt>
                <c:pt idx="20">
                  <c:v>0.0</c:v>
                </c:pt>
                <c:pt idx="21">
                  <c:v>1.0</c:v>
                </c:pt>
                <c:pt idx="22">
                  <c:v>2.0</c:v>
                </c:pt>
                <c:pt idx="23">
                  <c:v>3.0</c:v>
                </c:pt>
                <c:pt idx="24">
                  <c:v>4.0</c:v>
                </c:pt>
                <c:pt idx="25">
                  <c:v>5.0</c:v>
                </c:pt>
                <c:pt idx="26">
                  <c:v>6.0</c:v>
                </c:pt>
                <c:pt idx="27">
                  <c:v>7.0</c:v>
                </c:pt>
                <c:pt idx="28">
                  <c:v>8.0</c:v>
                </c:pt>
                <c:pt idx="29">
                  <c:v>9.0</c:v>
                </c:pt>
                <c:pt idx="30">
                  <c:v>10.0</c:v>
                </c:pt>
                <c:pt idx="31">
                  <c:v>11.0</c:v>
                </c:pt>
                <c:pt idx="32">
                  <c:v>12.0</c:v>
                </c:pt>
                <c:pt idx="33">
                  <c:v>13.0</c:v>
                </c:pt>
                <c:pt idx="34">
                  <c:v>14.0</c:v>
                </c:pt>
                <c:pt idx="35">
                  <c:v>15.0</c:v>
                </c:pt>
                <c:pt idx="36">
                  <c:v>16.0</c:v>
                </c:pt>
                <c:pt idx="37">
                  <c:v>17.0</c:v>
                </c:pt>
                <c:pt idx="38">
                  <c:v>18.0</c:v>
                </c:pt>
                <c:pt idx="39">
                  <c:v>19.0</c:v>
                </c:pt>
                <c:pt idx="40">
                  <c:v>20.0</c:v>
                </c:pt>
              </c:numCache>
            </c:numRef>
          </c:xVal>
          <c:yVal>
            <c:numRef>
              <c:f>'Bx vs x'!$B$3:$B$43</c:f>
              <c:numCache>
                <c:formatCode>General</c:formatCode>
                <c:ptCount val="41"/>
                <c:pt idx="0">
                  <c:v>45.05</c:v>
                </c:pt>
                <c:pt idx="1">
                  <c:v>44.52</c:v>
                </c:pt>
                <c:pt idx="2">
                  <c:v>44.07</c:v>
                </c:pt>
                <c:pt idx="3">
                  <c:v>43.65</c:v>
                </c:pt>
                <c:pt idx="4">
                  <c:v>43.26</c:v>
                </c:pt>
                <c:pt idx="5">
                  <c:v>42.91</c:v>
                </c:pt>
                <c:pt idx="6">
                  <c:v>42.61</c:v>
                </c:pt>
                <c:pt idx="7">
                  <c:v>42.31</c:v>
                </c:pt>
                <c:pt idx="8">
                  <c:v>42.06</c:v>
                </c:pt>
                <c:pt idx="9">
                  <c:v>41.83</c:v>
                </c:pt>
                <c:pt idx="10">
                  <c:v>41.63</c:v>
                </c:pt>
                <c:pt idx="11">
                  <c:v>41.45</c:v>
                </c:pt>
                <c:pt idx="12">
                  <c:v>41.29</c:v>
                </c:pt>
                <c:pt idx="13">
                  <c:v>41.14</c:v>
                </c:pt>
                <c:pt idx="14">
                  <c:v>41.03</c:v>
                </c:pt>
                <c:pt idx="15">
                  <c:v>40.93</c:v>
                </c:pt>
                <c:pt idx="16">
                  <c:v>40.85</c:v>
                </c:pt>
                <c:pt idx="17">
                  <c:v>40.79</c:v>
                </c:pt>
                <c:pt idx="18">
                  <c:v>40.75</c:v>
                </c:pt>
                <c:pt idx="19">
                  <c:v>40.72</c:v>
                </c:pt>
                <c:pt idx="20">
                  <c:v>40.71</c:v>
                </c:pt>
                <c:pt idx="21">
                  <c:v>40.72</c:v>
                </c:pt>
                <c:pt idx="22">
                  <c:v>40.74</c:v>
                </c:pt>
                <c:pt idx="23">
                  <c:v>40.79</c:v>
                </c:pt>
                <c:pt idx="24">
                  <c:v>40.85</c:v>
                </c:pt>
                <c:pt idx="25">
                  <c:v>40.93</c:v>
                </c:pt>
                <c:pt idx="26">
                  <c:v>41.03</c:v>
                </c:pt>
                <c:pt idx="27">
                  <c:v>41.15</c:v>
                </c:pt>
                <c:pt idx="28">
                  <c:v>41.29</c:v>
                </c:pt>
                <c:pt idx="29">
                  <c:v>41.44</c:v>
                </c:pt>
                <c:pt idx="30">
                  <c:v>41.63</c:v>
                </c:pt>
                <c:pt idx="31">
                  <c:v>41.83</c:v>
                </c:pt>
                <c:pt idx="32">
                  <c:v>42.06</c:v>
                </c:pt>
                <c:pt idx="33">
                  <c:v>42.31</c:v>
                </c:pt>
                <c:pt idx="34">
                  <c:v>42.61</c:v>
                </c:pt>
                <c:pt idx="35">
                  <c:v>42.91</c:v>
                </c:pt>
                <c:pt idx="36">
                  <c:v>43.25</c:v>
                </c:pt>
                <c:pt idx="37">
                  <c:v>43.64</c:v>
                </c:pt>
                <c:pt idx="38">
                  <c:v>44.06</c:v>
                </c:pt>
                <c:pt idx="39">
                  <c:v>44.5</c:v>
                </c:pt>
                <c:pt idx="40">
                  <c:v>45.02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995400"/>
        <c:axId val="2081001080"/>
      </c:scatterChart>
      <c:valAx>
        <c:axId val="2080995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1001080"/>
        <c:crosses val="autoZero"/>
        <c:crossBetween val="midCat"/>
      </c:valAx>
      <c:valAx>
        <c:axId val="2081001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Bx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0995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</a:t>
            </a:r>
            <a:r>
              <a:rPr lang="en-US" baseline="0"/>
              <a:t> Bx vs y at z=0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'Bx vs y'!$A$3:$A$43</c:f>
              <c:numCache>
                <c:formatCode>General</c:formatCode>
                <c:ptCount val="41"/>
                <c:pt idx="0">
                  <c:v>-20.0</c:v>
                </c:pt>
                <c:pt idx="1">
                  <c:v>-19.0</c:v>
                </c:pt>
                <c:pt idx="2">
                  <c:v>-18.0</c:v>
                </c:pt>
                <c:pt idx="3">
                  <c:v>-17.0</c:v>
                </c:pt>
                <c:pt idx="4">
                  <c:v>-16.0</c:v>
                </c:pt>
                <c:pt idx="5">
                  <c:v>-15.0</c:v>
                </c:pt>
                <c:pt idx="6">
                  <c:v>-14.0</c:v>
                </c:pt>
                <c:pt idx="7">
                  <c:v>-13.0</c:v>
                </c:pt>
                <c:pt idx="8">
                  <c:v>-12.0</c:v>
                </c:pt>
                <c:pt idx="9">
                  <c:v>-11.0</c:v>
                </c:pt>
                <c:pt idx="10">
                  <c:v>-10.0</c:v>
                </c:pt>
                <c:pt idx="11">
                  <c:v>-9.0</c:v>
                </c:pt>
                <c:pt idx="12">
                  <c:v>-8.0</c:v>
                </c:pt>
                <c:pt idx="13">
                  <c:v>-7.0</c:v>
                </c:pt>
                <c:pt idx="14">
                  <c:v>-6.0</c:v>
                </c:pt>
                <c:pt idx="15">
                  <c:v>-5.0</c:v>
                </c:pt>
                <c:pt idx="16">
                  <c:v>-4.0</c:v>
                </c:pt>
                <c:pt idx="17">
                  <c:v>-3.0</c:v>
                </c:pt>
                <c:pt idx="18">
                  <c:v>-2.0</c:v>
                </c:pt>
                <c:pt idx="19">
                  <c:v>-1.0</c:v>
                </c:pt>
                <c:pt idx="20">
                  <c:v>0.0</c:v>
                </c:pt>
                <c:pt idx="21">
                  <c:v>1.0</c:v>
                </c:pt>
                <c:pt idx="22">
                  <c:v>2.0</c:v>
                </c:pt>
                <c:pt idx="23">
                  <c:v>3.0</c:v>
                </c:pt>
                <c:pt idx="24">
                  <c:v>4.0</c:v>
                </c:pt>
                <c:pt idx="25">
                  <c:v>5.0</c:v>
                </c:pt>
                <c:pt idx="26">
                  <c:v>6.0</c:v>
                </c:pt>
                <c:pt idx="27">
                  <c:v>7.0</c:v>
                </c:pt>
                <c:pt idx="28">
                  <c:v>8.0</c:v>
                </c:pt>
                <c:pt idx="29">
                  <c:v>9.0</c:v>
                </c:pt>
                <c:pt idx="30">
                  <c:v>10.0</c:v>
                </c:pt>
                <c:pt idx="31">
                  <c:v>11.0</c:v>
                </c:pt>
                <c:pt idx="32">
                  <c:v>12.0</c:v>
                </c:pt>
                <c:pt idx="33">
                  <c:v>13.0</c:v>
                </c:pt>
                <c:pt idx="34">
                  <c:v>14.0</c:v>
                </c:pt>
                <c:pt idx="35">
                  <c:v>15.0</c:v>
                </c:pt>
                <c:pt idx="36">
                  <c:v>16.0</c:v>
                </c:pt>
                <c:pt idx="37">
                  <c:v>17.0</c:v>
                </c:pt>
                <c:pt idx="38">
                  <c:v>18.0</c:v>
                </c:pt>
                <c:pt idx="39">
                  <c:v>19.0</c:v>
                </c:pt>
                <c:pt idx="40">
                  <c:v>20.0</c:v>
                </c:pt>
              </c:numCache>
            </c:numRef>
          </c:xVal>
          <c:yVal>
            <c:numRef>
              <c:f>'Bx vs y'!$B$3:$B$43</c:f>
              <c:numCache>
                <c:formatCode>General</c:formatCode>
                <c:ptCount val="41"/>
                <c:pt idx="0">
                  <c:v>43.6</c:v>
                </c:pt>
                <c:pt idx="1">
                  <c:v>43.28</c:v>
                </c:pt>
                <c:pt idx="2">
                  <c:v>42.99</c:v>
                </c:pt>
                <c:pt idx="3">
                  <c:v>42.72</c:v>
                </c:pt>
                <c:pt idx="4">
                  <c:v>42.47</c:v>
                </c:pt>
                <c:pt idx="5">
                  <c:v>42.23</c:v>
                </c:pt>
                <c:pt idx="6">
                  <c:v>42.02</c:v>
                </c:pt>
                <c:pt idx="7">
                  <c:v>41.83</c:v>
                </c:pt>
                <c:pt idx="8">
                  <c:v>41.66</c:v>
                </c:pt>
                <c:pt idx="9">
                  <c:v>41.51</c:v>
                </c:pt>
                <c:pt idx="10">
                  <c:v>41.37</c:v>
                </c:pt>
                <c:pt idx="11">
                  <c:v>41.23</c:v>
                </c:pt>
                <c:pt idx="12">
                  <c:v>41.12</c:v>
                </c:pt>
                <c:pt idx="13">
                  <c:v>41.02</c:v>
                </c:pt>
                <c:pt idx="14">
                  <c:v>40.94</c:v>
                </c:pt>
                <c:pt idx="15">
                  <c:v>40.87</c:v>
                </c:pt>
                <c:pt idx="16">
                  <c:v>40.81</c:v>
                </c:pt>
                <c:pt idx="17">
                  <c:v>40.77</c:v>
                </c:pt>
                <c:pt idx="18">
                  <c:v>40.74</c:v>
                </c:pt>
                <c:pt idx="19">
                  <c:v>40.72</c:v>
                </c:pt>
                <c:pt idx="20">
                  <c:v>40.71</c:v>
                </c:pt>
                <c:pt idx="21">
                  <c:v>40.71</c:v>
                </c:pt>
                <c:pt idx="22">
                  <c:v>40.74</c:v>
                </c:pt>
                <c:pt idx="23">
                  <c:v>40.76</c:v>
                </c:pt>
                <c:pt idx="24">
                  <c:v>40.81</c:v>
                </c:pt>
                <c:pt idx="25">
                  <c:v>40.87</c:v>
                </c:pt>
                <c:pt idx="26">
                  <c:v>40.93</c:v>
                </c:pt>
                <c:pt idx="27">
                  <c:v>41.01</c:v>
                </c:pt>
                <c:pt idx="28">
                  <c:v>41.11</c:v>
                </c:pt>
                <c:pt idx="29">
                  <c:v>41.22</c:v>
                </c:pt>
                <c:pt idx="30">
                  <c:v>41.35</c:v>
                </c:pt>
                <c:pt idx="31">
                  <c:v>41.49</c:v>
                </c:pt>
                <c:pt idx="32">
                  <c:v>41.63</c:v>
                </c:pt>
                <c:pt idx="33">
                  <c:v>41.81</c:v>
                </c:pt>
                <c:pt idx="34">
                  <c:v>42.0</c:v>
                </c:pt>
                <c:pt idx="35">
                  <c:v>42.2</c:v>
                </c:pt>
                <c:pt idx="36">
                  <c:v>42.44</c:v>
                </c:pt>
                <c:pt idx="37">
                  <c:v>42.68</c:v>
                </c:pt>
                <c:pt idx="38">
                  <c:v>42.96</c:v>
                </c:pt>
                <c:pt idx="39">
                  <c:v>43.24</c:v>
                </c:pt>
                <c:pt idx="40">
                  <c:v>43.57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022472"/>
        <c:axId val="2080028216"/>
      </c:scatterChart>
      <c:valAx>
        <c:axId val="208002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0028216"/>
        <c:crosses val="autoZero"/>
        <c:crossBetween val="midCat"/>
      </c:valAx>
      <c:valAx>
        <c:axId val="2080028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Bx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0022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2</xdr:row>
      <xdr:rowOff>166686</xdr:rowOff>
    </xdr:from>
    <xdr:to>
      <xdr:col>15</xdr:col>
      <xdr:colOff>285750</xdr:colOff>
      <xdr:row>26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13</xdr:row>
      <xdr:rowOff>161925</xdr:rowOff>
    </xdr:from>
    <xdr:to>
      <xdr:col>8</xdr:col>
      <xdr:colOff>542924</xdr:colOff>
      <xdr:row>28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0</xdr:row>
      <xdr:rowOff>9525</xdr:rowOff>
    </xdr:from>
    <xdr:to>
      <xdr:col>17</xdr:col>
      <xdr:colOff>514350</xdr:colOff>
      <xdr:row>18</xdr:row>
      <xdr:rowOff>147638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581025</xdr:colOff>
      <xdr:row>18</xdr:row>
      <xdr:rowOff>180976</xdr:rowOff>
    </xdr:from>
    <xdr:to>
      <xdr:col>17</xdr:col>
      <xdr:colOff>504825</xdr:colOff>
      <xdr:row>37</xdr:row>
      <xdr:rowOff>138114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304799</xdr:colOff>
      <xdr:row>2</xdr:row>
      <xdr:rowOff>128587</xdr:rowOff>
    </xdr:from>
    <xdr:to>
      <xdr:col>12</xdr:col>
      <xdr:colOff>371474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304799</xdr:colOff>
      <xdr:row>2</xdr:row>
      <xdr:rowOff>128587</xdr:rowOff>
    </xdr:from>
    <xdr:to>
      <xdr:col>12</xdr:col>
      <xdr:colOff>371474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K28" sqref="K28"/>
    </sheetView>
  </sheetViews>
  <sheetFormatPr baseColWidth="10" defaultColWidth="8.83203125" defaultRowHeight="14" x14ac:dyDescent="0"/>
  <cols>
    <col min="7" max="7" width="11.5" bestFit="1" customWidth="1"/>
    <col min="9" max="9" width="7.83203125" bestFit="1" customWidth="1"/>
    <col min="10" max="10" width="10.5" bestFit="1" customWidth="1"/>
  </cols>
  <sheetData>
    <row r="1" spans="1:12" ht="18">
      <c r="A1" s="4" t="s">
        <v>16</v>
      </c>
      <c r="B1" s="4" t="s">
        <v>47</v>
      </c>
    </row>
    <row r="2" spans="1:12" ht="18">
      <c r="A2" s="4" t="s">
        <v>15</v>
      </c>
      <c r="B2" s="4" t="s">
        <v>14</v>
      </c>
    </row>
    <row r="3" spans="1:12">
      <c r="B3" t="s">
        <v>0</v>
      </c>
      <c r="C3" t="s">
        <v>1</v>
      </c>
      <c r="D3" t="s">
        <v>2</v>
      </c>
      <c r="E3" t="s">
        <v>34</v>
      </c>
      <c r="H3" t="s">
        <v>17</v>
      </c>
      <c r="I3" t="s">
        <v>37</v>
      </c>
      <c r="J3" t="s">
        <v>35</v>
      </c>
      <c r="K3" t="s">
        <v>39</v>
      </c>
      <c r="L3" t="s">
        <v>40</v>
      </c>
    </row>
    <row r="4" spans="1:12">
      <c r="B4" t="s">
        <v>3</v>
      </c>
      <c r="C4" t="s">
        <v>4</v>
      </c>
      <c r="D4" t="s">
        <v>5</v>
      </c>
      <c r="H4" t="s">
        <v>18</v>
      </c>
      <c r="I4" t="s">
        <v>36</v>
      </c>
      <c r="J4" t="s">
        <v>38</v>
      </c>
    </row>
    <row r="5" spans="1:12">
      <c r="A5" t="s">
        <v>6</v>
      </c>
      <c r="B5" s="2">
        <v>40.694070080862531</v>
      </c>
      <c r="C5" s="2">
        <v>500.3419820721025</v>
      </c>
      <c r="D5" s="1">
        <f t="shared" ref="D5:D13" si="0">C5/B5</f>
        <v>12.295206183060111</v>
      </c>
      <c r="E5" s="3"/>
      <c r="F5" s="1"/>
      <c r="G5" t="s">
        <v>45</v>
      </c>
      <c r="H5">
        <v>3.01</v>
      </c>
      <c r="I5">
        <v>0.54300000000000004</v>
      </c>
      <c r="J5" s="1">
        <f>I5/H5</f>
        <v>0.18039867109634555</v>
      </c>
      <c r="K5">
        <v>27</v>
      </c>
      <c r="L5">
        <v>21.3</v>
      </c>
    </row>
    <row r="6" spans="1:12">
      <c r="A6" t="s">
        <v>8</v>
      </c>
      <c r="B6" s="2">
        <v>41.71</v>
      </c>
      <c r="C6" s="2">
        <v>501.17000082999994</v>
      </c>
      <c r="D6" s="1">
        <f t="shared" si="0"/>
        <v>12.015583812754734</v>
      </c>
      <c r="E6" s="3">
        <f t="shared" ref="E6:E11" si="1">C6/$C$5-1</f>
        <v>1.6549056196890621E-3</v>
      </c>
      <c r="F6" s="1"/>
      <c r="G6" t="s">
        <v>46</v>
      </c>
      <c r="H6">
        <v>4.25</v>
      </c>
      <c r="I6">
        <v>0.82399999999999995</v>
      </c>
      <c r="J6" s="1">
        <f>I6/H6</f>
        <v>0.19388235294117645</v>
      </c>
      <c r="K6">
        <v>37.5</v>
      </c>
    </row>
    <row r="7" spans="1:12">
      <c r="A7" t="s">
        <v>7</v>
      </c>
      <c r="B7" s="2">
        <v>41.75</v>
      </c>
      <c r="C7" s="2">
        <v>503.15753077000011</v>
      </c>
      <c r="D7" s="1">
        <f t="shared" si="0"/>
        <v>12.051677383712578</v>
      </c>
      <c r="E7" s="3">
        <f t="shared" si="1"/>
        <v>5.62724855954988E-3</v>
      </c>
      <c r="F7" s="1"/>
    </row>
    <row r="8" spans="1:12">
      <c r="A8" t="s">
        <v>9</v>
      </c>
      <c r="B8">
        <v>41.44</v>
      </c>
      <c r="C8">
        <v>506.45751065999991</v>
      </c>
      <c r="D8" s="1">
        <f t="shared" si="0"/>
        <v>12.22146502557915</v>
      </c>
      <c r="E8" s="3">
        <f t="shared" si="1"/>
        <v>1.2222697289103523E-2</v>
      </c>
    </row>
    <row r="9" spans="1:12">
      <c r="A9" t="s">
        <v>10</v>
      </c>
      <c r="B9">
        <v>41.42</v>
      </c>
      <c r="C9">
        <v>504.84000358499998</v>
      </c>
      <c r="D9" s="1">
        <f t="shared" si="0"/>
        <v>12.188314910309028</v>
      </c>
      <c r="E9" s="3">
        <f t="shared" si="1"/>
        <v>8.9898942604607068E-3</v>
      </c>
    </row>
    <row r="10" spans="1:12">
      <c r="A10" t="s">
        <v>11</v>
      </c>
      <c r="B10">
        <v>45.16</v>
      </c>
      <c r="C10">
        <v>496.91500122500003</v>
      </c>
      <c r="D10" s="1">
        <f t="shared" si="0"/>
        <v>11.003432268046945</v>
      </c>
      <c r="E10" s="3">
        <f t="shared" si="1"/>
        <v>-6.8492770342997167E-3</v>
      </c>
    </row>
    <row r="11" spans="1:12">
      <c r="A11" t="s">
        <v>41</v>
      </c>
      <c r="B11">
        <v>45.14</v>
      </c>
      <c r="C11">
        <v>491.39500612500035</v>
      </c>
      <c r="D11" s="1">
        <f t="shared" si="0"/>
        <v>10.886021402857784</v>
      </c>
      <c r="E11" s="3">
        <f t="shared" si="1"/>
        <v>-1.7881721437904119E-2</v>
      </c>
    </row>
    <row r="12" spans="1:12">
      <c r="A12" t="s">
        <v>12</v>
      </c>
      <c r="B12">
        <v>43.64</v>
      </c>
      <c r="C12">
        <v>514.689998425</v>
      </c>
      <c r="D12" s="1">
        <f t="shared" si="0"/>
        <v>11.793996297548121</v>
      </c>
      <c r="E12" s="3">
        <f>C12/$C$5-1</f>
        <v>2.8676419063371483E-2</v>
      </c>
    </row>
    <row r="13" spans="1:12">
      <c r="A13" t="s">
        <v>13</v>
      </c>
      <c r="B13">
        <v>43.74</v>
      </c>
      <c r="C13">
        <v>516.03750640499982</v>
      </c>
      <c r="D13" s="1">
        <f t="shared" si="0"/>
        <v>11.797839652606305</v>
      </c>
      <c r="E13" s="3">
        <f>C13/$C$5-1</f>
        <v>3.1369592988971906E-2</v>
      </c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M2" sqref="M2"/>
    </sheetView>
  </sheetViews>
  <sheetFormatPr baseColWidth="10" defaultColWidth="8.83203125" defaultRowHeight="14" x14ac:dyDescent="0"/>
  <cols>
    <col min="1" max="1" width="9.1640625" customWidth="1"/>
    <col min="2" max="5" width="11" bestFit="1" customWidth="1"/>
    <col min="6" max="6" width="11" customWidth="1"/>
    <col min="7" max="10" width="11" bestFit="1" customWidth="1"/>
  </cols>
  <sheetData>
    <row r="1" spans="1:10">
      <c r="A1" t="s">
        <v>19</v>
      </c>
      <c r="B1" t="s">
        <v>22</v>
      </c>
      <c r="C1" t="s">
        <v>21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</row>
    <row r="2" spans="1:10">
      <c r="A2" t="s">
        <v>20</v>
      </c>
      <c r="B2" t="s">
        <v>3</v>
      </c>
      <c r="C2" t="s">
        <v>3</v>
      </c>
      <c r="D2" t="s">
        <v>3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</row>
    <row r="3" spans="1:10">
      <c r="A3">
        <v>-250.00011000000001</v>
      </c>
      <c r="B3">
        <v>0.53</v>
      </c>
      <c r="C3">
        <v>0.5</v>
      </c>
      <c r="D3">
        <v>0.57999999999999996</v>
      </c>
      <c r="E3">
        <v>0.5</v>
      </c>
      <c r="F3">
        <v>0.57999999999999996</v>
      </c>
      <c r="G3">
        <v>0.56999999999999995</v>
      </c>
      <c r="H3">
        <v>0.33</v>
      </c>
      <c r="I3">
        <v>0.57999999999999996</v>
      </c>
      <c r="J3">
        <v>0.35</v>
      </c>
    </row>
    <row r="4" spans="1:10">
      <c r="A4">
        <v>-245.00013000000001</v>
      </c>
      <c r="B4">
        <v>0.55000000000000004</v>
      </c>
      <c r="C4">
        <v>0.54</v>
      </c>
      <c r="D4">
        <v>0.61</v>
      </c>
      <c r="E4">
        <v>0.53</v>
      </c>
      <c r="F4">
        <v>0.6</v>
      </c>
      <c r="G4">
        <v>0.6</v>
      </c>
      <c r="H4">
        <v>0.38</v>
      </c>
      <c r="I4">
        <v>0.6</v>
      </c>
      <c r="J4">
        <v>0.39</v>
      </c>
    </row>
    <row r="5" spans="1:10">
      <c r="A5">
        <v>-240.00013000000001</v>
      </c>
      <c r="B5">
        <v>0.57999999999999996</v>
      </c>
      <c r="C5">
        <v>0.56999999999999995</v>
      </c>
      <c r="D5">
        <v>0.64</v>
      </c>
      <c r="E5">
        <v>0.56999999999999995</v>
      </c>
      <c r="F5">
        <v>0.63</v>
      </c>
      <c r="G5">
        <v>0.62</v>
      </c>
      <c r="H5">
        <v>0.41</v>
      </c>
      <c r="I5">
        <v>0.64</v>
      </c>
      <c r="J5">
        <v>0.42</v>
      </c>
    </row>
    <row r="6" spans="1:10">
      <c r="A6">
        <v>-235.00012000000001</v>
      </c>
      <c r="B6">
        <v>0.62</v>
      </c>
      <c r="C6">
        <v>0.61</v>
      </c>
      <c r="D6">
        <v>0.68</v>
      </c>
      <c r="E6">
        <v>0.61</v>
      </c>
      <c r="F6">
        <v>0.66</v>
      </c>
      <c r="G6">
        <v>0.66</v>
      </c>
      <c r="H6">
        <v>0.45</v>
      </c>
      <c r="I6">
        <v>0.67</v>
      </c>
      <c r="J6">
        <v>0.46</v>
      </c>
    </row>
    <row r="7" spans="1:10">
      <c r="A7">
        <v>-230.00011000000001</v>
      </c>
      <c r="B7">
        <v>0.65</v>
      </c>
      <c r="C7">
        <v>0.65</v>
      </c>
      <c r="D7">
        <v>0.71</v>
      </c>
      <c r="E7">
        <v>0.64</v>
      </c>
      <c r="F7">
        <v>0.69</v>
      </c>
      <c r="G7">
        <v>0.7</v>
      </c>
      <c r="H7">
        <v>0.5</v>
      </c>
      <c r="I7">
        <v>0.71</v>
      </c>
      <c r="J7">
        <v>0.52</v>
      </c>
    </row>
    <row r="8" spans="1:10">
      <c r="A8">
        <v>-225.00011000000001</v>
      </c>
      <c r="B8">
        <v>0.7</v>
      </c>
      <c r="C8">
        <v>0.69</v>
      </c>
      <c r="D8">
        <v>0.76</v>
      </c>
      <c r="E8">
        <v>0.69</v>
      </c>
      <c r="F8">
        <v>0.74</v>
      </c>
      <c r="G8">
        <v>0.74</v>
      </c>
      <c r="H8">
        <v>0.55000000000000004</v>
      </c>
      <c r="I8">
        <v>0.75</v>
      </c>
      <c r="J8">
        <v>0.56999999999999995</v>
      </c>
    </row>
    <row r="9" spans="1:10">
      <c r="A9">
        <v>-220.00013000000001</v>
      </c>
      <c r="B9">
        <v>0.75</v>
      </c>
      <c r="C9">
        <v>0.74</v>
      </c>
      <c r="D9">
        <v>0.81</v>
      </c>
      <c r="E9">
        <v>0.74</v>
      </c>
      <c r="F9">
        <v>0.79</v>
      </c>
      <c r="G9">
        <v>0.79</v>
      </c>
      <c r="H9">
        <v>0.61</v>
      </c>
      <c r="I9">
        <v>0.8</v>
      </c>
      <c r="J9">
        <v>0.62</v>
      </c>
    </row>
    <row r="10" spans="1:10">
      <c r="A10">
        <v>-215.00013000000001</v>
      </c>
      <c r="B10">
        <v>0.81</v>
      </c>
      <c r="C10">
        <v>0.8</v>
      </c>
      <c r="D10">
        <v>0.86</v>
      </c>
      <c r="E10">
        <v>0.8</v>
      </c>
      <c r="F10">
        <v>0.84</v>
      </c>
      <c r="G10">
        <v>0.85</v>
      </c>
      <c r="H10">
        <v>0.66</v>
      </c>
      <c r="I10">
        <v>0.84</v>
      </c>
      <c r="J10">
        <v>0.68</v>
      </c>
    </row>
    <row r="11" spans="1:10">
      <c r="A11">
        <v>-210.00011000000001</v>
      </c>
      <c r="B11">
        <v>0.87</v>
      </c>
      <c r="C11">
        <v>0.86</v>
      </c>
      <c r="D11">
        <v>0.93</v>
      </c>
      <c r="E11">
        <v>0.86</v>
      </c>
      <c r="F11">
        <v>0.9</v>
      </c>
      <c r="G11">
        <v>0.9</v>
      </c>
      <c r="H11">
        <v>0.72</v>
      </c>
      <c r="I11">
        <v>0.91</v>
      </c>
      <c r="J11">
        <v>0.75</v>
      </c>
    </row>
    <row r="12" spans="1:10">
      <c r="A12">
        <v>-205.00012000000001</v>
      </c>
      <c r="B12">
        <v>0.93</v>
      </c>
      <c r="C12">
        <v>0.93</v>
      </c>
      <c r="D12">
        <v>0.99</v>
      </c>
      <c r="E12">
        <v>0.93</v>
      </c>
      <c r="F12">
        <v>0.97</v>
      </c>
      <c r="G12">
        <v>0.97</v>
      </c>
      <c r="H12">
        <v>0.8</v>
      </c>
      <c r="I12">
        <v>0.97</v>
      </c>
      <c r="J12">
        <v>0.83</v>
      </c>
    </row>
    <row r="13" spans="1:10">
      <c r="A13">
        <v>-200.00011000000001</v>
      </c>
      <c r="B13">
        <v>1.01</v>
      </c>
      <c r="C13">
        <v>1</v>
      </c>
      <c r="D13">
        <v>1.07</v>
      </c>
      <c r="E13">
        <v>1</v>
      </c>
      <c r="F13">
        <v>1.04</v>
      </c>
      <c r="G13">
        <v>1.04</v>
      </c>
      <c r="H13">
        <v>0.87</v>
      </c>
      <c r="I13">
        <v>1.05</v>
      </c>
      <c r="J13">
        <v>0.91</v>
      </c>
    </row>
    <row r="14" spans="1:10">
      <c r="A14">
        <v>-195.00012000000001</v>
      </c>
      <c r="B14">
        <v>1.08</v>
      </c>
      <c r="C14">
        <v>1.08</v>
      </c>
      <c r="D14">
        <v>1.1399999999999999</v>
      </c>
      <c r="E14">
        <v>1.0900000000000001</v>
      </c>
      <c r="F14">
        <v>1.1299999999999999</v>
      </c>
      <c r="G14">
        <v>1.1100000000000001</v>
      </c>
      <c r="H14">
        <v>0.95</v>
      </c>
      <c r="I14">
        <v>1.1200000000000001</v>
      </c>
      <c r="J14">
        <v>1</v>
      </c>
    </row>
    <row r="15" spans="1:10">
      <c r="A15">
        <v>-190.00012000000001</v>
      </c>
      <c r="B15">
        <v>1.17</v>
      </c>
      <c r="C15">
        <v>1.17</v>
      </c>
      <c r="D15">
        <v>1.24</v>
      </c>
      <c r="E15">
        <v>1.18</v>
      </c>
      <c r="F15">
        <v>1.21</v>
      </c>
      <c r="G15">
        <v>1.2</v>
      </c>
      <c r="H15">
        <v>1.04</v>
      </c>
      <c r="I15">
        <v>1.21</v>
      </c>
      <c r="J15">
        <v>1.0900000000000001</v>
      </c>
    </row>
    <row r="16" spans="1:10">
      <c r="A16">
        <v>-185.00011000000001</v>
      </c>
      <c r="B16">
        <v>1.27</v>
      </c>
      <c r="C16">
        <v>1.28</v>
      </c>
      <c r="D16">
        <v>1.33</v>
      </c>
      <c r="E16">
        <v>1.28</v>
      </c>
      <c r="F16">
        <v>1.31</v>
      </c>
      <c r="G16">
        <v>1.3</v>
      </c>
      <c r="H16">
        <v>1.1499999999999999</v>
      </c>
      <c r="I16">
        <v>1.31</v>
      </c>
      <c r="J16">
        <v>1.2</v>
      </c>
    </row>
    <row r="17" spans="1:10">
      <c r="A17">
        <v>-180.00011000000001</v>
      </c>
      <c r="B17">
        <v>1.38</v>
      </c>
      <c r="C17">
        <v>1.38</v>
      </c>
      <c r="D17">
        <v>1.44</v>
      </c>
      <c r="E17">
        <v>1.39</v>
      </c>
      <c r="F17">
        <v>1.43</v>
      </c>
      <c r="G17">
        <v>1.4</v>
      </c>
      <c r="H17">
        <v>1.25</v>
      </c>
      <c r="I17">
        <v>1.42</v>
      </c>
      <c r="J17">
        <v>1.32</v>
      </c>
    </row>
    <row r="18" spans="1:10">
      <c r="A18">
        <v>-175.00011000000001</v>
      </c>
      <c r="B18">
        <v>1.5</v>
      </c>
      <c r="C18">
        <v>1.51</v>
      </c>
      <c r="D18">
        <v>1.56</v>
      </c>
      <c r="E18">
        <v>1.51</v>
      </c>
      <c r="F18">
        <v>1.54</v>
      </c>
      <c r="G18">
        <v>1.52</v>
      </c>
      <c r="H18">
        <v>1.37</v>
      </c>
      <c r="I18">
        <v>1.54</v>
      </c>
      <c r="J18">
        <v>1.44</v>
      </c>
    </row>
    <row r="19" spans="1:10">
      <c r="A19">
        <v>-170.00011000000001</v>
      </c>
      <c r="B19">
        <v>1.64</v>
      </c>
      <c r="C19">
        <v>1.65</v>
      </c>
      <c r="D19">
        <v>1.69</v>
      </c>
      <c r="E19">
        <v>1.65</v>
      </c>
      <c r="F19">
        <v>1.68</v>
      </c>
      <c r="G19">
        <v>1.65</v>
      </c>
      <c r="H19">
        <v>1.5</v>
      </c>
      <c r="I19">
        <v>1.67</v>
      </c>
      <c r="J19">
        <v>1.58</v>
      </c>
    </row>
    <row r="20" spans="1:10">
      <c r="A20">
        <v>-165.00011000000001</v>
      </c>
      <c r="B20">
        <v>1.79</v>
      </c>
      <c r="C20">
        <v>1.79</v>
      </c>
      <c r="D20">
        <v>1.85</v>
      </c>
      <c r="E20">
        <v>1.8</v>
      </c>
      <c r="F20">
        <v>1.82</v>
      </c>
      <c r="G20">
        <v>1.79</v>
      </c>
      <c r="H20">
        <v>1.64</v>
      </c>
      <c r="I20">
        <v>1.82</v>
      </c>
      <c r="J20">
        <v>1.74</v>
      </c>
    </row>
    <row r="21" spans="1:10">
      <c r="A21">
        <v>-160.00011000000001</v>
      </c>
      <c r="B21">
        <v>1.95</v>
      </c>
      <c r="C21">
        <v>1.97</v>
      </c>
      <c r="D21">
        <v>2</v>
      </c>
      <c r="E21">
        <v>1.98</v>
      </c>
      <c r="F21">
        <v>1.99</v>
      </c>
      <c r="G21">
        <v>1.95</v>
      </c>
      <c r="H21">
        <v>1.8</v>
      </c>
      <c r="I21">
        <v>1.98</v>
      </c>
      <c r="J21">
        <v>1.91</v>
      </c>
    </row>
    <row r="22" spans="1:10">
      <c r="A22">
        <v>-155.00012000000001</v>
      </c>
      <c r="B22">
        <v>2.13</v>
      </c>
      <c r="C22">
        <v>2.15</v>
      </c>
      <c r="D22">
        <v>2.19</v>
      </c>
      <c r="E22">
        <v>2.16</v>
      </c>
      <c r="F22">
        <v>2.1800000000000002</v>
      </c>
      <c r="G22">
        <v>2.12</v>
      </c>
      <c r="H22">
        <v>1.98</v>
      </c>
      <c r="I22">
        <v>2.16</v>
      </c>
      <c r="J22">
        <v>2.1</v>
      </c>
    </row>
    <row r="23" spans="1:10">
      <c r="A23">
        <v>-150.00012000000001</v>
      </c>
      <c r="B23">
        <v>2.34</v>
      </c>
      <c r="C23">
        <v>2.35</v>
      </c>
      <c r="D23">
        <v>2.4</v>
      </c>
      <c r="E23">
        <v>2.37</v>
      </c>
      <c r="F23">
        <v>2.38</v>
      </c>
      <c r="G23">
        <v>2.3199999999999998</v>
      </c>
      <c r="H23">
        <v>2.17</v>
      </c>
      <c r="I23">
        <v>2.38</v>
      </c>
      <c r="J23">
        <v>2.31</v>
      </c>
    </row>
    <row r="24" spans="1:10">
      <c r="A24">
        <v>-145.0001</v>
      </c>
      <c r="B24">
        <v>2.57</v>
      </c>
      <c r="C24">
        <v>2.59</v>
      </c>
      <c r="D24">
        <v>2.63</v>
      </c>
      <c r="E24">
        <v>2.6</v>
      </c>
      <c r="F24">
        <v>2.62</v>
      </c>
      <c r="G24">
        <v>2.5299999999999998</v>
      </c>
      <c r="H24">
        <v>2.39</v>
      </c>
      <c r="I24">
        <v>2.61</v>
      </c>
      <c r="J24">
        <v>2.54</v>
      </c>
    </row>
    <row r="25" spans="1:10">
      <c r="A25">
        <v>-140.00012000000001</v>
      </c>
      <c r="B25">
        <v>2.83</v>
      </c>
      <c r="C25">
        <v>2.84</v>
      </c>
      <c r="D25">
        <v>2.88</v>
      </c>
      <c r="E25">
        <v>2.87</v>
      </c>
      <c r="F25">
        <v>2.87</v>
      </c>
      <c r="G25">
        <v>2.77</v>
      </c>
      <c r="H25">
        <v>2.62</v>
      </c>
      <c r="I25">
        <v>2.87</v>
      </c>
      <c r="J25">
        <v>2.79</v>
      </c>
    </row>
    <row r="26" spans="1:10">
      <c r="A26">
        <v>-135.00011000000001</v>
      </c>
      <c r="B26">
        <v>3.12</v>
      </c>
      <c r="C26">
        <v>3.13</v>
      </c>
      <c r="D26">
        <v>3.16</v>
      </c>
      <c r="E26">
        <v>3.15</v>
      </c>
      <c r="F26">
        <v>3.16</v>
      </c>
      <c r="G26">
        <v>3.04</v>
      </c>
      <c r="H26">
        <v>2.89</v>
      </c>
      <c r="I26">
        <v>3.13</v>
      </c>
      <c r="J26">
        <v>3.09</v>
      </c>
    </row>
    <row r="27" spans="1:10">
      <c r="A27">
        <v>-130.00012000000001</v>
      </c>
      <c r="B27">
        <v>3.44</v>
      </c>
      <c r="C27">
        <v>3.44</v>
      </c>
      <c r="D27">
        <v>3.48</v>
      </c>
      <c r="E27">
        <v>3.48</v>
      </c>
      <c r="F27">
        <v>3.49</v>
      </c>
      <c r="G27">
        <v>3.33</v>
      </c>
      <c r="H27">
        <v>3.19</v>
      </c>
      <c r="I27">
        <v>3.45</v>
      </c>
      <c r="J27">
        <v>3.41</v>
      </c>
    </row>
    <row r="28" spans="1:10">
      <c r="A28">
        <v>-125.00011000000001</v>
      </c>
      <c r="B28">
        <v>3.8</v>
      </c>
      <c r="C28">
        <v>3.81</v>
      </c>
      <c r="D28">
        <v>3.83</v>
      </c>
      <c r="E28">
        <v>3.85</v>
      </c>
      <c r="F28">
        <v>3.84</v>
      </c>
      <c r="G28">
        <v>3.67</v>
      </c>
      <c r="H28">
        <v>3.52</v>
      </c>
      <c r="I28">
        <v>3.81</v>
      </c>
      <c r="J28">
        <v>3.77</v>
      </c>
    </row>
    <row r="29" spans="1:10">
      <c r="A29">
        <v>-120.00012</v>
      </c>
      <c r="B29">
        <v>4.2</v>
      </c>
      <c r="C29">
        <v>4.21</v>
      </c>
      <c r="D29">
        <v>4.24</v>
      </c>
      <c r="E29">
        <v>4.25</v>
      </c>
      <c r="F29">
        <v>4.25</v>
      </c>
      <c r="G29">
        <v>4.03</v>
      </c>
      <c r="H29">
        <v>3.89</v>
      </c>
      <c r="I29">
        <v>4.21</v>
      </c>
      <c r="J29">
        <v>4.17</v>
      </c>
    </row>
    <row r="30" spans="1:10">
      <c r="A30">
        <v>-115.00012</v>
      </c>
      <c r="B30">
        <v>4.6500000000000004</v>
      </c>
      <c r="C30">
        <v>4.66</v>
      </c>
      <c r="D30">
        <v>4.68</v>
      </c>
      <c r="E30">
        <v>4.71</v>
      </c>
      <c r="F30">
        <v>4.71</v>
      </c>
      <c r="G30">
        <v>4.46</v>
      </c>
      <c r="H30">
        <v>4.3099999999999996</v>
      </c>
      <c r="I30">
        <v>4.68</v>
      </c>
      <c r="J30">
        <v>4.63</v>
      </c>
    </row>
    <row r="31" spans="1:10">
      <c r="A31">
        <v>-110.00011000000001</v>
      </c>
      <c r="B31">
        <v>5.17</v>
      </c>
      <c r="C31">
        <v>5.16</v>
      </c>
      <c r="D31">
        <v>5.19</v>
      </c>
      <c r="E31">
        <v>5.24</v>
      </c>
      <c r="F31">
        <v>5.22</v>
      </c>
      <c r="G31">
        <v>4.93</v>
      </c>
      <c r="H31">
        <v>4.7699999999999996</v>
      </c>
      <c r="I31">
        <v>5.19</v>
      </c>
      <c r="J31">
        <v>5.14</v>
      </c>
    </row>
    <row r="32" spans="1:10">
      <c r="A32">
        <v>-105.00012</v>
      </c>
      <c r="B32">
        <v>5.75</v>
      </c>
      <c r="C32">
        <v>5.74</v>
      </c>
      <c r="D32">
        <v>5.76</v>
      </c>
      <c r="E32">
        <v>5.83</v>
      </c>
      <c r="F32">
        <v>5.81</v>
      </c>
      <c r="G32">
        <v>5.45</v>
      </c>
      <c r="H32">
        <v>5.29</v>
      </c>
      <c r="I32">
        <v>5.76</v>
      </c>
      <c r="J32">
        <v>5.73</v>
      </c>
    </row>
    <row r="33" spans="1:10">
      <c r="A33">
        <v>-100.00012</v>
      </c>
      <c r="B33">
        <v>6.4</v>
      </c>
      <c r="C33">
        <v>6.39</v>
      </c>
      <c r="D33">
        <v>6.4</v>
      </c>
      <c r="E33">
        <v>6.49</v>
      </c>
      <c r="F33">
        <v>6.47</v>
      </c>
      <c r="G33">
        <v>6.05</v>
      </c>
      <c r="H33">
        <v>5.88</v>
      </c>
      <c r="I33">
        <v>6.42</v>
      </c>
      <c r="J33">
        <v>6.38</v>
      </c>
    </row>
    <row r="34" spans="1:10">
      <c r="A34">
        <v>-95.000119999999995</v>
      </c>
      <c r="B34">
        <v>7.15</v>
      </c>
      <c r="C34">
        <v>7.12</v>
      </c>
      <c r="D34">
        <v>7.14</v>
      </c>
      <c r="E34">
        <v>7.24</v>
      </c>
      <c r="F34">
        <v>7.21</v>
      </c>
      <c r="G34">
        <v>6.71</v>
      </c>
      <c r="H34">
        <v>6.55</v>
      </c>
      <c r="I34">
        <v>7.16</v>
      </c>
      <c r="J34">
        <v>7.13</v>
      </c>
    </row>
    <row r="35" spans="1:10">
      <c r="A35">
        <v>-90.000110000000006</v>
      </c>
      <c r="B35">
        <v>7.98</v>
      </c>
      <c r="C35">
        <v>7.95</v>
      </c>
      <c r="D35">
        <v>7.96</v>
      </c>
      <c r="E35">
        <v>8.09</v>
      </c>
      <c r="F35">
        <v>8.07</v>
      </c>
      <c r="G35">
        <v>7.47</v>
      </c>
      <c r="H35">
        <v>7.3</v>
      </c>
      <c r="I35">
        <v>8.01</v>
      </c>
      <c r="J35">
        <v>7.96</v>
      </c>
    </row>
    <row r="36" spans="1:10">
      <c r="A36">
        <v>-85.000119999999995</v>
      </c>
      <c r="B36">
        <v>8.94</v>
      </c>
      <c r="C36">
        <v>8.89</v>
      </c>
      <c r="D36">
        <v>8.89</v>
      </c>
      <c r="E36">
        <v>9.06</v>
      </c>
      <c r="F36">
        <v>9.02</v>
      </c>
      <c r="G36">
        <v>8.33</v>
      </c>
      <c r="H36">
        <v>8.15</v>
      </c>
      <c r="I36">
        <v>8.9600000000000009</v>
      </c>
      <c r="J36">
        <v>8.92</v>
      </c>
    </row>
    <row r="37" spans="1:10">
      <c r="A37">
        <v>-80.000119999999995</v>
      </c>
      <c r="B37">
        <v>10.01</v>
      </c>
      <c r="C37">
        <v>9.9499999999999993</v>
      </c>
      <c r="D37">
        <v>9.9499999999999993</v>
      </c>
      <c r="E37">
        <v>10.15</v>
      </c>
      <c r="F37">
        <v>10.11</v>
      </c>
      <c r="G37">
        <v>9.3000000000000007</v>
      </c>
      <c r="H37">
        <v>9.11</v>
      </c>
      <c r="I37">
        <v>10.050000000000001</v>
      </c>
      <c r="J37">
        <v>10</v>
      </c>
    </row>
    <row r="38" spans="1:10">
      <c r="A38">
        <v>-75.000110000000006</v>
      </c>
      <c r="B38">
        <v>11.23</v>
      </c>
      <c r="C38">
        <v>11.16</v>
      </c>
      <c r="D38">
        <v>11.15</v>
      </c>
      <c r="E38">
        <v>11.39</v>
      </c>
      <c r="F38">
        <v>11.33</v>
      </c>
      <c r="G38">
        <v>10.41</v>
      </c>
      <c r="H38">
        <v>10.210000000000001</v>
      </c>
      <c r="I38">
        <v>11.29</v>
      </c>
      <c r="J38">
        <v>11.23</v>
      </c>
    </row>
    <row r="39" spans="1:10">
      <c r="A39">
        <v>-70.000119999999995</v>
      </c>
      <c r="B39">
        <v>12.6</v>
      </c>
      <c r="C39">
        <v>12.51</v>
      </c>
      <c r="D39">
        <v>12.51</v>
      </c>
      <c r="E39">
        <v>12.79</v>
      </c>
      <c r="F39">
        <v>12.71</v>
      </c>
      <c r="G39">
        <v>11.66</v>
      </c>
      <c r="H39">
        <v>11.46</v>
      </c>
      <c r="I39">
        <v>12.7</v>
      </c>
      <c r="J39">
        <v>12.63</v>
      </c>
    </row>
    <row r="40" spans="1:10">
      <c r="A40">
        <v>-65.000129999999999</v>
      </c>
      <c r="B40">
        <v>14.14</v>
      </c>
      <c r="C40">
        <v>14.05</v>
      </c>
      <c r="D40">
        <v>14.03</v>
      </c>
      <c r="E40">
        <v>14.37</v>
      </c>
      <c r="F40">
        <v>14.27</v>
      </c>
      <c r="G40">
        <v>13.09</v>
      </c>
      <c r="H40">
        <v>12.87</v>
      </c>
      <c r="I40">
        <v>14.29</v>
      </c>
      <c r="J40">
        <v>14.2</v>
      </c>
    </row>
    <row r="41" spans="1:10">
      <c r="A41">
        <v>-60.000120000000003</v>
      </c>
      <c r="B41">
        <v>15.87</v>
      </c>
      <c r="C41">
        <v>15.76</v>
      </c>
      <c r="D41">
        <v>15.74</v>
      </c>
      <c r="E41">
        <v>16.14</v>
      </c>
      <c r="F41">
        <v>16.04</v>
      </c>
      <c r="G41">
        <v>14.7</v>
      </c>
      <c r="H41">
        <v>14.47</v>
      </c>
      <c r="I41">
        <v>16.09</v>
      </c>
      <c r="J41">
        <v>15.99</v>
      </c>
    </row>
    <row r="42" spans="1:10">
      <c r="A42">
        <v>-55.000109999999999</v>
      </c>
      <c r="B42">
        <v>17.79</v>
      </c>
      <c r="C42">
        <v>17.690000000000001</v>
      </c>
      <c r="D42">
        <v>17.670000000000002</v>
      </c>
      <c r="E42">
        <v>18.11</v>
      </c>
      <c r="F42">
        <v>17.989999999999998</v>
      </c>
      <c r="G42">
        <v>16.55</v>
      </c>
      <c r="H42">
        <v>16.3</v>
      </c>
      <c r="I42">
        <v>18.12</v>
      </c>
      <c r="J42">
        <v>17.98</v>
      </c>
    </row>
    <row r="43" spans="1:10">
      <c r="A43">
        <v>-50.000109999999999</v>
      </c>
      <c r="B43">
        <v>19.93</v>
      </c>
      <c r="C43">
        <v>19.829999999999998</v>
      </c>
      <c r="D43">
        <v>19.8</v>
      </c>
      <c r="E43">
        <v>20.29</v>
      </c>
      <c r="F43">
        <v>20.149999999999999</v>
      </c>
      <c r="G43">
        <v>18.62</v>
      </c>
      <c r="H43">
        <v>18.37</v>
      </c>
      <c r="I43">
        <v>20.38</v>
      </c>
      <c r="J43">
        <v>20.21</v>
      </c>
    </row>
    <row r="44" spans="1:10">
      <c r="A44">
        <v>-45.000120000000003</v>
      </c>
      <c r="B44">
        <v>22.23</v>
      </c>
      <c r="C44">
        <v>22.19</v>
      </c>
      <c r="D44">
        <v>22.15</v>
      </c>
      <c r="E44">
        <v>22.68</v>
      </c>
      <c r="F44">
        <v>22.53</v>
      </c>
      <c r="G44">
        <v>20.98</v>
      </c>
      <c r="H44">
        <v>20.72</v>
      </c>
      <c r="I44">
        <v>22.87</v>
      </c>
      <c r="J44">
        <v>22.68</v>
      </c>
    </row>
    <row r="45" spans="1:10">
      <c r="A45">
        <v>-40.000109999999999</v>
      </c>
      <c r="B45">
        <v>24.71</v>
      </c>
      <c r="C45">
        <v>24.74</v>
      </c>
      <c r="D45">
        <v>24.71</v>
      </c>
      <c r="E45">
        <v>25.24</v>
      </c>
      <c r="F45">
        <v>25.07</v>
      </c>
      <c r="G45">
        <v>23.62</v>
      </c>
      <c r="H45">
        <v>23.36</v>
      </c>
      <c r="I45">
        <v>25.59</v>
      </c>
      <c r="J45">
        <v>25.36</v>
      </c>
    </row>
    <row r="46" spans="1:10">
      <c r="A46">
        <v>-35.000120000000003</v>
      </c>
      <c r="B46">
        <v>27.31</v>
      </c>
      <c r="C46">
        <v>27.45</v>
      </c>
      <c r="D46">
        <v>27.41</v>
      </c>
      <c r="E46">
        <v>27.95</v>
      </c>
      <c r="F46">
        <v>27.76</v>
      </c>
      <c r="G46">
        <v>26.55</v>
      </c>
      <c r="H46">
        <v>26.3</v>
      </c>
      <c r="I46">
        <v>28.49</v>
      </c>
      <c r="J46">
        <v>28.24</v>
      </c>
    </row>
    <row r="47" spans="1:10">
      <c r="A47">
        <v>-30.000109999999999</v>
      </c>
      <c r="B47">
        <v>29.97</v>
      </c>
      <c r="C47">
        <v>30.28</v>
      </c>
      <c r="D47">
        <v>30.24</v>
      </c>
      <c r="E47">
        <v>30.71</v>
      </c>
      <c r="F47">
        <v>30.52</v>
      </c>
      <c r="G47">
        <v>29.75</v>
      </c>
      <c r="H47">
        <v>29.51</v>
      </c>
      <c r="I47">
        <v>31.51</v>
      </c>
      <c r="J47">
        <v>31.23</v>
      </c>
    </row>
    <row r="48" spans="1:10">
      <c r="A48">
        <v>-25.000119999999999</v>
      </c>
      <c r="B48">
        <v>32.58</v>
      </c>
      <c r="C48">
        <v>33.08</v>
      </c>
      <c r="D48">
        <v>33.07</v>
      </c>
      <c r="E48">
        <v>33.44</v>
      </c>
      <c r="F48">
        <v>33.25</v>
      </c>
      <c r="G48">
        <v>33.159999999999997</v>
      </c>
      <c r="H48">
        <v>32.93</v>
      </c>
      <c r="I48">
        <v>34.54</v>
      </c>
      <c r="J48">
        <v>34.26</v>
      </c>
    </row>
    <row r="49" spans="1:10">
      <c r="A49">
        <v>-20.000109999999999</v>
      </c>
      <c r="B49">
        <v>35.020000000000003</v>
      </c>
      <c r="C49">
        <v>35.78</v>
      </c>
      <c r="D49">
        <v>35.76</v>
      </c>
      <c r="E49">
        <v>36</v>
      </c>
      <c r="F49">
        <v>35.81</v>
      </c>
      <c r="G49">
        <v>36.61</v>
      </c>
      <c r="H49">
        <v>36.42</v>
      </c>
      <c r="I49">
        <v>37.409999999999997</v>
      </c>
      <c r="J49">
        <v>37.15</v>
      </c>
    </row>
    <row r="50" spans="1:10">
      <c r="A50">
        <v>-15.000120000000001</v>
      </c>
      <c r="B50">
        <v>37.15</v>
      </c>
      <c r="C50">
        <v>38.17</v>
      </c>
      <c r="D50">
        <v>38.17</v>
      </c>
      <c r="E50">
        <v>38.24</v>
      </c>
      <c r="F50">
        <v>38.06</v>
      </c>
      <c r="G50">
        <v>39.89</v>
      </c>
      <c r="H50">
        <v>39.74</v>
      </c>
      <c r="I50">
        <v>39.96</v>
      </c>
      <c r="J50">
        <v>39.75</v>
      </c>
    </row>
    <row r="51" spans="1:10">
      <c r="A51">
        <v>-10.000120000000001</v>
      </c>
      <c r="B51">
        <v>38.82</v>
      </c>
      <c r="C51">
        <v>40.049999999999997</v>
      </c>
      <c r="D51">
        <v>40.07</v>
      </c>
      <c r="E51">
        <v>39.979999999999997</v>
      </c>
      <c r="F51">
        <v>39.840000000000003</v>
      </c>
      <c r="G51">
        <v>42.64</v>
      </c>
      <c r="H51">
        <v>42.54</v>
      </c>
      <c r="I51">
        <v>41.96</v>
      </c>
      <c r="J51">
        <v>41.83</v>
      </c>
    </row>
    <row r="52" spans="1:10">
      <c r="A52">
        <v>-5.0001199999999999</v>
      </c>
      <c r="B52">
        <v>39.880000000000003</v>
      </c>
      <c r="C52">
        <v>41.29</v>
      </c>
      <c r="D52">
        <v>41.31</v>
      </c>
      <c r="E52">
        <v>41.08</v>
      </c>
      <c r="F52">
        <v>40.99</v>
      </c>
      <c r="G52">
        <v>44.5</v>
      </c>
      <c r="H52">
        <v>44.45</v>
      </c>
      <c r="I52">
        <v>43.24</v>
      </c>
      <c r="J52">
        <v>43.21</v>
      </c>
    </row>
    <row r="53" spans="1:10">
      <c r="A53">
        <v>-1.1E-4</v>
      </c>
      <c r="B53">
        <v>40.26</v>
      </c>
      <c r="C53">
        <v>41.71</v>
      </c>
      <c r="D53">
        <v>41.75</v>
      </c>
      <c r="E53">
        <v>41.44</v>
      </c>
      <c r="F53">
        <v>41.42</v>
      </c>
      <c r="G53">
        <v>45.16</v>
      </c>
      <c r="H53">
        <v>45.14</v>
      </c>
      <c r="I53">
        <v>43.64</v>
      </c>
      <c r="J53">
        <v>43.74</v>
      </c>
    </row>
    <row r="54" spans="1:10">
      <c r="A54">
        <v>4.9998699999999996</v>
      </c>
      <c r="B54">
        <v>39.9</v>
      </c>
      <c r="C54">
        <v>41.29</v>
      </c>
      <c r="D54">
        <v>41.35</v>
      </c>
      <c r="E54">
        <v>41.04</v>
      </c>
      <c r="F54">
        <v>41.05</v>
      </c>
      <c r="G54">
        <v>44.49</v>
      </c>
      <c r="H54">
        <v>44.51</v>
      </c>
      <c r="I54">
        <v>43.14</v>
      </c>
      <c r="J54">
        <v>43.36</v>
      </c>
    </row>
    <row r="55" spans="1:10">
      <c r="A55">
        <v>9.9998799999999992</v>
      </c>
      <c r="B55">
        <v>38.85</v>
      </c>
      <c r="C55">
        <v>40.07</v>
      </c>
      <c r="D55">
        <v>40.130000000000003</v>
      </c>
      <c r="E55">
        <v>39.92</v>
      </c>
      <c r="F55">
        <v>39.979999999999997</v>
      </c>
      <c r="G55">
        <v>42.62</v>
      </c>
      <c r="H55">
        <v>42.66</v>
      </c>
      <c r="I55">
        <v>41.78</v>
      </c>
      <c r="J55">
        <v>42.11</v>
      </c>
    </row>
    <row r="56" spans="1:10">
      <c r="A56">
        <v>14.999879999999999</v>
      </c>
      <c r="B56">
        <v>37.21</v>
      </c>
      <c r="C56">
        <v>38.18</v>
      </c>
      <c r="D56">
        <v>38.25</v>
      </c>
      <c r="E56">
        <v>38.159999999999997</v>
      </c>
      <c r="F56">
        <v>38.25</v>
      </c>
      <c r="G56">
        <v>39.86</v>
      </c>
      <c r="H56">
        <v>39.9</v>
      </c>
      <c r="I56">
        <v>39.71</v>
      </c>
      <c r="J56">
        <v>40.11</v>
      </c>
    </row>
    <row r="57" spans="1:10">
      <c r="A57">
        <v>19.9999</v>
      </c>
      <c r="B57">
        <v>35.08</v>
      </c>
      <c r="C57">
        <v>35.799999999999997</v>
      </c>
      <c r="D57">
        <v>35.869999999999997</v>
      </c>
      <c r="E57">
        <v>35.92</v>
      </c>
      <c r="F57">
        <v>36.020000000000003</v>
      </c>
      <c r="G57">
        <v>36.56</v>
      </c>
      <c r="H57">
        <v>36.61</v>
      </c>
      <c r="I57">
        <v>37.15</v>
      </c>
      <c r="J57">
        <v>37.56</v>
      </c>
    </row>
    <row r="58" spans="1:10">
      <c r="A58">
        <v>24.999880000000001</v>
      </c>
      <c r="B58">
        <v>32.65</v>
      </c>
      <c r="C58">
        <v>33.11</v>
      </c>
      <c r="D58">
        <v>33.18</v>
      </c>
      <c r="E58">
        <v>33.36</v>
      </c>
      <c r="F58">
        <v>33.479999999999997</v>
      </c>
      <c r="G58">
        <v>33.08</v>
      </c>
      <c r="H58">
        <v>33.130000000000003</v>
      </c>
      <c r="I58">
        <v>34.26</v>
      </c>
      <c r="J58">
        <v>34.68</v>
      </c>
    </row>
    <row r="59" spans="1:10">
      <c r="A59">
        <v>29.999890000000001</v>
      </c>
      <c r="B59">
        <v>30.03</v>
      </c>
      <c r="C59">
        <v>30.28</v>
      </c>
      <c r="D59">
        <v>30.36</v>
      </c>
      <c r="E59">
        <v>30.63</v>
      </c>
      <c r="F59">
        <v>30.74</v>
      </c>
      <c r="G59">
        <v>29.66</v>
      </c>
      <c r="H59">
        <v>29.72</v>
      </c>
      <c r="I59">
        <v>31.24</v>
      </c>
      <c r="J59">
        <v>31.66</v>
      </c>
    </row>
    <row r="60" spans="1:10">
      <c r="A60">
        <v>34.999890000000001</v>
      </c>
      <c r="B60">
        <v>27.37</v>
      </c>
      <c r="C60">
        <v>27.45</v>
      </c>
      <c r="D60">
        <v>27.54</v>
      </c>
      <c r="E60">
        <v>27.87</v>
      </c>
      <c r="F60">
        <v>27.97</v>
      </c>
      <c r="G60">
        <v>26.45</v>
      </c>
      <c r="H60">
        <v>26.5</v>
      </c>
      <c r="I60">
        <v>28.24</v>
      </c>
      <c r="J60">
        <v>28.62</v>
      </c>
    </row>
    <row r="61" spans="1:10">
      <c r="A61">
        <v>39.999879999999997</v>
      </c>
      <c r="B61">
        <v>24.75</v>
      </c>
      <c r="C61">
        <v>24.73</v>
      </c>
      <c r="D61">
        <v>24.81</v>
      </c>
      <c r="E61">
        <v>25.17</v>
      </c>
      <c r="F61">
        <v>25.24</v>
      </c>
      <c r="G61">
        <v>23.51</v>
      </c>
      <c r="H61">
        <v>23.55</v>
      </c>
      <c r="I61">
        <v>25.37</v>
      </c>
      <c r="J61">
        <v>25.7</v>
      </c>
    </row>
    <row r="62" spans="1:10">
      <c r="A62">
        <v>44.999890000000001</v>
      </c>
      <c r="B62">
        <v>22.26</v>
      </c>
      <c r="C62">
        <v>22.16</v>
      </c>
      <c r="D62">
        <v>22.25</v>
      </c>
      <c r="E62">
        <v>22.61</v>
      </c>
      <c r="F62">
        <v>22.67</v>
      </c>
      <c r="G62">
        <v>20.86</v>
      </c>
      <c r="H62">
        <v>20.9</v>
      </c>
      <c r="I62">
        <v>22.67</v>
      </c>
      <c r="J62">
        <v>22.96</v>
      </c>
    </row>
    <row r="63" spans="1:10">
      <c r="A63">
        <v>49.999890000000001</v>
      </c>
      <c r="B63">
        <v>19.93</v>
      </c>
      <c r="C63">
        <v>19.809999999999999</v>
      </c>
      <c r="D63">
        <v>19.89</v>
      </c>
      <c r="E63">
        <v>20.23</v>
      </c>
      <c r="F63">
        <v>20.27</v>
      </c>
      <c r="G63">
        <v>18.5</v>
      </c>
      <c r="H63">
        <v>18.54</v>
      </c>
      <c r="I63">
        <v>20.190000000000001</v>
      </c>
      <c r="J63">
        <v>20.46</v>
      </c>
    </row>
    <row r="64" spans="1:10">
      <c r="A64">
        <v>54.999879999999997</v>
      </c>
      <c r="B64">
        <v>17.8</v>
      </c>
      <c r="C64">
        <v>17.66</v>
      </c>
      <c r="D64">
        <v>17.739999999999998</v>
      </c>
      <c r="E64">
        <v>18.05</v>
      </c>
      <c r="F64">
        <v>18.07</v>
      </c>
      <c r="G64">
        <v>16.399999999999999</v>
      </c>
      <c r="H64">
        <v>16.440000000000001</v>
      </c>
      <c r="I64">
        <v>17.95</v>
      </c>
      <c r="J64">
        <v>18.170000000000002</v>
      </c>
    </row>
    <row r="65" spans="1:10">
      <c r="A65">
        <v>59.999879999999997</v>
      </c>
      <c r="B65">
        <v>15.86</v>
      </c>
      <c r="C65">
        <v>15.72</v>
      </c>
      <c r="D65">
        <v>15.8</v>
      </c>
      <c r="E65">
        <v>16.079999999999998</v>
      </c>
      <c r="F65">
        <v>16.09</v>
      </c>
      <c r="G65">
        <v>14.57</v>
      </c>
      <c r="H65">
        <v>14.58</v>
      </c>
      <c r="I65">
        <v>15.93</v>
      </c>
      <c r="J65">
        <v>16.14</v>
      </c>
    </row>
    <row r="66" spans="1:10">
      <c r="A66">
        <v>64.999870000000001</v>
      </c>
      <c r="B66">
        <v>14.1</v>
      </c>
      <c r="C66">
        <v>13.99</v>
      </c>
      <c r="D66">
        <v>14.06</v>
      </c>
      <c r="E66">
        <v>14.31</v>
      </c>
      <c r="F66">
        <v>14.3</v>
      </c>
      <c r="G66">
        <v>12.94</v>
      </c>
      <c r="H66">
        <v>12.96</v>
      </c>
      <c r="I66">
        <v>14.14</v>
      </c>
      <c r="J66">
        <v>14.32</v>
      </c>
    </row>
    <row r="67" spans="1:10">
      <c r="A67">
        <v>69.999889999999994</v>
      </c>
      <c r="B67">
        <v>12.55</v>
      </c>
      <c r="C67">
        <v>12.44</v>
      </c>
      <c r="D67">
        <v>12.52</v>
      </c>
      <c r="E67">
        <v>12.72</v>
      </c>
      <c r="F67">
        <v>12.71</v>
      </c>
      <c r="G67">
        <v>11.51</v>
      </c>
      <c r="H67">
        <v>11.52</v>
      </c>
      <c r="I67">
        <v>12.55</v>
      </c>
      <c r="J67">
        <v>12.72</v>
      </c>
    </row>
    <row r="68" spans="1:10">
      <c r="A68">
        <v>74.999880000000005</v>
      </c>
      <c r="B68">
        <v>11.16</v>
      </c>
      <c r="C68">
        <v>11.07</v>
      </c>
      <c r="D68">
        <v>11.14</v>
      </c>
      <c r="E68">
        <v>11.33</v>
      </c>
      <c r="F68">
        <v>11.3</v>
      </c>
      <c r="G68">
        <v>10.25</v>
      </c>
      <c r="H68">
        <v>10.26</v>
      </c>
      <c r="I68">
        <v>11.14</v>
      </c>
      <c r="J68">
        <v>11.29</v>
      </c>
    </row>
    <row r="69" spans="1:10">
      <c r="A69">
        <v>79.999880000000005</v>
      </c>
      <c r="B69">
        <v>9.93</v>
      </c>
      <c r="C69">
        <v>9.86</v>
      </c>
      <c r="D69">
        <v>9.94</v>
      </c>
      <c r="E69">
        <v>10.09</v>
      </c>
      <c r="F69">
        <v>10.050000000000001</v>
      </c>
      <c r="G69">
        <v>9.14</v>
      </c>
      <c r="H69">
        <v>9.14</v>
      </c>
      <c r="I69">
        <v>9.9</v>
      </c>
      <c r="J69">
        <v>10.050000000000001</v>
      </c>
    </row>
    <row r="70" spans="1:10">
      <c r="A70">
        <v>84.999870000000001</v>
      </c>
      <c r="B70">
        <v>8.84</v>
      </c>
      <c r="C70">
        <v>8.8000000000000007</v>
      </c>
      <c r="D70">
        <v>8.86</v>
      </c>
      <c r="E70">
        <v>8.98</v>
      </c>
      <c r="F70">
        <v>8.9499999999999993</v>
      </c>
      <c r="G70">
        <v>8.17</v>
      </c>
      <c r="H70">
        <v>8.16</v>
      </c>
      <c r="I70">
        <v>8.81</v>
      </c>
      <c r="J70">
        <v>8.94</v>
      </c>
    </row>
    <row r="71" spans="1:10">
      <c r="A71">
        <v>89.999880000000005</v>
      </c>
      <c r="B71">
        <v>7.88</v>
      </c>
      <c r="C71">
        <v>7.85</v>
      </c>
      <c r="D71">
        <v>7.91</v>
      </c>
      <c r="E71">
        <v>8.02</v>
      </c>
      <c r="F71">
        <v>7.97</v>
      </c>
      <c r="G71">
        <v>7.31</v>
      </c>
      <c r="H71">
        <v>7.29</v>
      </c>
      <c r="I71">
        <v>7.84</v>
      </c>
      <c r="J71">
        <v>7.98</v>
      </c>
    </row>
    <row r="72" spans="1:10">
      <c r="A72">
        <v>94.999880000000005</v>
      </c>
      <c r="B72">
        <v>7.03</v>
      </c>
      <c r="C72">
        <v>7.02</v>
      </c>
      <c r="D72">
        <v>7.08</v>
      </c>
      <c r="E72">
        <v>7.15</v>
      </c>
      <c r="F72">
        <v>7.1</v>
      </c>
      <c r="G72">
        <v>6.55</v>
      </c>
      <c r="H72">
        <v>6.51</v>
      </c>
      <c r="I72">
        <v>6.99</v>
      </c>
      <c r="J72">
        <v>7.11</v>
      </c>
    </row>
    <row r="73" spans="1:10">
      <c r="A73">
        <v>99.999899999999997</v>
      </c>
      <c r="B73">
        <v>6.27</v>
      </c>
      <c r="C73">
        <v>6.28</v>
      </c>
      <c r="D73">
        <v>6.34</v>
      </c>
      <c r="E73">
        <v>6.41</v>
      </c>
      <c r="F73">
        <v>6.35</v>
      </c>
      <c r="G73">
        <v>5.88</v>
      </c>
      <c r="H73">
        <v>5.84</v>
      </c>
      <c r="I73">
        <v>6.24</v>
      </c>
      <c r="J73">
        <v>6.37</v>
      </c>
    </row>
    <row r="74" spans="1:10">
      <c r="A74">
        <v>104.99987</v>
      </c>
      <c r="B74">
        <v>5.6</v>
      </c>
      <c r="C74">
        <v>5.62</v>
      </c>
      <c r="D74">
        <v>5.69</v>
      </c>
      <c r="E74">
        <v>5.72</v>
      </c>
      <c r="F74">
        <v>5.67</v>
      </c>
      <c r="G74">
        <v>5.28</v>
      </c>
      <c r="H74">
        <v>5.23</v>
      </c>
      <c r="I74">
        <v>5.58</v>
      </c>
      <c r="J74">
        <v>5.7</v>
      </c>
    </row>
    <row r="75" spans="1:10">
      <c r="A75">
        <v>109.99988</v>
      </c>
      <c r="B75">
        <v>5.01</v>
      </c>
      <c r="C75">
        <v>5.05</v>
      </c>
      <c r="D75">
        <v>5.0999999999999996</v>
      </c>
      <c r="E75">
        <v>5.14</v>
      </c>
      <c r="F75">
        <v>5.07</v>
      </c>
      <c r="G75">
        <v>4.74</v>
      </c>
      <c r="H75">
        <v>4.6900000000000004</v>
      </c>
      <c r="I75">
        <v>4.99</v>
      </c>
      <c r="J75">
        <v>5.1100000000000003</v>
      </c>
    </row>
    <row r="76" spans="1:10">
      <c r="A76">
        <v>114.99991</v>
      </c>
      <c r="B76">
        <v>4.49</v>
      </c>
      <c r="C76">
        <v>4.53</v>
      </c>
      <c r="D76">
        <v>4.58</v>
      </c>
      <c r="E76">
        <v>4.6100000000000003</v>
      </c>
      <c r="F76">
        <v>4.54</v>
      </c>
      <c r="G76">
        <v>4.2699999999999996</v>
      </c>
      <c r="H76">
        <v>4.22</v>
      </c>
      <c r="I76">
        <v>4.47</v>
      </c>
      <c r="J76">
        <v>4.59</v>
      </c>
    </row>
    <row r="77" spans="1:10">
      <c r="A77">
        <v>119.99988</v>
      </c>
      <c r="B77">
        <v>4.0199999999999996</v>
      </c>
      <c r="C77">
        <v>4.0599999999999996</v>
      </c>
      <c r="D77">
        <v>4.12</v>
      </c>
      <c r="E77">
        <v>4.1399999999999997</v>
      </c>
      <c r="F77">
        <v>4.07</v>
      </c>
      <c r="G77">
        <v>3.85</v>
      </c>
      <c r="H77">
        <v>3.79</v>
      </c>
      <c r="I77">
        <v>4.01</v>
      </c>
      <c r="J77">
        <v>4.12</v>
      </c>
    </row>
    <row r="78" spans="1:10">
      <c r="A78">
        <v>124.99988</v>
      </c>
      <c r="B78">
        <v>3.61</v>
      </c>
      <c r="C78">
        <v>3.66</v>
      </c>
      <c r="D78">
        <v>3.71</v>
      </c>
      <c r="E78">
        <v>3.72</v>
      </c>
      <c r="F78">
        <v>3.65</v>
      </c>
      <c r="G78">
        <v>3.48</v>
      </c>
      <c r="H78">
        <v>3.41</v>
      </c>
      <c r="I78">
        <v>3.6</v>
      </c>
      <c r="J78">
        <v>3.72</v>
      </c>
    </row>
    <row r="79" spans="1:10">
      <c r="A79">
        <v>129.99988999999999</v>
      </c>
      <c r="B79">
        <v>3.23</v>
      </c>
      <c r="C79">
        <v>3.29</v>
      </c>
      <c r="D79">
        <v>3.34</v>
      </c>
      <c r="E79">
        <v>3.35</v>
      </c>
      <c r="F79">
        <v>3.28</v>
      </c>
      <c r="G79">
        <v>3.15</v>
      </c>
      <c r="H79">
        <v>3.07</v>
      </c>
      <c r="I79">
        <v>3.22</v>
      </c>
      <c r="J79">
        <v>3.34</v>
      </c>
    </row>
    <row r="80" spans="1:10">
      <c r="A80">
        <v>134.99987999999999</v>
      </c>
      <c r="B80">
        <v>2.91</v>
      </c>
      <c r="C80">
        <v>2.97</v>
      </c>
      <c r="D80">
        <v>3.02</v>
      </c>
      <c r="E80">
        <v>3.01</v>
      </c>
      <c r="F80">
        <v>2.94</v>
      </c>
      <c r="G80">
        <v>2.84</v>
      </c>
      <c r="H80">
        <v>2.77</v>
      </c>
      <c r="I80">
        <v>2.9</v>
      </c>
      <c r="J80">
        <v>3.02</v>
      </c>
    </row>
    <row r="81" spans="1:10">
      <c r="A81">
        <v>139.99986999999999</v>
      </c>
      <c r="B81">
        <v>2.61</v>
      </c>
      <c r="C81">
        <v>2.69</v>
      </c>
      <c r="D81">
        <v>2.73</v>
      </c>
      <c r="E81">
        <v>2.72</v>
      </c>
      <c r="F81">
        <v>2.65</v>
      </c>
      <c r="G81">
        <v>2.56</v>
      </c>
      <c r="H81">
        <v>2.4900000000000002</v>
      </c>
      <c r="I81">
        <v>2.6</v>
      </c>
      <c r="J81">
        <v>2.72</v>
      </c>
    </row>
    <row r="82" spans="1:10">
      <c r="A82">
        <v>144.9999</v>
      </c>
      <c r="B82">
        <v>2.34</v>
      </c>
      <c r="C82">
        <v>2.42</v>
      </c>
      <c r="D82">
        <v>2.46</v>
      </c>
      <c r="E82">
        <v>2.46</v>
      </c>
      <c r="F82">
        <v>2.38</v>
      </c>
      <c r="G82">
        <v>2.33</v>
      </c>
      <c r="H82">
        <v>2.2400000000000002</v>
      </c>
      <c r="I82">
        <v>2.34</v>
      </c>
      <c r="J82">
        <v>2.46</v>
      </c>
    </row>
    <row r="83" spans="1:10">
      <c r="A83">
        <v>149.99987999999999</v>
      </c>
      <c r="B83">
        <v>2.11</v>
      </c>
      <c r="C83">
        <v>2.1800000000000002</v>
      </c>
      <c r="D83">
        <v>2.23</v>
      </c>
      <c r="E83">
        <v>2.21</v>
      </c>
      <c r="F83">
        <v>2.13</v>
      </c>
      <c r="G83">
        <v>2.11</v>
      </c>
      <c r="H83">
        <v>2.02</v>
      </c>
      <c r="I83">
        <v>2.1</v>
      </c>
      <c r="J83">
        <v>2.2200000000000002</v>
      </c>
    </row>
    <row r="84" spans="1:10">
      <c r="A84">
        <v>154.99988999999999</v>
      </c>
      <c r="B84">
        <v>1.89</v>
      </c>
      <c r="C84">
        <v>1.97</v>
      </c>
      <c r="D84">
        <v>2.0099999999999998</v>
      </c>
      <c r="E84">
        <v>1.99</v>
      </c>
      <c r="F84">
        <v>1.92</v>
      </c>
      <c r="G84">
        <v>1.9</v>
      </c>
      <c r="H84">
        <v>1.82</v>
      </c>
      <c r="I84">
        <v>1.88</v>
      </c>
      <c r="J84">
        <v>2</v>
      </c>
    </row>
    <row r="85" spans="1:10">
      <c r="A85">
        <v>159.99986999999999</v>
      </c>
      <c r="B85">
        <v>1.7</v>
      </c>
      <c r="C85">
        <v>1.78</v>
      </c>
      <c r="D85">
        <v>1.82</v>
      </c>
      <c r="E85">
        <v>1.8</v>
      </c>
      <c r="F85">
        <v>1.72</v>
      </c>
      <c r="G85">
        <v>1.72</v>
      </c>
      <c r="H85">
        <v>1.63</v>
      </c>
      <c r="I85">
        <v>1.7</v>
      </c>
      <c r="J85">
        <v>1.81</v>
      </c>
    </row>
    <row r="86" spans="1:10">
      <c r="A86">
        <v>164.99988999999999</v>
      </c>
      <c r="B86">
        <v>1.53</v>
      </c>
      <c r="C86">
        <v>1.6</v>
      </c>
      <c r="D86">
        <v>1.63</v>
      </c>
      <c r="E86">
        <v>1.62</v>
      </c>
      <c r="F86">
        <v>1.55</v>
      </c>
      <c r="G86">
        <v>1.55</v>
      </c>
      <c r="H86">
        <v>1.46</v>
      </c>
      <c r="I86">
        <v>1.53</v>
      </c>
      <c r="J86">
        <v>1.64</v>
      </c>
    </row>
    <row r="87" spans="1:10">
      <c r="A87">
        <v>169.99988999999999</v>
      </c>
      <c r="B87">
        <v>1.36</v>
      </c>
      <c r="C87">
        <v>1.45</v>
      </c>
      <c r="D87">
        <v>1.49</v>
      </c>
      <c r="E87">
        <v>1.46</v>
      </c>
      <c r="F87">
        <v>1.39</v>
      </c>
      <c r="G87">
        <v>1.41</v>
      </c>
      <c r="H87">
        <v>1.32</v>
      </c>
      <c r="I87">
        <v>1.36</v>
      </c>
      <c r="J87">
        <v>1.48</v>
      </c>
    </row>
    <row r="88" spans="1:10">
      <c r="A88">
        <v>174.99986999999999</v>
      </c>
      <c r="B88">
        <v>1.23</v>
      </c>
      <c r="C88">
        <v>1.3</v>
      </c>
      <c r="D88">
        <v>1.34</v>
      </c>
      <c r="E88">
        <v>1.32</v>
      </c>
      <c r="F88">
        <v>1.23</v>
      </c>
      <c r="G88">
        <v>1.27</v>
      </c>
      <c r="H88">
        <v>1.17</v>
      </c>
      <c r="I88">
        <v>1.22</v>
      </c>
      <c r="J88">
        <v>1.34</v>
      </c>
    </row>
    <row r="89" spans="1:10">
      <c r="A89">
        <v>179.99987999999999</v>
      </c>
      <c r="B89">
        <v>1.0900000000000001</v>
      </c>
      <c r="C89">
        <v>1.18</v>
      </c>
      <c r="D89">
        <v>1.21</v>
      </c>
      <c r="E89">
        <v>1.19</v>
      </c>
      <c r="F89">
        <v>1.1100000000000001</v>
      </c>
      <c r="G89">
        <v>1.1499999999999999</v>
      </c>
      <c r="H89">
        <v>1.05</v>
      </c>
      <c r="I89">
        <v>1.1000000000000001</v>
      </c>
      <c r="J89">
        <v>1.21</v>
      </c>
    </row>
    <row r="90" spans="1:10">
      <c r="A90">
        <v>184.99988999999999</v>
      </c>
      <c r="B90">
        <v>0.97</v>
      </c>
      <c r="C90">
        <v>1.05</v>
      </c>
      <c r="D90">
        <v>1.1000000000000001</v>
      </c>
      <c r="E90">
        <v>1.07</v>
      </c>
      <c r="F90">
        <v>0.98</v>
      </c>
      <c r="G90">
        <v>1.04</v>
      </c>
      <c r="H90">
        <v>0.95</v>
      </c>
      <c r="I90">
        <v>0.96</v>
      </c>
      <c r="J90">
        <v>1.0900000000000001</v>
      </c>
    </row>
    <row r="91" spans="1:10">
      <c r="A91">
        <v>189.99987999999999</v>
      </c>
      <c r="B91">
        <v>0.86</v>
      </c>
      <c r="C91">
        <v>0.94</v>
      </c>
      <c r="D91">
        <v>0.98</v>
      </c>
      <c r="E91">
        <v>0.95</v>
      </c>
      <c r="F91">
        <v>0.87</v>
      </c>
      <c r="G91">
        <v>0.93</v>
      </c>
      <c r="H91">
        <v>0.84</v>
      </c>
      <c r="I91">
        <v>0.86</v>
      </c>
      <c r="J91">
        <v>0.98</v>
      </c>
    </row>
    <row r="92" spans="1:10">
      <c r="A92">
        <v>194.99988999999999</v>
      </c>
      <c r="B92">
        <v>0.77</v>
      </c>
      <c r="C92">
        <v>0.85</v>
      </c>
      <c r="D92">
        <v>0.88</v>
      </c>
      <c r="E92">
        <v>0.85</v>
      </c>
      <c r="F92">
        <v>0.77</v>
      </c>
      <c r="G92">
        <v>0.83</v>
      </c>
      <c r="H92">
        <v>0.73</v>
      </c>
      <c r="I92">
        <v>0.77</v>
      </c>
      <c r="J92">
        <v>0.88</v>
      </c>
    </row>
    <row r="93" spans="1:10">
      <c r="A93">
        <v>199.99987999999999</v>
      </c>
      <c r="B93">
        <v>0.67</v>
      </c>
      <c r="C93">
        <v>0.75</v>
      </c>
      <c r="D93">
        <v>0.79</v>
      </c>
      <c r="E93">
        <v>0.76</v>
      </c>
      <c r="F93">
        <v>0.68</v>
      </c>
      <c r="G93">
        <v>0.75</v>
      </c>
      <c r="H93">
        <v>0.66</v>
      </c>
      <c r="I93">
        <v>0.67</v>
      </c>
      <c r="J93">
        <v>0.79</v>
      </c>
    </row>
    <row r="94" spans="1:10">
      <c r="A94">
        <v>204.99988999999999</v>
      </c>
      <c r="B94">
        <v>0.59</v>
      </c>
      <c r="C94">
        <v>0.67</v>
      </c>
      <c r="D94">
        <v>0.71</v>
      </c>
      <c r="E94">
        <v>0.68</v>
      </c>
      <c r="F94">
        <v>0.6</v>
      </c>
      <c r="G94">
        <v>0.67</v>
      </c>
      <c r="H94">
        <v>0.56000000000000005</v>
      </c>
      <c r="I94">
        <v>0.59</v>
      </c>
      <c r="J94">
        <v>0.71</v>
      </c>
    </row>
    <row r="95" spans="1:10">
      <c r="A95">
        <v>209.99987999999999</v>
      </c>
      <c r="B95">
        <v>0.51</v>
      </c>
      <c r="C95">
        <v>0.6</v>
      </c>
      <c r="D95">
        <v>0.63</v>
      </c>
      <c r="E95">
        <v>0.6</v>
      </c>
      <c r="F95">
        <v>0.52</v>
      </c>
      <c r="G95">
        <v>0.6</v>
      </c>
      <c r="H95">
        <v>0.49</v>
      </c>
      <c r="I95">
        <v>0.52</v>
      </c>
      <c r="J95">
        <v>0.63</v>
      </c>
    </row>
    <row r="96" spans="1:10">
      <c r="A96">
        <v>214.9999</v>
      </c>
      <c r="B96">
        <v>0.44</v>
      </c>
      <c r="C96">
        <v>0.53</v>
      </c>
      <c r="D96">
        <v>0.56000000000000005</v>
      </c>
      <c r="E96">
        <v>0.54</v>
      </c>
      <c r="F96">
        <v>0.45</v>
      </c>
      <c r="G96">
        <v>0.53</v>
      </c>
      <c r="H96">
        <v>0.43</v>
      </c>
      <c r="I96">
        <v>0.44</v>
      </c>
      <c r="J96">
        <v>0.56999999999999995</v>
      </c>
    </row>
    <row r="97" spans="1:10">
      <c r="A97">
        <v>219.99987999999999</v>
      </c>
      <c r="B97">
        <v>0.38</v>
      </c>
      <c r="C97">
        <v>0.46</v>
      </c>
      <c r="D97">
        <v>0.5</v>
      </c>
      <c r="E97">
        <v>0.47</v>
      </c>
      <c r="F97">
        <v>0.39</v>
      </c>
      <c r="G97">
        <v>0.47</v>
      </c>
      <c r="H97">
        <v>0.36</v>
      </c>
      <c r="I97">
        <v>0.38</v>
      </c>
      <c r="J97">
        <v>0.5</v>
      </c>
    </row>
    <row r="98" spans="1:10">
      <c r="A98">
        <v>224.99987999999999</v>
      </c>
      <c r="B98">
        <v>0.32</v>
      </c>
      <c r="C98">
        <v>0.4</v>
      </c>
      <c r="D98">
        <v>0.44</v>
      </c>
      <c r="E98">
        <v>0.41</v>
      </c>
      <c r="F98">
        <v>0.33</v>
      </c>
      <c r="G98">
        <v>0.4</v>
      </c>
      <c r="H98">
        <v>0.31</v>
      </c>
      <c r="I98">
        <v>0.32</v>
      </c>
      <c r="J98">
        <v>0.44</v>
      </c>
    </row>
    <row r="99" spans="1:10">
      <c r="A99">
        <v>229.99986999999999</v>
      </c>
      <c r="B99">
        <v>0.27</v>
      </c>
      <c r="C99">
        <v>0.35</v>
      </c>
      <c r="D99">
        <v>0.38</v>
      </c>
      <c r="E99">
        <v>0.34</v>
      </c>
      <c r="F99">
        <v>0.28000000000000003</v>
      </c>
      <c r="G99">
        <v>0.35</v>
      </c>
      <c r="H99">
        <v>0.25</v>
      </c>
      <c r="I99">
        <v>0.26</v>
      </c>
      <c r="J99">
        <v>0.38</v>
      </c>
    </row>
    <row r="100" spans="1:10">
      <c r="A100">
        <v>234.99988999999999</v>
      </c>
      <c r="B100">
        <v>0.22</v>
      </c>
      <c r="C100">
        <v>0.3</v>
      </c>
      <c r="D100">
        <v>0.32</v>
      </c>
      <c r="E100">
        <v>0.3</v>
      </c>
      <c r="F100">
        <v>0.22</v>
      </c>
      <c r="G100">
        <v>0.31</v>
      </c>
      <c r="H100">
        <v>0.2</v>
      </c>
      <c r="I100">
        <v>0.21</v>
      </c>
      <c r="J100">
        <v>0.32</v>
      </c>
    </row>
    <row r="101" spans="1:10">
      <c r="A101">
        <v>239.99986999999999</v>
      </c>
      <c r="B101">
        <v>0.17</v>
      </c>
      <c r="C101">
        <v>0.24</v>
      </c>
      <c r="D101">
        <v>0.28000000000000003</v>
      </c>
      <c r="E101">
        <v>0.25</v>
      </c>
      <c r="F101">
        <v>0.16</v>
      </c>
      <c r="G101">
        <v>0.25</v>
      </c>
      <c r="H101">
        <v>0.15</v>
      </c>
      <c r="I101">
        <v>0.17</v>
      </c>
      <c r="J101">
        <v>0.28999999999999998</v>
      </c>
    </row>
    <row r="102" spans="1:10">
      <c r="A102">
        <v>244.99991</v>
      </c>
      <c r="B102">
        <v>0.13</v>
      </c>
      <c r="C102">
        <v>0.21</v>
      </c>
      <c r="D102">
        <v>0.23</v>
      </c>
      <c r="E102">
        <v>0.21</v>
      </c>
      <c r="F102">
        <v>0.12</v>
      </c>
      <c r="G102">
        <v>0.22</v>
      </c>
      <c r="H102">
        <v>0.11</v>
      </c>
      <c r="I102">
        <v>0.12</v>
      </c>
      <c r="J102">
        <v>0.24</v>
      </c>
    </row>
    <row r="103" spans="1:10">
      <c r="A103">
        <v>249.9999</v>
      </c>
      <c r="B103">
        <v>0.09</v>
      </c>
      <c r="C103">
        <v>0.16</v>
      </c>
      <c r="D103">
        <v>0.19</v>
      </c>
      <c r="E103">
        <v>0.17</v>
      </c>
      <c r="F103">
        <v>0.08</v>
      </c>
      <c r="G103">
        <v>0.17</v>
      </c>
      <c r="H103">
        <v>7.0000000000000007E-2</v>
      </c>
      <c r="I103">
        <v>0.08</v>
      </c>
      <c r="J103">
        <v>0.2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I6" sqref="I6"/>
    </sheetView>
  </sheetViews>
  <sheetFormatPr baseColWidth="10" defaultColWidth="8.83203125" defaultRowHeight="14" x14ac:dyDescent="0"/>
  <cols>
    <col min="1" max="1" width="15" bestFit="1" customWidth="1"/>
    <col min="2" max="2" width="13.5" bestFit="1" customWidth="1"/>
    <col min="5" max="5" width="17.6640625" bestFit="1" customWidth="1"/>
  </cols>
  <sheetData>
    <row r="1" spans="1:7">
      <c r="A1" t="s">
        <v>30</v>
      </c>
      <c r="B1" t="s">
        <v>31</v>
      </c>
      <c r="E1" t="s">
        <v>32</v>
      </c>
      <c r="F1" t="s">
        <v>2</v>
      </c>
      <c r="G1" t="s">
        <v>33</v>
      </c>
    </row>
    <row r="2" spans="1:7">
      <c r="A2" t="s">
        <v>18</v>
      </c>
      <c r="B2" t="s">
        <v>3</v>
      </c>
      <c r="F2" t="s">
        <v>5</v>
      </c>
      <c r="G2" t="s">
        <v>4</v>
      </c>
    </row>
    <row r="3" spans="1:7">
      <c r="A3">
        <v>0</v>
      </c>
      <c r="B3">
        <v>0</v>
      </c>
      <c r="D3">
        <f>AVERAGE(C4:C6)</f>
        <v>13.618888888888888</v>
      </c>
      <c r="F3">
        <v>12.3</v>
      </c>
      <c r="G3">
        <f>B3*$F$3</f>
        <v>0</v>
      </c>
    </row>
    <row r="4" spans="1:7">
      <c r="A4">
        <v>1</v>
      </c>
      <c r="B4">
        <v>13.58</v>
      </c>
      <c r="C4">
        <f>B4/A4</f>
        <v>13.58</v>
      </c>
      <c r="E4" s="3">
        <f>IF(C4/$D$3&gt;1,1,C4/$D$3)</f>
        <v>0.9971444888635066</v>
      </c>
      <c r="G4">
        <f>B4*$F$3</f>
        <v>167.03400000000002</v>
      </c>
    </row>
    <row r="5" spans="1:7">
      <c r="A5">
        <v>2</v>
      </c>
      <c r="B5">
        <v>27.22</v>
      </c>
      <c r="C5">
        <f t="shared" ref="C5:C13" si="0">B5/A5</f>
        <v>13.61</v>
      </c>
      <c r="E5" s="3">
        <f t="shared" ref="E5:E13" si="1">IF(C5/$D$3&gt;1,1,C5/$D$3)</f>
        <v>0.99934731174023006</v>
      </c>
      <c r="G5">
        <f t="shared" ref="G5:G13" si="2">B5*$F$3</f>
        <v>334.80599999999998</v>
      </c>
    </row>
    <row r="6" spans="1:7">
      <c r="A6">
        <v>3</v>
      </c>
      <c r="B6">
        <v>41</v>
      </c>
      <c r="C6">
        <f t="shared" si="0"/>
        <v>13.666666666666666</v>
      </c>
      <c r="E6" s="3">
        <f t="shared" si="1"/>
        <v>1</v>
      </c>
      <c r="G6">
        <f t="shared" si="2"/>
        <v>504.3</v>
      </c>
    </row>
    <row r="7" spans="1:7">
      <c r="A7">
        <v>4</v>
      </c>
      <c r="B7">
        <v>54.68</v>
      </c>
      <c r="C7">
        <f t="shared" si="0"/>
        <v>13.67</v>
      </c>
      <c r="E7" s="3">
        <f t="shared" si="1"/>
        <v>1</v>
      </c>
      <c r="G7">
        <f t="shared" si="2"/>
        <v>672.56400000000008</v>
      </c>
    </row>
    <row r="8" spans="1:7">
      <c r="A8">
        <v>5</v>
      </c>
      <c r="B8">
        <v>68.19</v>
      </c>
      <c r="C8">
        <f t="shared" si="0"/>
        <v>13.638</v>
      </c>
      <c r="E8" s="3">
        <f t="shared" si="1"/>
        <v>1</v>
      </c>
      <c r="G8">
        <f t="shared" si="2"/>
        <v>838.73699999999997</v>
      </c>
    </row>
    <row r="9" spans="1:7">
      <c r="A9">
        <v>6</v>
      </c>
      <c r="B9">
        <v>81.510000000000005</v>
      </c>
      <c r="C9">
        <f t="shared" si="0"/>
        <v>13.585000000000001</v>
      </c>
      <c r="E9" s="3">
        <f t="shared" si="1"/>
        <v>0.99751162600962728</v>
      </c>
      <c r="G9">
        <f t="shared" si="2"/>
        <v>1002.5730000000001</v>
      </c>
    </row>
    <row r="10" spans="1:7">
      <c r="A10">
        <v>7</v>
      </c>
      <c r="B10">
        <v>94.72</v>
      </c>
      <c r="C10">
        <f t="shared" si="0"/>
        <v>13.531428571428572</v>
      </c>
      <c r="E10" s="3">
        <f t="shared" si="1"/>
        <v>0.99357801372976384</v>
      </c>
      <c r="G10">
        <f t="shared" si="2"/>
        <v>1165.056</v>
      </c>
    </row>
    <row r="11" spans="1:7">
      <c r="A11">
        <v>8</v>
      </c>
      <c r="B11">
        <v>107.4</v>
      </c>
      <c r="C11">
        <f t="shared" si="0"/>
        <v>13.425000000000001</v>
      </c>
      <c r="E11" s="3">
        <f t="shared" si="1"/>
        <v>0.98576323733376858</v>
      </c>
      <c r="G11">
        <f t="shared" si="2"/>
        <v>1321.0200000000002</v>
      </c>
    </row>
    <row r="12" spans="1:7">
      <c r="A12">
        <v>9</v>
      </c>
      <c r="B12">
        <v>119.13</v>
      </c>
      <c r="C12">
        <f t="shared" si="0"/>
        <v>13.236666666666666</v>
      </c>
      <c r="E12" s="3">
        <f t="shared" si="1"/>
        <v>0.97193440482989313</v>
      </c>
      <c r="G12">
        <f t="shared" si="2"/>
        <v>1465.299</v>
      </c>
    </row>
    <row r="13" spans="1:7">
      <c r="A13">
        <v>10</v>
      </c>
      <c r="B13">
        <v>128.97999999999999</v>
      </c>
      <c r="C13">
        <f t="shared" si="0"/>
        <v>12.898</v>
      </c>
      <c r="E13" s="3">
        <f t="shared" si="1"/>
        <v>0.94706698213265894</v>
      </c>
      <c r="G13">
        <f t="shared" si="2"/>
        <v>1586.454</v>
      </c>
    </row>
    <row r="14" spans="1:7">
      <c r="A14">
        <v>9</v>
      </c>
      <c r="B14">
        <v>119.87</v>
      </c>
    </row>
    <row r="15" spans="1:7">
      <c r="A15">
        <v>8</v>
      </c>
      <c r="B15">
        <v>108.31</v>
      </c>
    </row>
    <row r="16" spans="1:7">
      <c r="A16">
        <v>7</v>
      </c>
      <c r="B16">
        <v>95.62</v>
      </c>
    </row>
    <row r="17" spans="1:2">
      <c r="A17">
        <v>6</v>
      </c>
      <c r="B17">
        <v>82.46</v>
      </c>
    </row>
    <row r="18" spans="1:2">
      <c r="A18">
        <v>5</v>
      </c>
      <c r="B18">
        <v>69.099999999999994</v>
      </c>
    </row>
    <row r="19" spans="1:2">
      <c r="A19">
        <v>4</v>
      </c>
      <c r="B19">
        <v>55.52</v>
      </c>
    </row>
    <row r="20" spans="1:2">
      <c r="A20">
        <v>3</v>
      </c>
      <c r="B20">
        <v>41.85</v>
      </c>
    </row>
    <row r="21" spans="1:2">
      <c r="A21">
        <v>2</v>
      </c>
      <c r="B21">
        <v>28.04</v>
      </c>
    </row>
    <row r="22" spans="1:2">
      <c r="A22">
        <v>1</v>
      </c>
      <c r="B22">
        <v>14.28</v>
      </c>
    </row>
    <row r="23" spans="1:2">
      <c r="A23">
        <v>0</v>
      </c>
      <c r="B23">
        <v>0.42</v>
      </c>
    </row>
    <row r="24" spans="1:2">
      <c r="A24">
        <v>-1</v>
      </c>
      <c r="B24">
        <v>-13.46</v>
      </c>
    </row>
    <row r="25" spans="1:2">
      <c r="A25">
        <v>-2</v>
      </c>
      <c r="B25">
        <v>-27.29</v>
      </c>
    </row>
    <row r="26" spans="1:2">
      <c r="A26">
        <v>-3</v>
      </c>
      <c r="B26">
        <v>-41.13</v>
      </c>
    </row>
    <row r="27" spans="1:2">
      <c r="A27">
        <v>-4</v>
      </c>
      <c r="B27">
        <v>-54.93</v>
      </c>
    </row>
    <row r="28" spans="1:2">
      <c r="A28">
        <v>-5</v>
      </c>
      <c r="B28">
        <v>-68.56</v>
      </c>
    </row>
    <row r="29" spans="1:2">
      <c r="A29">
        <v>-6</v>
      </c>
      <c r="B29">
        <v>-81.95</v>
      </c>
    </row>
    <row r="30" spans="1:2">
      <c r="A30">
        <v>-7</v>
      </c>
      <c r="B30">
        <v>-95.08</v>
      </c>
    </row>
    <row r="31" spans="1:2">
      <c r="A31">
        <v>-8</v>
      </c>
      <c r="B31">
        <v>-107.7</v>
      </c>
    </row>
    <row r="32" spans="1:2">
      <c r="A32">
        <v>-9</v>
      </c>
      <c r="B32">
        <v>-119.32</v>
      </c>
    </row>
    <row r="33" spans="1:2">
      <c r="A33">
        <v>-10</v>
      </c>
      <c r="B33">
        <v>-129.13</v>
      </c>
    </row>
    <row r="34" spans="1:2">
      <c r="A34">
        <v>-9</v>
      </c>
      <c r="B34">
        <v>-120.24</v>
      </c>
    </row>
    <row r="35" spans="1:2">
      <c r="A35">
        <v>-8</v>
      </c>
      <c r="B35">
        <v>-108.8</v>
      </c>
    </row>
    <row r="36" spans="1:2">
      <c r="A36">
        <v>-7</v>
      </c>
      <c r="B36">
        <v>-96.14</v>
      </c>
    </row>
    <row r="37" spans="1:2">
      <c r="A37">
        <v>-6</v>
      </c>
      <c r="B37">
        <v>-83.06</v>
      </c>
    </row>
    <row r="38" spans="1:2">
      <c r="A38">
        <v>-5</v>
      </c>
      <c r="B38">
        <v>-69.680000000000007</v>
      </c>
    </row>
    <row r="39" spans="1:2">
      <c r="A39">
        <v>-4</v>
      </c>
      <c r="B39">
        <v>-56.11</v>
      </c>
    </row>
    <row r="40" spans="1:2">
      <c r="A40">
        <v>-3</v>
      </c>
      <c r="B40">
        <v>-42.45</v>
      </c>
    </row>
    <row r="41" spans="1:2">
      <c r="A41">
        <v>-2</v>
      </c>
      <c r="B41">
        <v>-28.73</v>
      </c>
    </row>
    <row r="42" spans="1:2">
      <c r="A42">
        <v>-1</v>
      </c>
      <c r="B42">
        <v>-15</v>
      </c>
    </row>
    <row r="43" spans="1:2">
      <c r="A43">
        <v>0</v>
      </c>
      <c r="B43">
        <v>-1.18</v>
      </c>
    </row>
    <row r="44" spans="1:2">
      <c r="A44">
        <v>1</v>
      </c>
      <c r="B44">
        <v>12.73</v>
      </c>
    </row>
    <row r="45" spans="1:2">
      <c r="A45">
        <v>2</v>
      </c>
      <c r="B45">
        <v>26.58</v>
      </c>
    </row>
    <row r="46" spans="1:2">
      <c r="A46">
        <v>3</v>
      </c>
      <c r="B46">
        <v>40.54</v>
      </c>
    </row>
    <row r="47" spans="1:2">
      <c r="A47">
        <v>4</v>
      </c>
      <c r="B47">
        <v>54.35</v>
      </c>
    </row>
    <row r="48" spans="1:2">
      <c r="A48">
        <v>5</v>
      </c>
      <c r="B48">
        <v>68</v>
      </c>
    </row>
    <row r="49" spans="1:2">
      <c r="A49">
        <v>6</v>
      </c>
      <c r="B49">
        <v>81.41</v>
      </c>
    </row>
    <row r="50" spans="1:2">
      <c r="A50">
        <v>7</v>
      </c>
      <c r="B50">
        <v>94.63</v>
      </c>
    </row>
    <row r="51" spans="1:2">
      <c r="A51">
        <v>8</v>
      </c>
      <c r="B51">
        <v>107.28</v>
      </c>
    </row>
    <row r="52" spans="1:2">
      <c r="A52">
        <v>9</v>
      </c>
      <c r="B52">
        <v>119.01</v>
      </c>
    </row>
    <row r="53" spans="1:2">
      <c r="A53">
        <v>10</v>
      </c>
      <c r="B53">
        <v>128.91999999999999</v>
      </c>
    </row>
    <row r="54" spans="1:2">
      <c r="A54">
        <v>9</v>
      </c>
      <c r="B54">
        <v>119.85</v>
      </c>
    </row>
    <row r="55" spans="1:2">
      <c r="A55">
        <v>8</v>
      </c>
      <c r="B55">
        <v>108.3</v>
      </c>
    </row>
    <row r="56" spans="1:2">
      <c r="A56">
        <v>7</v>
      </c>
      <c r="B56">
        <v>95.63</v>
      </c>
    </row>
    <row r="57" spans="1:2">
      <c r="A57">
        <v>6</v>
      </c>
      <c r="B57">
        <v>82.46</v>
      </c>
    </row>
    <row r="58" spans="1:2">
      <c r="A58">
        <v>5</v>
      </c>
      <c r="B58">
        <v>69.08</v>
      </c>
    </row>
    <row r="59" spans="1:2">
      <c r="A59">
        <v>4</v>
      </c>
      <c r="B59">
        <v>55.5</v>
      </c>
    </row>
    <row r="60" spans="1:2">
      <c r="A60">
        <v>3</v>
      </c>
      <c r="B60">
        <v>41.84</v>
      </c>
    </row>
    <row r="61" spans="1:2">
      <c r="A61">
        <v>2</v>
      </c>
      <c r="B61">
        <v>28.02</v>
      </c>
    </row>
    <row r="62" spans="1:2">
      <c r="A62">
        <v>1</v>
      </c>
      <c r="B62">
        <v>14.26</v>
      </c>
    </row>
    <row r="63" spans="1:2">
      <c r="A63">
        <v>0</v>
      </c>
      <c r="B63">
        <v>0.4</v>
      </c>
    </row>
    <row r="64" spans="1:2">
      <c r="A64">
        <v>-1</v>
      </c>
      <c r="B64">
        <v>-13.47</v>
      </c>
    </row>
    <row r="65" spans="1:2">
      <c r="A65">
        <v>-2</v>
      </c>
      <c r="B65">
        <v>-27.3</v>
      </c>
    </row>
    <row r="66" spans="1:2">
      <c r="A66">
        <v>-3</v>
      </c>
      <c r="B66">
        <v>-41.17</v>
      </c>
    </row>
    <row r="67" spans="1:2">
      <c r="A67">
        <v>-4</v>
      </c>
      <c r="B67">
        <v>-54.95</v>
      </c>
    </row>
    <row r="68" spans="1:2">
      <c r="A68">
        <v>-5</v>
      </c>
      <c r="B68">
        <v>-68.599999999999994</v>
      </c>
    </row>
    <row r="69" spans="1:2">
      <c r="A69">
        <v>-6</v>
      </c>
      <c r="B69">
        <v>-82</v>
      </c>
    </row>
    <row r="70" spans="1:2">
      <c r="A70">
        <v>-7</v>
      </c>
      <c r="B70">
        <v>-95.11</v>
      </c>
    </row>
    <row r="71" spans="1:2">
      <c r="A71">
        <v>-8</v>
      </c>
      <c r="B71">
        <v>-107.73</v>
      </c>
    </row>
    <row r="72" spans="1:2">
      <c r="A72">
        <v>-9</v>
      </c>
      <c r="B72">
        <v>-119.36</v>
      </c>
    </row>
    <row r="73" spans="1:2">
      <c r="A73">
        <v>-10</v>
      </c>
      <c r="B73">
        <v>-129.11000000000001</v>
      </c>
    </row>
    <row r="74" spans="1:2">
      <c r="A74">
        <v>-9</v>
      </c>
      <c r="B74">
        <v>-120.21</v>
      </c>
    </row>
    <row r="75" spans="1:2">
      <c r="A75">
        <v>-8</v>
      </c>
      <c r="B75">
        <v>-108.77</v>
      </c>
    </row>
    <row r="76" spans="1:2">
      <c r="A76">
        <v>-7</v>
      </c>
      <c r="B76">
        <v>-96.12</v>
      </c>
    </row>
    <row r="77" spans="1:2">
      <c r="A77">
        <v>-6</v>
      </c>
      <c r="B77">
        <v>-83.04</v>
      </c>
    </row>
    <row r="78" spans="1:2">
      <c r="A78">
        <v>-5</v>
      </c>
      <c r="B78">
        <v>-69.67</v>
      </c>
    </row>
    <row r="79" spans="1:2">
      <c r="A79">
        <v>-4</v>
      </c>
      <c r="B79">
        <v>-56.08</v>
      </c>
    </row>
    <row r="80" spans="1:2">
      <c r="A80">
        <v>-3</v>
      </c>
      <c r="B80">
        <v>-42.44</v>
      </c>
    </row>
    <row r="81" spans="1:2">
      <c r="A81">
        <v>-2</v>
      </c>
      <c r="B81">
        <v>-28.74</v>
      </c>
    </row>
    <row r="82" spans="1:2">
      <c r="A82">
        <v>-1</v>
      </c>
      <c r="B82">
        <v>-14.98</v>
      </c>
    </row>
    <row r="83" spans="1:2">
      <c r="A83">
        <v>0</v>
      </c>
      <c r="B83">
        <v>-1.17</v>
      </c>
    </row>
    <row r="84" spans="1:2">
      <c r="A84">
        <v>1</v>
      </c>
      <c r="B84">
        <v>12.74</v>
      </c>
    </row>
    <row r="85" spans="1:2">
      <c r="A85">
        <v>2</v>
      </c>
      <c r="B85">
        <v>26.59</v>
      </c>
    </row>
    <row r="86" spans="1:2">
      <c r="A86">
        <v>3</v>
      </c>
      <c r="B86">
        <v>40.54</v>
      </c>
    </row>
    <row r="87" spans="1:2">
      <c r="A87">
        <v>4</v>
      </c>
      <c r="B87">
        <v>54.35</v>
      </c>
    </row>
    <row r="88" spans="1:2">
      <c r="A88">
        <v>5</v>
      </c>
      <c r="B88">
        <v>68</v>
      </c>
    </row>
    <row r="89" spans="1:2">
      <c r="A89">
        <v>6</v>
      </c>
      <c r="B89">
        <v>81.41</v>
      </c>
    </row>
    <row r="90" spans="1:2">
      <c r="A90">
        <v>7</v>
      </c>
      <c r="B90">
        <v>94.62</v>
      </c>
    </row>
    <row r="91" spans="1:2">
      <c r="A91">
        <v>8</v>
      </c>
      <c r="B91">
        <v>107.28</v>
      </c>
    </row>
    <row r="92" spans="1:2">
      <c r="A92">
        <v>9</v>
      </c>
      <c r="B92">
        <v>118.99</v>
      </c>
    </row>
    <row r="93" spans="1:2">
      <c r="A93">
        <v>10</v>
      </c>
      <c r="B93">
        <v>128.91</v>
      </c>
    </row>
    <row r="94" spans="1:2">
      <c r="A94">
        <v>9</v>
      </c>
      <c r="B94">
        <v>119.84</v>
      </c>
    </row>
    <row r="95" spans="1:2">
      <c r="A95">
        <v>8</v>
      </c>
      <c r="B95">
        <v>108.3</v>
      </c>
    </row>
    <row r="96" spans="1:2">
      <c r="A96">
        <v>7</v>
      </c>
      <c r="B96">
        <v>95.62</v>
      </c>
    </row>
    <row r="97" spans="1:2">
      <c r="A97">
        <v>6</v>
      </c>
      <c r="B97">
        <v>82.44</v>
      </c>
    </row>
    <row r="98" spans="1:2">
      <c r="A98">
        <v>5</v>
      </c>
      <c r="B98">
        <v>69.08</v>
      </c>
    </row>
    <row r="99" spans="1:2">
      <c r="A99">
        <v>4</v>
      </c>
      <c r="B99">
        <v>55.5</v>
      </c>
    </row>
    <row r="100" spans="1:2">
      <c r="A100">
        <v>3</v>
      </c>
      <c r="B100">
        <v>41.83</v>
      </c>
    </row>
    <row r="101" spans="1:2">
      <c r="A101">
        <v>2</v>
      </c>
      <c r="B101">
        <v>28.02</v>
      </c>
    </row>
    <row r="102" spans="1:2">
      <c r="A102">
        <v>1</v>
      </c>
      <c r="B102">
        <v>14.27</v>
      </c>
    </row>
    <row r="103" spans="1:2">
      <c r="A103">
        <v>0</v>
      </c>
      <c r="B103">
        <v>0.41</v>
      </c>
    </row>
    <row r="104" spans="1:2">
      <c r="A104">
        <v>-1</v>
      </c>
      <c r="B104">
        <v>-13.47</v>
      </c>
    </row>
    <row r="105" spans="1:2">
      <c r="A105">
        <v>-2</v>
      </c>
      <c r="B105">
        <v>-27.3</v>
      </c>
    </row>
    <row r="106" spans="1:2">
      <c r="A106">
        <v>-3</v>
      </c>
      <c r="B106">
        <v>-41.16</v>
      </c>
    </row>
    <row r="107" spans="1:2">
      <c r="A107">
        <v>-4</v>
      </c>
      <c r="B107">
        <v>-54.94</v>
      </c>
    </row>
    <row r="108" spans="1:2">
      <c r="A108">
        <v>-5</v>
      </c>
      <c r="B108">
        <v>-68.599999999999994</v>
      </c>
    </row>
    <row r="109" spans="1:2">
      <c r="A109">
        <v>-6</v>
      </c>
      <c r="B109">
        <v>-82</v>
      </c>
    </row>
    <row r="110" spans="1:2">
      <c r="A110">
        <v>-7</v>
      </c>
      <c r="B110">
        <v>-95.11</v>
      </c>
    </row>
    <row r="111" spans="1:2">
      <c r="A111">
        <v>-8</v>
      </c>
      <c r="B111">
        <v>-107.72</v>
      </c>
    </row>
    <row r="112" spans="1:2">
      <c r="A112">
        <v>-9</v>
      </c>
      <c r="B112">
        <v>-119.34</v>
      </c>
    </row>
    <row r="113" spans="1:2">
      <c r="A113">
        <v>-10</v>
      </c>
      <c r="B113">
        <v>-129.1</v>
      </c>
    </row>
    <row r="114" spans="1:2">
      <c r="A114">
        <v>-9</v>
      </c>
      <c r="B114">
        <v>-120.2</v>
      </c>
    </row>
    <row r="115" spans="1:2">
      <c r="A115">
        <v>-8</v>
      </c>
      <c r="B115">
        <v>-108.76</v>
      </c>
    </row>
    <row r="116" spans="1:2">
      <c r="A116">
        <v>-7</v>
      </c>
      <c r="B116">
        <v>-96.11</v>
      </c>
    </row>
    <row r="117" spans="1:2">
      <c r="A117">
        <v>-6</v>
      </c>
      <c r="B117">
        <v>-83.03</v>
      </c>
    </row>
    <row r="118" spans="1:2">
      <c r="A118">
        <v>-5</v>
      </c>
      <c r="B118">
        <v>-69.66</v>
      </c>
    </row>
    <row r="119" spans="1:2">
      <c r="A119">
        <v>-4</v>
      </c>
      <c r="B119">
        <v>-56.08</v>
      </c>
    </row>
    <row r="120" spans="1:2">
      <c r="A120">
        <v>-3</v>
      </c>
      <c r="B120">
        <v>-42.43</v>
      </c>
    </row>
    <row r="121" spans="1:2">
      <c r="A121">
        <v>-2</v>
      </c>
      <c r="B121">
        <v>-28.72</v>
      </c>
    </row>
    <row r="122" spans="1:2">
      <c r="A122">
        <v>-1</v>
      </c>
      <c r="B122">
        <v>-14.98</v>
      </c>
    </row>
    <row r="123" spans="1:2">
      <c r="A123">
        <v>0</v>
      </c>
      <c r="B123">
        <v>-1.1599999999999999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F27" sqref="F27"/>
    </sheetView>
  </sheetViews>
  <sheetFormatPr baseColWidth="10" defaultColWidth="8.83203125" defaultRowHeight="14" x14ac:dyDescent="0"/>
  <sheetData>
    <row r="1" spans="1:2">
      <c r="A1" t="s">
        <v>42</v>
      </c>
      <c r="B1" t="s">
        <v>43</v>
      </c>
    </row>
    <row r="2" spans="1:2">
      <c r="A2" t="s">
        <v>20</v>
      </c>
      <c r="B2" t="s">
        <v>3</v>
      </c>
    </row>
    <row r="3" spans="1:2">
      <c r="A3">
        <v>-20</v>
      </c>
      <c r="B3">
        <v>45.05</v>
      </c>
    </row>
    <row r="4" spans="1:2">
      <c r="A4">
        <v>-19</v>
      </c>
      <c r="B4">
        <v>44.52</v>
      </c>
    </row>
    <row r="5" spans="1:2">
      <c r="A5">
        <v>-18</v>
      </c>
      <c r="B5">
        <v>44.07</v>
      </c>
    </row>
    <row r="6" spans="1:2">
      <c r="A6">
        <v>-17</v>
      </c>
      <c r="B6">
        <v>43.65</v>
      </c>
    </row>
    <row r="7" spans="1:2">
      <c r="A7">
        <v>-16</v>
      </c>
      <c r="B7">
        <v>43.26</v>
      </c>
    </row>
    <row r="8" spans="1:2">
      <c r="A8">
        <v>-15</v>
      </c>
      <c r="B8">
        <v>42.91</v>
      </c>
    </row>
    <row r="9" spans="1:2">
      <c r="A9">
        <v>-14</v>
      </c>
      <c r="B9">
        <v>42.61</v>
      </c>
    </row>
    <row r="10" spans="1:2">
      <c r="A10">
        <v>-13</v>
      </c>
      <c r="B10">
        <v>42.31</v>
      </c>
    </row>
    <row r="11" spans="1:2">
      <c r="A11">
        <v>-12</v>
      </c>
      <c r="B11">
        <v>42.06</v>
      </c>
    </row>
    <row r="12" spans="1:2">
      <c r="A12">
        <v>-11</v>
      </c>
      <c r="B12">
        <v>41.83</v>
      </c>
    </row>
    <row r="13" spans="1:2">
      <c r="A13">
        <v>-10</v>
      </c>
      <c r="B13">
        <v>41.63</v>
      </c>
    </row>
    <row r="14" spans="1:2">
      <c r="A14">
        <v>-9</v>
      </c>
      <c r="B14">
        <v>41.45</v>
      </c>
    </row>
    <row r="15" spans="1:2">
      <c r="A15">
        <v>-8</v>
      </c>
      <c r="B15">
        <v>41.29</v>
      </c>
    </row>
    <row r="16" spans="1:2">
      <c r="A16">
        <v>-7</v>
      </c>
      <c r="B16">
        <v>41.14</v>
      </c>
    </row>
    <row r="17" spans="1:2">
      <c r="A17">
        <v>-6</v>
      </c>
      <c r="B17">
        <v>41.03</v>
      </c>
    </row>
    <row r="18" spans="1:2">
      <c r="A18">
        <v>-5</v>
      </c>
      <c r="B18">
        <v>40.93</v>
      </c>
    </row>
    <row r="19" spans="1:2">
      <c r="A19">
        <v>-4</v>
      </c>
      <c r="B19">
        <v>40.85</v>
      </c>
    </row>
    <row r="20" spans="1:2">
      <c r="A20">
        <v>-3</v>
      </c>
      <c r="B20">
        <v>40.79</v>
      </c>
    </row>
    <row r="21" spans="1:2">
      <c r="A21">
        <v>-2</v>
      </c>
      <c r="B21">
        <v>40.75</v>
      </c>
    </row>
    <row r="22" spans="1:2">
      <c r="A22">
        <v>-1</v>
      </c>
      <c r="B22">
        <v>40.72</v>
      </c>
    </row>
    <row r="23" spans="1:2">
      <c r="A23">
        <v>0</v>
      </c>
      <c r="B23">
        <v>40.71</v>
      </c>
    </row>
    <row r="24" spans="1:2">
      <c r="A24">
        <v>1</v>
      </c>
      <c r="B24">
        <v>40.72</v>
      </c>
    </row>
    <row r="25" spans="1:2">
      <c r="A25">
        <v>2</v>
      </c>
      <c r="B25">
        <v>40.74</v>
      </c>
    </row>
    <row r="26" spans="1:2">
      <c r="A26">
        <v>3</v>
      </c>
      <c r="B26">
        <v>40.79</v>
      </c>
    </row>
    <row r="27" spans="1:2">
      <c r="A27">
        <v>4</v>
      </c>
      <c r="B27">
        <v>40.85</v>
      </c>
    </row>
    <row r="28" spans="1:2">
      <c r="A28">
        <v>5</v>
      </c>
      <c r="B28">
        <v>40.93</v>
      </c>
    </row>
    <row r="29" spans="1:2">
      <c r="A29">
        <v>6</v>
      </c>
      <c r="B29">
        <v>41.03</v>
      </c>
    </row>
    <row r="30" spans="1:2">
      <c r="A30">
        <v>7</v>
      </c>
      <c r="B30">
        <v>41.15</v>
      </c>
    </row>
    <row r="31" spans="1:2">
      <c r="A31">
        <v>8</v>
      </c>
      <c r="B31">
        <v>41.29</v>
      </c>
    </row>
    <row r="32" spans="1:2">
      <c r="A32">
        <v>9</v>
      </c>
      <c r="B32">
        <v>41.44</v>
      </c>
    </row>
    <row r="33" spans="1:2">
      <c r="A33">
        <v>10</v>
      </c>
      <c r="B33">
        <v>41.63</v>
      </c>
    </row>
    <row r="34" spans="1:2">
      <c r="A34">
        <v>11</v>
      </c>
      <c r="B34">
        <v>41.83</v>
      </c>
    </row>
    <row r="35" spans="1:2">
      <c r="A35">
        <v>12</v>
      </c>
      <c r="B35">
        <v>42.06</v>
      </c>
    </row>
    <row r="36" spans="1:2">
      <c r="A36">
        <v>13</v>
      </c>
      <c r="B36">
        <v>42.31</v>
      </c>
    </row>
    <row r="37" spans="1:2">
      <c r="A37">
        <v>14</v>
      </c>
      <c r="B37">
        <v>42.61</v>
      </c>
    </row>
    <row r="38" spans="1:2">
      <c r="A38">
        <v>15</v>
      </c>
      <c r="B38">
        <v>42.91</v>
      </c>
    </row>
    <row r="39" spans="1:2">
      <c r="A39">
        <v>16</v>
      </c>
      <c r="B39">
        <v>43.25</v>
      </c>
    </row>
    <row r="40" spans="1:2">
      <c r="A40">
        <v>17</v>
      </c>
      <c r="B40">
        <v>43.64</v>
      </c>
    </row>
    <row r="41" spans="1:2">
      <c r="A41">
        <v>18</v>
      </c>
      <c r="B41">
        <v>44.06</v>
      </c>
    </row>
    <row r="42" spans="1:2">
      <c r="A42">
        <v>19</v>
      </c>
      <c r="B42">
        <v>44.5</v>
      </c>
    </row>
    <row r="43" spans="1:2">
      <c r="A43">
        <v>20</v>
      </c>
      <c r="B43">
        <v>45.02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9" sqref="C9"/>
    </sheetView>
  </sheetViews>
  <sheetFormatPr baseColWidth="10" defaultColWidth="8.83203125" defaultRowHeight="14" x14ac:dyDescent="0"/>
  <sheetData>
    <row r="1" spans="1:2">
      <c r="A1" t="s">
        <v>44</v>
      </c>
      <c r="B1" t="s">
        <v>43</v>
      </c>
    </row>
    <row r="2" spans="1:2">
      <c r="A2" t="s">
        <v>20</v>
      </c>
      <c r="B2" t="s">
        <v>3</v>
      </c>
    </row>
    <row r="3" spans="1:2">
      <c r="A3">
        <v>-20</v>
      </c>
      <c r="B3">
        <v>43.6</v>
      </c>
    </row>
    <row r="4" spans="1:2">
      <c r="A4">
        <v>-19</v>
      </c>
      <c r="B4">
        <v>43.28</v>
      </c>
    </row>
    <row r="5" spans="1:2">
      <c r="A5">
        <v>-18</v>
      </c>
      <c r="B5">
        <v>42.99</v>
      </c>
    </row>
    <row r="6" spans="1:2">
      <c r="A6">
        <v>-17</v>
      </c>
      <c r="B6">
        <v>42.72</v>
      </c>
    </row>
    <row r="7" spans="1:2">
      <c r="A7">
        <v>-16</v>
      </c>
      <c r="B7">
        <v>42.47</v>
      </c>
    </row>
    <row r="8" spans="1:2">
      <c r="A8">
        <v>-15</v>
      </c>
      <c r="B8">
        <v>42.23</v>
      </c>
    </row>
    <row r="9" spans="1:2">
      <c r="A9">
        <v>-14</v>
      </c>
      <c r="B9">
        <v>42.02</v>
      </c>
    </row>
    <row r="10" spans="1:2">
      <c r="A10">
        <v>-13</v>
      </c>
      <c r="B10">
        <v>41.83</v>
      </c>
    </row>
    <row r="11" spans="1:2">
      <c r="A11">
        <v>-12</v>
      </c>
      <c r="B11">
        <v>41.66</v>
      </c>
    </row>
    <row r="12" spans="1:2">
      <c r="A12">
        <v>-11</v>
      </c>
      <c r="B12">
        <v>41.51</v>
      </c>
    </row>
    <row r="13" spans="1:2">
      <c r="A13">
        <v>-10</v>
      </c>
      <c r="B13">
        <v>41.37</v>
      </c>
    </row>
    <row r="14" spans="1:2">
      <c r="A14">
        <v>-9</v>
      </c>
      <c r="B14">
        <v>41.23</v>
      </c>
    </row>
    <row r="15" spans="1:2">
      <c r="A15">
        <v>-8</v>
      </c>
      <c r="B15">
        <v>41.12</v>
      </c>
    </row>
    <row r="16" spans="1:2">
      <c r="A16">
        <v>-7</v>
      </c>
      <c r="B16">
        <v>41.02</v>
      </c>
    </row>
    <row r="17" spans="1:4">
      <c r="A17">
        <v>-6</v>
      </c>
      <c r="B17">
        <v>40.94</v>
      </c>
    </row>
    <row r="18" spans="1:4">
      <c r="A18">
        <v>-5</v>
      </c>
      <c r="B18">
        <v>40.869999999999997</v>
      </c>
    </row>
    <row r="19" spans="1:4">
      <c r="A19">
        <v>-4</v>
      </c>
      <c r="B19">
        <v>40.81</v>
      </c>
    </row>
    <row r="20" spans="1:4">
      <c r="A20">
        <v>-3</v>
      </c>
      <c r="B20">
        <v>40.770000000000003</v>
      </c>
    </row>
    <row r="21" spans="1:4">
      <c r="A21">
        <v>-2</v>
      </c>
      <c r="B21">
        <v>40.74</v>
      </c>
    </row>
    <row r="22" spans="1:4">
      <c r="A22">
        <v>-1</v>
      </c>
      <c r="B22">
        <v>40.72</v>
      </c>
    </row>
    <row r="23" spans="1:4">
      <c r="A23">
        <v>0</v>
      </c>
      <c r="B23">
        <v>40.71</v>
      </c>
      <c r="D23">
        <f>40.71/B23</f>
        <v>1</v>
      </c>
    </row>
    <row r="24" spans="1:4">
      <c r="A24">
        <v>1</v>
      </c>
      <c r="B24">
        <v>40.71</v>
      </c>
    </row>
    <row r="25" spans="1:4">
      <c r="A25">
        <v>2</v>
      </c>
      <c r="B25">
        <v>40.74</v>
      </c>
    </row>
    <row r="26" spans="1:4">
      <c r="A26">
        <v>3</v>
      </c>
      <c r="B26">
        <v>40.76</v>
      </c>
    </row>
    <row r="27" spans="1:4">
      <c r="A27">
        <v>4</v>
      </c>
      <c r="B27">
        <v>40.81</v>
      </c>
    </row>
    <row r="28" spans="1:4">
      <c r="A28">
        <v>5</v>
      </c>
      <c r="B28">
        <v>40.869999999999997</v>
      </c>
    </row>
    <row r="29" spans="1:4">
      <c r="A29">
        <v>6</v>
      </c>
      <c r="B29">
        <v>40.93</v>
      </c>
    </row>
    <row r="30" spans="1:4">
      <c r="A30">
        <v>7</v>
      </c>
      <c r="B30">
        <v>41.01</v>
      </c>
    </row>
    <row r="31" spans="1:4">
      <c r="A31">
        <v>8</v>
      </c>
      <c r="B31">
        <v>41.11</v>
      </c>
    </row>
    <row r="32" spans="1:4">
      <c r="A32">
        <v>9</v>
      </c>
      <c r="B32">
        <v>41.22</v>
      </c>
    </row>
    <row r="33" spans="1:2">
      <c r="A33">
        <v>10</v>
      </c>
      <c r="B33">
        <v>41.35</v>
      </c>
    </row>
    <row r="34" spans="1:2">
      <c r="A34">
        <v>11</v>
      </c>
      <c r="B34">
        <v>41.49</v>
      </c>
    </row>
    <row r="35" spans="1:2">
      <c r="A35">
        <v>12</v>
      </c>
      <c r="B35">
        <v>41.63</v>
      </c>
    </row>
    <row r="36" spans="1:2">
      <c r="A36">
        <v>13</v>
      </c>
      <c r="B36">
        <v>41.81</v>
      </c>
    </row>
    <row r="37" spans="1:2">
      <c r="A37">
        <v>14</v>
      </c>
      <c r="B37">
        <v>42</v>
      </c>
    </row>
    <row r="38" spans="1:2">
      <c r="A38">
        <v>15</v>
      </c>
      <c r="B38">
        <v>42.2</v>
      </c>
    </row>
    <row r="39" spans="1:2">
      <c r="A39">
        <v>16</v>
      </c>
      <c r="B39">
        <v>42.44</v>
      </c>
    </row>
    <row r="40" spans="1:2">
      <c r="A40">
        <v>17</v>
      </c>
      <c r="B40">
        <v>42.68</v>
      </c>
    </row>
    <row r="41" spans="1:2">
      <c r="A41">
        <v>18</v>
      </c>
      <c r="B41">
        <v>42.96</v>
      </c>
    </row>
    <row r="42" spans="1:2">
      <c r="A42">
        <v>19</v>
      </c>
      <c r="B42">
        <v>43.24</v>
      </c>
    </row>
    <row r="43" spans="1:2">
      <c r="A43">
        <v>20</v>
      </c>
      <c r="B43">
        <v>43.57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Scan data</vt:lpstr>
      <vt:lpstr>Hysteresis</vt:lpstr>
      <vt:lpstr>Bx vs x</vt:lpstr>
      <vt:lpstr>Bx vs 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Yung-Chuan Chen</dc:creator>
  <cp:lastModifiedBy>Carlos Hernandez</cp:lastModifiedBy>
  <dcterms:created xsi:type="dcterms:W3CDTF">2016-03-30T02:45:45Z</dcterms:created>
  <dcterms:modified xsi:type="dcterms:W3CDTF">2016-05-25T15:33:04Z</dcterms:modified>
</cp:coreProperties>
</file>