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j_group\suleiman\parity\MOLLER\"/>
    </mc:Choice>
  </mc:AlternateContent>
  <xr:revisionPtr revIDLastSave="0" documentId="13_ncr:1_{3CB6DE8F-2EDB-432B-9C57-2CDBB4FAD51C}" xr6:coauthVersionLast="36" xr6:coauthVersionMax="36" xr10:uidLastSave="{00000000-0000-0000-0000-000000000000}"/>
  <bookViews>
    <workbookView xWindow="0" yWindow="0" windowWidth="19200" windowHeight="11385" xr2:uid="{32F34EB6-8E38-4445-8C3A-1906AFBA23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  <c r="T28" i="1"/>
  <c r="S28" i="1"/>
  <c r="R28" i="1"/>
  <c r="V28" i="1" l="1"/>
  <c r="W28" i="1"/>
  <c r="Q28" i="1" l="1"/>
  <c r="P28" i="1"/>
  <c r="O28" i="1"/>
  <c r="N28" i="1"/>
  <c r="M28" i="1"/>
  <c r="L28" i="1"/>
  <c r="K28" i="1"/>
  <c r="J28" i="1"/>
  <c r="I28" i="1"/>
  <c r="H28" i="1"/>
  <c r="G28" i="1"/>
  <c r="F28" i="1"/>
</calcChain>
</file>

<file path=xl/sharedStrings.xml><?xml version="1.0" encoding="utf-8"?>
<sst xmlns="http://schemas.openxmlformats.org/spreadsheetml/2006/main" count="143" uniqueCount="88">
  <si>
    <t>Topic</t>
  </si>
  <si>
    <t xml:space="preserve">RTP Pockels Cell HV </t>
  </si>
  <si>
    <t>Deliverable</t>
  </si>
  <si>
    <t>FTE</t>
  </si>
  <si>
    <t>M&amp;S (k$)</t>
  </si>
  <si>
    <t>FY24</t>
  </si>
  <si>
    <t>FY25</t>
  </si>
  <si>
    <t>FY26</t>
  </si>
  <si>
    <t>Milestones</t>
  </si>
  <si>
    <t>Comments</t>
  </si>
  <si>
    <t>IA HV Driver</t>
  </si>
  <si>
    <t>Polarization Feedback</t>
  </si>
  <si>
    <t>PQB Liason</t>
  </si>
  <si>
    <t>TOTAL</t>
  </si>
  <si>
    <t>Fast Feedback</t>
  </si>
  <si>
    <t>Design
Bench testing
Installation
CEBAF beam test</t>
  </si>
  <si>
    <t>Fabricate spares</t>
  </si>
  <si>
    <t>Operate
Maintain</t>
  </si>
  <si>
    <t>CIS/Grames</t>
  </si>
  <si>
    <t>CASA/Roblin</t>
  </si>
  <si>
    <t>I&amp;C/Rider</t>
  </si>
  <si>
    <t>MOLLER Task</t>
  </si>
  <si>
    <t>Helicity Generator</t>
  </si>
  <si>
    <t>Helicity Decoder</t>
  </si>
  <si>
    <t>Helicity Magnets Control</t>
  </si>
  <si>
    <t>Wien Filter Slow Reversal</t>
  </si>
  <si>
    <t>Injector Transmission and PQB</t>
  </si>
  <si>
    <t>Matching and Adiapatic Damping</t>
  </si>
  <si>
    <t>Compton Polarimeter</t>
  </si>
  <si>
    <t>Beam Modulation</t>
  </si>
  <si>
    <t>Phase Advance</t>
  </si>
  <si>
    <t>K-long Beam</t>
  </si>
  <si>
    <t>Control of Charge Asymmetry</t>
  </si>
  <si>
    <t>PQB in Injector and Hall A</t>
  </si>
  <si>
    <t>Hallo Monitors in Hall A</t>
  </si>
  <si>
    <t>MOLLER Apparatus Protection</t>
  </si>
  <si>
    <t>BPM Receivers</t>
  </si>
  <si>
    <t>BCM Receivers</t>
  </si>
  <si>
    <t>Helicity board with new settings</t>
  </si>
  <si>
    <t>New Boards for delayed helicity reporting</t>
  </si>
  <si>
    <r>
      <t xml:space="preserve">Build, install a new 8-channel driver, with 10 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s risetime, electrically isolated</t>
    </r>
  </si>
  <si>
    <t>Build, install a new 4-channel driver, with 10 µs risetime, electrically isolated</t>
  </si>
  <si>
    <t>Study Wiens Flip-Right and Flip-Left setups</t>
  </si>
  <si>
    <t>Optimize injector transmission for &gt;95%</t>
  </si>
  <si>
    <t>Deliver matched beam and adquate damping</t>
  </si>
  <si>
    <t>Test and maintain existing system</t>
  </si>
  <si>
    <r>
      <t>Setup beam thru polarimetor with low halo &gt; 100 Hz/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A</t>
    </r>
  </si>
  <si>
    <t>Hot checkout and maintain system</t>
  </si>
  <si>
    <t>Design Hall A brsm optics with sufficient phase advance</t>
  </si>
  <si>
    <t>Measure and control charge asymmetry of Halls B, C, D</t>
  </si>
  <si>
    <t>Install halo target and detectors and provide FSD and EPICS controls</t>
  </si>
  <si>
    <t>Protect apparatus from beam mis-steering</t>
  </si>
  <si>
    <t>New BCM recivers in Hall A line</t>
  </si>
  <si>
    <t>Coordinate MOLLER tasks</t>
  </si>
  <si>
    <t>OPS-SW/Kjeldsen</t>
  </si>
  <si>
    <t>OPS-Inj/Kazimi</t>
  </si>
  <si>
    <t>OPS-MCC/Vasil.</t>
  </si>
  <si>
    <t>5 boards given to MOLLER coll. Fix two boards</t>
  </si>
  <si>
    <t>Build 20 boards and distibute to Halls</t>
  </si>
  <si>
    <t>Design
Implement
CEBAF beam test</t>
  </si>
  <si>
    <t>Model
Inj beam test</t>
  </si>
  <si>
    <t>Inj beam test</t>
  </si>
  <si>
    <t>Beam test</t>
  </si>
  <si>
    <t>Model and tools
Beam test</t>
  </si>
  <si>
    <t>Hot checkout</t>
  </si>
  <si>
    <t>Model
Beam test</t>
  </si>
  <si>
    <t>Study K-long beam
Write report</t>
  </si>
  <si>
    <r>
      <t>Provide feedback mechanism (Wiens or energy) to keep P</t>
    </r>
    <r>
      <rPr>
        <vertAlign val="subscript"/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 xml:space="preserve"> within 0.25</t>
    </r>
    <r>
      <rPr>
        <sz val="12"/>
        <color theme="1"/>
        <rFont val="Calibri"/>
        <family val="2"/>
      </rPr>
      <t>°</t>
    </r>
  </si>
  <si>
    <t>Setup PQB in injector and Hall A and perform beam studies</t>
  </si>
  <si>
    <t>FastElec/Cueves</t>
  </si>
  <si>
    <t>Need PR for John Hansknecht, $20k contingency</t>
  </si>
  <si>
    <t>Build, instal new control system, with 10 µs rise-time, electrically isolated</t>
  </si>
  <si>
    <t>Install</t>
  </si>
  <si>
    <t>Design</t>
  </si>
  <si>
    <t>Installation
CEBAF beam test</t>
  </si>
  <si>
    <t>Design
Bench testing</t>
  </si>
  <si>
    <t>Install Hall D low-rep laser, IA laser system. Study photocathode effects. Model beam loading in Linacs and test with beam. Write report to Physics Division</t>
  </si>
  <si>
    <t>Almost done</t>
  </si>
  <si>
    <t>Did it before, should be straightforward</t>
  </si>
  <si>
    <t>Working on it, should be able to do</t>
  </si>
  <si>
    <t>New or hard, could be very complicated</t>
  </si>
  <si>
    <t>Task Color Code</t>
  </si>
  <si>
    <t>SSG/Kowal</t>
  </si>
  <si>
    <t>RCG/Welch</t>
  </si>
  <si>
    <t>Maintain</t>
  </si>
  <si>
    <t>New receivers in Hall A line instead of S/H cards</t>
  </si>
  <si>
    <t>New Wien filter might be needed</t>
  </si>
  <si>
    <t>Repair might be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</si>
</sst>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10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9999"/>
      <color rgb="FFCCFFCC"/>
      <color rgb="FF99FF66"/>
      <color rgb="FFFF0066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2FA3-2AA6-A746-869B-7737547C3C3B}">
  <sheetPr>
    <pageSetUpPr fitToPage="1"/>
  </sheetPr>
  <dimension ref="B4:AB35"/>
  <sheetViews>
    <sheetView tabSelected="1" zoomScale="110" zoomScaleNormal="110" workbookViewId="0">
      <selection activeCell="AB12" sqref="AB12"/>
    </sheetView>
  </sheetViews>
  <sheetFormatPr defaultColWidth="10.875" defaultRowHeight="15.75" x14ac:dyDescent="0.25"/>
  <cols>
    <col min="1" max="1" width="2.125" style="4" customWidth="1"/>
    <col min="2" max="2" width="14.375" style="1" customWidth="1"/>
    <col min="3" max="3" width="13.125" style="2" customWidth="1"/>
    <col min="4" max="4" width="22.875" style="3" customWidth="1"/>
    <col min="5" max="5" width="2.625" style="4" customWidth="1"/>
    <col min="6" max="6" width="8.5" style="1" customWidth="1"/>
    <col min="7" max="7" width="8.875" style="1" customWidth="1"/>
    <col min="8" max="8" width="8.5" style="1" customWidth="1"/>
    <col min="9" max="9" width="8.875" style="1" customWidth="1"/>
    <col min="10" max="10" width="8.5" style="1" customWidth="1"/>
    <col min="11" max="11" width="8.875" style="1" customWidth="1"/>
    <col min="12" max="12" width="8.5" style="1" customWidth="1"/>
    <col min="13" max="13" width="8.875" style="1" customWidth="1"/>
    <col min="14" max="14" width="8.5" style="1" customWidth="1"/>
    <col min="15" max="15" width="8.875" style="1" customWidth="1"/>
    <col min="16" max="16" width="8.5" style="1" customWidth="1"/>
    <col min="17" max="23" width="8.875" style="1" customWidth="1"/>
    <col min="24" max="24" width="2.625" style="4" customWidth="1"/>
    <col min="25" max="25" width="15.375" style="4" bestFit="1" customWidth="1"/>
    <col min="26" max="26" width="14.625" style="4" bestFit="1" customWidth="1"/>
    <col min="27" max="27" width="16.125" style="4" customWidth="1"/>
    <col min="28" max="28" width="16.5" style="4" customWidth="1"/>
    <col min="29" max="16384" width="10.875" style="4"/>
  </cols>
  <sheetData>
    <row r="4" spans="2:28" ht="17.100000000000001" customHeight="1" x14ac:dyDescent="0.25">
      <c r="B4" s="68" t="s">
        <v>21</v>
      </c>
      <c r="C4" s="70" t="s">
        <v>0</v>
      </c>
      <c r="D4" s="70" t="s">
        <v>2</v>
      </c>
      <c r="E4" s="27"/>
      <c r="F4" s="74" t="s">
        <v>18</v>
      </c>
      <c r="G4" s="75"/>
      <c r="H4" s="76" t="s">
        <v>19</v>
      </c>
      <c r="I4" s="77"/>
      <c r="J4" s="78" t="s">
        <v>55</v>
      </c>
      <c r="K4" s="79"/>
      <c r="L4" s="80" t="s">
        <v>20</v>
      </c>
      <c r="M4" s="81"/>
      <c r="N4" s="82" t="s">
        <v>54</v>
      </c>
      <c r="O4" s="83"/>
      <c r="P4" s="84" t="s">
        <v>56</v>
      </c>
      <c r="Q4" s="85"/>
      <c r="R4" s="64" t="s">
        <v>82</v>
      </c>
      <c r="S4" s="65"/>
      <c r="T4" s="66" t="s">
        <v>83</v>
      </c>
      <c r="U4" s="67"/>
      <c r="V4" s="86" t="s">
        <v>69</v>
      </c>
      <c r="W4" s="87"/>
      <c r="X4" s="27"/>
      <c r="Y4" s="61" t="s">
        <v>8</v>
      </c>
      <c r="Z4" s="62"/>
      <c r="AA4" s="63"/>
      <c r="AB4" s="72" t="s">
        <v>9</v>
      </c>
    </row>
    <row r="5" spans="2:28" s="1" customFormat="1" x14ac:dyDescent="0.25">
      <c r="B5" s="69"/>
      <c r="C5" s="71"/>
      <c r="D5" s="71"/>
      <c r="E5" s="11"/>
      <c r="F5" s="13" t="s">
        <v>3</v>
      </c>
      <c r="G5" s="13" t="s">
        <v>4</v>
      </c>
      <c r="H5" s="14" t="s">
        <v>3</v>
      </c>
      <c r="I5" s="14" t="s">
        <v>4</v>
      </c>
      <c r="J5" s="16" t="s">
        <v>3</v>
      </c>
      <c r="K5" s="16" t="s">
        <v>4</v>
      </c>
      <c r="L5" s="5" t="s">
        <v>3</v>
      </c>
      <c r="M5" s="5" t="s">
        <v>4</v>
      </c>
      <c r="N5" s="18" t="s">
        <v>3</v>
      </c>
      <c r="O5" s="18" t="s">
        <v>4</v>
      </c>
      <c r="P5" s="21" t="s">
        <v>3</v>
      </c>
      <c r="Q5" s="21" t="s">
        <v>4</v>
      </c>
      <c r="R5" s="51" t="s">
        <v>3</v>
      </c>
      <c r="S5" s="51" t="s">
        <v>4</v>
      </c>
      <c r="T5" s="52" t="s">
        <v>3</v>
      </c>
      <c r="U5" s="52" t="s">
        <v>4</v>
      </c>
      <c r="V5" s="55" t="s">
        <v>3</v>
      </c>
      <c r="W5" s="55" t="s">
        <v>4</v>
      </c>
      <c r="X5" s="11"/>
      <c r="Y5" s="28" t="s">
        <v>5</v>
      </c>
      <c r="Z5" s="28" t="s">
        <v>6</v>
      </c>
      <c r="AA5" s="28" t="s">
        <v>7</v>
      </c>
      <c r="AB5" s="73"/>
    </row>
    <row r="6" spans="2:28" ht="47.25" x14ac:dyDescent="0.25">
      <c r="B6" s="33">
        <v>1</v>
      </c>
      <c r="C6" s="37" t="s">
        <v>22</v>
      </c>
      <c r="D6" s="29" t="s">
        <v>38</v>
      </c>
      <c r="E6" s="8"/>
      <c r="F6" s="12"/>
      <c r="G6" s="12"/>
      <c r="H6" s="15"/>
      <c r="I6" s="15"/>
      <c r="J6" s="17"/>
      <c r="K6" s="17"/>
      <c r="L6" s="20"/>
      <c r="M6" s="20"/>
      <c r="N6" s="19">
        <v>0.1</v>
      </c>
      <c r="O6" s="19"/>
      <c r="P6" s="22"/>
      <c r="Q6" s="22"/>
      <c r="R6" s="53"/>
      <c r="S6" s="53"/>
      <c r="T6" s="54"/>
      <c r="U6" s="54"/>
      <c r="V6" s="56"/>
      <c r="W6" s="56"/>
      <c r="X6" s="8"/>
      <c r="Y6" s="29" t="s">
        <v>57</v>
      </c>
      <c r="Z6" s="29" t="s">
        <v>84</v>
      </c>
      <c r="AA6" s="29" t="s">
        <v>84</v>
      </c>
      <c r="AB6" s="31"/>
    </row>
    <row r="7" spans="2:28" ht="47.25" x14ac:dyDescent="0.25">
      <c r="B7" s="33">
        <v>2</v>
      </c>
      <c r="C7" s="37" t="s">
        <v>23</v>
      </c>
      <c r="D7" s="29" t="s">
        <v>39</v>
      </c>
      <c r="E7" s="8"/>
      <c r="F7" s="12"/>
      <c r="G7" s="12">
        <v>6</v>
      </c>
      <c r="H7" s="15"/>
      <c r="I7" s="15"/>
      <c r="J7" s="17"/>
      <c r="K7" s="17"/>
      <c r="L7" s="20"/>
      <c r="M7" s="20"/>
      <c r="N7" s="19"/>
      <c r="O7" s="19"/>
      <c r="P7" s="22"/>
      <c r="Q7" s="22"/>
      <c r="R7" s="53"/>
      <c r="S7" s="53"/>
      <c r="T7" s="54"/>
      <c r="U7" s="54"/>
      <c r="V7" s="56"/>
      <c r="W7" s="56"/>
      <c r="X7" s="8"/>
      <c r="Y7" s="29" t="s">
        <v>58</v>
      </c>
      <c r="Z7" s="29" t="s">
        <v>84</v>
      </c>
      <c r="AA7" s="29" t="s">
        <v>84</v>
      </c>
      <c r="AB7" s="31"/>
    </row>
    <row r="8" spans="2:28" ht="63" x14ac:dyDescent="0.25">
      <c r="B8" s="34">
        <v>3</v>
      </c>
      <c r="C8" s="37" t="s">
        <v>1</v>
      </c>
      <c r="D8" s="29" t="s">
        <v>40</v>
      </c>
      <c r="E8" s="8"/>
      <c r="F8" s="12">
        <v>0.66</v>
      </c>
      <c r="G8" s="12">
        <v>40</v>
      </c>
      <c r="H8" s="15"/>
      <c r="I8" s="15"/>
      <c r="J8" s="17"/>
      <c r="K8" s="17"/>
      <c r="L8" s="20"/>
      <c r="M8" s="20"/>
      <c r="N8" s="19">
        <v>0.2</v>
      </c>
      <c r="O8" s="19"/>
      <c r="P8" s="22"/>
      <c r="Q8" s="22"/>
      <c r="R8" s="53"/>
      <c r="S8" s="53"/>
      <c r="T8" s="54"/>
      <c r="U8" s="54"/>
      <c r="V8" s="56"/>
      <c r="W8" s="56"/>
      <c r="X8" s="8"/>
      <c r="Y8" s="29" t="s">
        <v>15</v>
      </c>
      <c r="Z8" s="30" t="s">
        <v>16</v>
      </c>
      <c r="AA8" s="29" t="s">
        <v>17</v>
      </c>
      <c r="AB8" s="32" t="s">
        <v>70</v>
      </c>
    </row>
    <row r="9" spans="2:28" ht="63" x14ac:dyDescent="0.25">
      <c r="B9" s="34">
        <v>4</v>
      </c>
      <c r="C9" s="37" t="s">
        <v>10</v>
      </c>
      <c r="D9" s="29" t="s">
        <v>41</v>
      </c>
      <c r="E9" s="8"/>
      <c r="F9" s="12">
        <v>0.66</v>
      </c>
      <c r="G9" s="12">
        <v>30</v>
      </c>
      <c r="H9" s="15"/>
      <c r="I9" s="15"/>
      <c r="J9" s="17"/>
      <c r="K9" s="17"/>
      <c r="L9" s="20"/>
      <c r="M9" s="20"/>
      <c r="N9" s="19">
        <v>0.2</v>
      </c>
      <c r="O9" s="19"/>
      <c r="P9" s="22"/>
      <c r="Q9" s="22"/>
      <c r="R9" s="53"/>
      <c r="S9" s="53"/>
      <c r="T9" s="54"/>
      <c r="U9" s="54"/>
      <c r="V9" s="56"/>
      <c r="W9" s="56"/>
      <c r="X9" s="8"/>
      <c r="Y9" s="29" t="s">
        <v>15</v>
      </c>
      <c r="Z9" s="30" t="s">
        <v>16</v>
      </c>
      <c r="AA9" s="29" t="s">
        <v>17</v>
      </c>
      <c r="AB9" s="31"/>
    </row>
    <row r="10" spans="2:28" ht="63" x14ac:dyDescent="0.25">
      <c r="B10" s="34">
        <v>5</v>
      </c>
      <c r="C10" s="37" t="s">
        <v>24</v>
      </c>
      <c r="D10" s="29" t="s">
        <v>71</v>
      </c>
      <c r="E10" s="8"/>
      <c r="F10" s="12">
        <v>0.5</v>
      </c>
      <c r="G10" s="12">
        <v>30</v>
      </c>
      <c r="H10" s="15">
        <v>0.1</v>
      </c>
      <c r="I10" s="15"/>
      <c r="J10" s="17"/>
      <c r="K10" s="17"/>
      <c r="L10" s="20"/>
      <c r="M10" s="20"/>
      <c r="N10" s="19">
        <v>0.2</v>
      </c>
      <c r="O10" s="19"/>
      <c r="P10" s="22"/>
      <c r="Q10" s="22"/>
      <c r="R10" s="53"/>
      <c r="S10" s="53"/>
      <c r="T10" s="54"/>
      <c r="U10" s="54"/>
      <c r="V10" s="56"/>
      <c r="W10" s="56"/>
      <c r="X10" s="8"/>
      <c r="Y10" s="29" t="s">
        <v>15</v>
      </c>
      <c r="Z10" s="30" t="s">
        <v>16</v>
      </c>
      <c r="AA10" s="29" t="s">
        <v>17</v>
      </c>
      <c r="AB10" s="31"/>
    </row>
    <row r="11" spans="2:28" ht="66" x14ac:dyDescent="0.25">
      <c r="B11" s="36">
        <v>6</v>
      </c>
      <c r="C11" s="37" t="s">
        <v>11</v>
      </c>
      <c r="D11" s="29" t="s">
        <v>67</v>
      </c>
      <c r="E11" s="8"/>
      <c r="F11" s="12">
        <v>1.33</v>
      </c>
      <c r="G11" s="12">
        <v>100</v>
      </c>
      <c r="H11" s="15">
        <v>0.3</v>
      </c>
      <c r="I11" s="15"/>
      <c r="J11" s="17">
        <v>0.3</v>
      </c>
      <c r="K11" s="17"/>
      <c r="L11" s="20"/>
      <c r="M11" s="20"/>
      <c r="N11" s="19"/>
      <c r="O11" s="19"/>
      <c r="P11" s="22"/>
      <c r="Q11" s="22"/>
      <c r="R11" s="53"/>
      <c r="S11" s="53"/>
      <c r="T11" s="54"/>
      <c r="U11" s="54"/>
      <c r="V11" s="56"/>
      <c r="W11" s="56"/>
      <c r="X11" s="8"/>
      <c r="Y11" s="29" t="s">
        <v>59</v>
      </c>
      <c r="Z11" s="29" t="s">
        <v>17</v>
      </c>
      <c r="AA11" s="29" t="s">
        <v>17</v>
      </c>
      <c r="AB11" s="32" t="s">
        <v>86</v>
      </c>
    </row>
    <row r="12" spans="2:28" ht="31.5" x14ac:dyDescent="0.25">
      <c r="B12" s="36">
        <v>7</v>
      </c>
      <c r="C12" s="37" t="s">
        <v>25</v>
      </c>
      <c r="D12" s="29" t="s">
        <v>42</v>
      </c>
      <c r="E12" s="8"/>
      <c r="F12" s="12">
        <v>1.33</v>
      </c>
      <c r="G12" s="12">
        <v>50</v>
      </c>
      <c r="H12" s="15"/>
      <c r="I12" s="15"/>
      <c r="J12" s="17">
        <v>0.4</v>
      </c>
      <c r="K12" s="17"/>
      <c r="L12" s="20"/>
      <c r="M12" s="20"/>
      <c r="N12" s="19"/>
      <c r="O12" s="19"/>
      <c r="P12" s="22"/>
      <c r="Q12" s="22"/>
      <c r="R12" s="53"/>
      <c r="S12" s="53"/>
      <c r="T12" s="54"/>
      <c r="U12" s="54"/>
      <c r="V12" s="56"/>
      <c r="W12" s="56"/>
      <c r="X12" s="8"/>
      <c r="Y12" s="29" t="s">
        <v>60</v>
      </c>
      <c r="Z12" s="29" t="s">
        <v>61</v>
      </c>
      <c r="AA12" s="29" t="s">
        <v>61</v>
      </c>
      <c r="AB12" s="32" t="s">
        <v>87</v>
      </c>
    </row>
    <row r="13" spans="2:28" ht="47.25" x14ac:dyDescent="0.25">
      <c r="B13" s="34">
        <v>8</v>
      </c>
      <c r="C13" s="37" t="s">
        <v>26</v>
      </c>
      <c r="D13" s="29" t="s">
        <v>43</v>
      </c>
      <c r="E13" s="8"/>
      <c r="F13" s="12">
        <v>0.25</v>
      </c>
      <c r="G13" s="12"/>
      <c r="H13" s="15"/>
      <c r="I13" s="15"/>
      <c r="J13" s="17">
        <v>0.4</v>
      </c>
      <c r="K13" s="17"/>
      <c r="L13" s="20"/>
      <c r="M13" s="20"/>
      <c r="N13" s="19"/>
      <c r="O13" s="19"/>
      <c r="P13" s="22"/>
      <c r="Q13" s="22"/>
      <c r="R13" s="53"/>
      <c r="S13" s="53"/>
      <c r="T13" s="54"/>
      <c r="U13" s="54"/>
      <c r="V13" s="56"/>
      <c r="W13" s="56"/>
      <c r="X13" s="8"/>
      <c r="Y13" s="29" t="s">
        <v>60</v>
      </c>
      <c r="Z13" s="29" t="s">
        <v>61</v>
      </c>
      <c r="AA13" s="29" t="s">
        <v>61</v>
      </c>
      <c r="AB13" s="31"/>
    </row>
    <row r="14" spans="2:28" ht="47.25" x14ac:dyDescent="0.25">
      <c r="B14" s="34">
        <v>9</v>
      </c>
      <c r="C14" s="37" t="s">
        <v>27</v>
      </c>
      <c r="D14" s="29" t="s">
        <v>44</v>
      </c>
      <c r="E14" s="8"/>
      <c r="F14" s="12">
        <v>0.25</v>
      </c>
      <c r="G14" s="12"/>
      <c r="H14" s="15">
        <v>0.4</v>
      </c>
      <c r="I14" s="15"/>
      <c r="J14" s="17">
        <v>0.3</v>
      </c>
      <c r="K14" s="17"/>
      <c r="L14" s="20"/>
      <c r="M14" s="20"/>
      <c r="N14" s="19"/>
      <c r="O14" s="19"/>
      <c r="P14" s="22"/>
      <c r="Q14" s="22"/>
      <c r="R14" s="53"/>
      <c r="S14" s="53"/>
      <c r="T14" s="54"/>
      <c r="U14" s="54"/>
      <c r="V14" s="56"/>
      <c r="W14" s="56"/>
      <c r="X14" s="8"/>
      <c r="Y14" s="29" t="s">
        <v>63</v>
      </c>
      <c r="Z14" s="29" t="s">
        <v>62</v>
      </c>
      <c r="AA14" s="29" t="s">
        <v>62</v>
      </c>
      <c r="AB14" s="31"/>
    </row>
    <row r="15" spans="2:28" ht="31.5" x14ac:dyDescent="0.25">
      <c r="B15" s="34">
        <v>10</v>
      </c>
      <c r="C15" s="37" t="s">
        <v>14</v>
      </c>
      <c r="D15" s="29" t="s">
        <v>45</v>
      </c>
      <c r="E15" s="8"/>
      <c r="F15" s="12"/>
      <c r="G15" s="12"/>
      <c r="H15" s="15">
        <v>0.6</v>
      </c>
      <c r="I15" s="15"/>
      <c r="J15" s="17"/>
      <c r="K15" s="17"/>
      <c r="L15" s="20"/>
      <c r="M15" s="20"/>
      <c r="N15" s="19">
        <v>0.2</v>
      </c>
      <c r="O15" s="19"/>
      <c r="P15" s="22"/>
      <c r="Q15" s="22"/>
      <c r="R15" s="53"/>
      <c r="S15" s="53"/>
      <c r="T15" s="54"/>
      <c r="U15" s="54"/>
      <c r="V15" s="56"/>
      <c r="W15" s="56"/>
      <c r="X15" s="8"/>
      <c r="Y15" s="29" t="s">
        <v>62</v>
      </c>
      <c r="Z15" s="29" t="s">
        <v>62</v>
      </c>
      <c r="AA15" s="29" t="s">
        <v>62</v>
      </c>
      <c r="AB15" s="31"/>
    </row>
    <row r="16" spans="2:28" ht="47.25" x14ac:dyDescent="0.25">
      <c r="B16" s="35">
        <v>11</v>
      </c>
      <c r="C16" s="37" t="s">
        <v>28</v>
      </c>
      <c r="D16" s="29" t="s">
        <v>46</v>
      </c>
      <c r="E16" s="8"/>
      <c r="F16" s="12"/>
      <c r="G16" s="12"/>
      <c r="H16" s="15">
        <v>0.3</v>
      </c>
      <c r="I16" s="15"/>
      <c r="J16" s="17"/>
      <c r="K16" s="17"/>
      <c r="L16" s="20"/>
      <c r="M16" s="20"/>
      <c r="N16" s="19"/>
      <c r="O16" s="19"/>
      <c r="P16" s="22"/>
      <c r="Q16" s="22"/>
      <c r="R16" s="53"/>
      <c r="S16" s="53"/>
      <c r="T16" s="54"/>
      <c r="U16" s="54"/>
      <c r="V16" s="56"/>
      <c r="W16" s="56"/>
      <c r="X16" s="8"/>
      <c r="Y16" s="29" t="s">
        <v>62</v>
      </c>
      <c r="Z16" s="29" t="s">
        <v>62</v>
      </c>
      <c r="AA16" s="29" t="s">
        <v>62</v>
      </c>
      <c r="AB16" s="31"/>
    </row>
    <row r="17" spans="2:28" ht="31.5" x14ac:dyDescent="0.25">
      <c r="B17" s="35">
        <v>12</v>
      </c>
      <c r="C17" s="37" t="s">
        <v>29</v>
      </c>
      <c r="D17" s="29" t="s">
        <v>47</v>
      </c>
      <c r="E17" s="8"/>
      <c r="F17" s="12"/>
      <c r="G17" s="12"/>
      <c r="H17" s="15">
        <v>0.1</v>
      </c>
      <c r="I17" s="15"/>
      <c r="J17" s="17"/>
      <c r="K17" s="17"/>
      <c r="L17" s="20"/>
      <c r="M17" s="20"/>
      <c r="N17" s="19">
        <v>0.1</v>
      </c>
      <c r="O17" s="19"/>
      <c r="P17" s="22"/>
      <c r="Q17" s="22"/>
      <c r="R17" s="53"/>
      <c r="S17" s="53"/>
      <c r="T17" s="54"/>
      <c r="U17" s="54"/>
      <c r="V17" s="56"/>
      <c r="W17" s="56"/>
      <c r="X17" s="8"/>
      <c r="Y17" s="29" t="s">
        <v>64</v>
      </c>
      <c r="Z17" s="29" t="s">
        <v>62</v>
      </c>
      <c r="AA17" s="29" t="s">
        <v>62</v>
      </c>
      <c r="AB17" s="31"/>
    </row>
    <row r="18" spans="2:28" ht="47.25" x14ac:dyDescent="0.25">
      <c r="B18" s="35">
        <v>13</v>
      </c>
      <c r="C18" s="37" t="s">
        <v>30</v>
      </c>
      <c r="D18" s="29" t="s">
        <v>48</v>
      </c>
      <c r="E18" s="8"/>
      <c r="F18" s="12"/>
      <c r="G18" s="12"/>
      <c r="H18" s="15">
        <v>0.1</v>
      </c>
      <c r="I18" s="15"/>
      <c r="J18" s="17"/>
      <c r="K18" s="17"/>
      <c r="L18" s="20"/>
      <c r="M18" s="20"/>
      <c r="N18" s="19"/>
      <c r="O18" s="19"/>
      <c r="P18" s="22"/>
      <c r="Q18" s="22"/>
      <c r="R18" s="53"/>
      <c r="S18" s="53"/>
      <c r="T18" s="54"/>
      <c r="U18" s="54"/>
      <c r="V18" s="56"/>
      <c r="W18" s="56"/>
      <c r="X18" s="8"/>
      <c r="Y18" s="29" t="s">
        <v>65</v>
      </c>
      <c r="Z18" s="29" t="s">
        <v>62</v>
      </c>
      <c r="AA18" s="29" t="s">
        <v>62</v>
      </c>
      <c r="AB18" s="31"/>
    </row>
    <row r="19" spans="2:28" ht="110.25" x14ac:dyDescent="0.25">
      <c r="B19" s="36">
        <v>14</v>
      </c>
      <c r="C19" s="37" t="s">
        <v>31</v>
      </c>
      <c r="D19" s="29" t="s">
        <v>76</v>
      </c>
      <c r="E19" s="8"/>
      <c r="F19" s="12">
        <v>0.5</v>
      </c>
      <c r="G19" s="12">
        <v>25</v>
      </c>
      <c r="H19" s="15">
        <v>0.4</v>
      </c>
      <c r="I19" s="15"/>
      <c r="J19" s="17">
        <v>0.4</v>
      </c>
      <c r="K19" s="17"/>
      <c r="L19" s="20"/>
      <c r="M19" s="20"/>
      <c r="N19" s="19"/>
      <c r="O19" s="19"/>
      <c r="P19" s="22"/>
      <c r="Q19" s="22"/>
      <c r="R19" s="53"/>
      <c r="S19" s="53"/>
      <c r="T19" s="54"/>
      <c r="U19" s="54"/>
      <c r="V19" s="56"/>
      <c r="W19" s="56"/>
      <c r="X19" s="8"/>
      <c r="Y19" s="29" t="s">
        <v>66</v>
      </c>
      <c r="Z19" s="30"/>
      <c r="AA19" s="29"/>
      <c r="AB19" s="31"/>
    </row>
    <row r="20" spans="2:28" ht="47.25" x14ac:dyDescent="0.25">
      <c r="B20" s="34">
        <v>15</v>
      </c>
      <c r="C20" s="37" t="s">
        <v>32</v>
      </c>
      <c r="D20" s="29" t="s">
        <v>49</v>
      </c>
      <c r="E20" s="8"/>
      <c r="F20" s="12"/>
      <c r="G20" s="12"/>
      <c r="H20" s="15"/>
      <c r="I20" s="15"/>
      <c r="J20" s="17"/>
      <c r="K20" s="17"/>
      <c r="L20" s="20"/>
      <c r="M20" s="20"/>
      <c r="N20" s="19">
        <v>0.1</v>
      </c>
      <c r="O20" s="19"/>
      <c r="P20" s="22"/>
      <c r="Q20" s="22"/>
      <c r="R20" s="53"/>
      <c r="S20" s="53"/>
      <c r="T20" s="54"/>
      <c r="U20" s="54"/>
      <c r="V20" s="56"/>
      <c r="W20" s="56"/>
      <c r="X20" s="8"/>
      <c r="Y20" s="29" t="s">
        <v>62</v>
      </c>
      <c r="Z20" s="29" t="s">
        <v>62</v>
      </c>
      <c r="AA20" s="29" t="s">
        <v>62</v>
      </c>
      <c r="AB20" s="31"/>
    </row>
    <row r="21" spans="2:28" ht="47.25" x14ac:dyDescent="0.25">
      <c r="B21" s="34">
        <v>16</v>
      </c>
      <c r="C21" s="37" t="s">
        <v>33</v>
      </c>
      <c r="D21" s="29" t="s">
        <v>68</v>
      </c>
      <c r="E21" s="8"/>
      <c r="F21" s="12">
        <v>0.25</v>
      </c>
      <c r="G21" s="12"/>
      <c r="H21" s="15">
        <v>0.2</v>
      </c>
      <c r="I21" s="15"/>
      <c r="J21" s="17">
        <v>0.4</v>
      </c>
      <c r="K21" s="17"/>
      <c r="L21" s="20"/>
      <c r="M21" s="20"/>
      <c r="N21" s="19"/>
      <c r="O21" s="19"/>
      <c r="P21" s="22"/>
      <c r="Q21" s="22"/>
      <c r="R21" s="53"/>
      <c r="S21" s="53"/>
      <c r="T21" s="54"/>
      <c r="U21" s="54"/>
      <c r="V21" s="56"/>
      <c r="W21" s="56"/>
      <c r="X21" s="8"/>
      <c r="Y21" s="29" t="s">
        <v>62</v>
      </c>
      <c r="Z21" s="29" t="s">
        <v>62</v>
      </c>
      <c r="AA21" s="29" t="s">
        <v>62</v>
      </c>
      <c r="AB21" s="31"/>
    </row>
    <row r="22" spans="2:28" ht="47.25" x14ac:dyDescent="0.25">
      <c r="B22" s="34">
        <v>17</v>
      </c>
      <c r="C22" s="37" t="s">
        <v>34</v>
      </c>
      <c r="D22" s="29" t="s">
        <v>50</v>
      </c>
      <c r="E22" s="8"/>
      <c r="F22" s="12"/>
      <c r="G22" s="12"/>
      <c r="H22" s="15"/>
      <c r="I22" s="15"/>
      <c r="J22" s="17"/>
      <c r="K22" s="17"/>
      <c r="L22" s="20"/>
      <c r="M22" s="20"/>
      <c r="N22" s="19">
        <v>0.2</v>
      </c>
      <c r="O22" s="19"/>
      <c r="P22" s="22"/>
      <c r="Q22" s="22"/>
      <c r="R22" s="53">
        <v>0.1</v>
      </c>
      <c r="S22" s="53">
        <v>6</v>
      </c>
      <c r="T22" s="54"/>
      <c r="U22" s="54"/>
      <c r="V22" s="56"/>
      <c r="W22" s="56"/>
      <c r="X22" s="8"/>
      <c r="Y22" s="29" t="s">
        <v>73</v>
      </c>
      <c r="Z22" s="29" t="s">
        <v>72</v>
      </c>
      <c r="AA22" s="30"/>
      <c r="AB22" s="31"/>
    </row>
    <row r="23" spans="2:28" ht="47.25" x14ac:dyDescent="0.25">
      <c r="B23" s="34">
        <v>18</v>
      </c>
      <c r="C23" s="37" t="s">
        <v>35</v>
      </c>
      <c r="D23" s="29" t="s">
        <v>51</v>
      </c>
      <c r="E23" s="8"/>
      <c r="F23" s="12"/>
      <c r="G23" s="12"/>
      <c r="H23" s="15"/>
      <c r="I23" s="15"/>
      <c r="J23" s="17"/>
      <c r="K23" s="17"/>
      <c r="L23" s="20"/>
      <c r="M23" s="20"/>
      <c r="N23" s="19">
        <v>0.2</v>
      </c>
      <c r="O23" s="19"/>
      <c r="P23" s="22">
        <v>0.6</v>
      </c>
      <c r="Q23" s="22"/>
      <c r="R23" s="53">
        <v>0.1</v>
      </c>
      <c r="S23" s="53">
        <v>20</v>
      </c>
      <c r="T23" s="54">
        <v>0.2</v>
      </c>
      <c r="U23" s="54"/>
      <c r="V23" s="56"/>
      <c r="W23" s="56"/>
      <c r="X23" s="8"/>
      <c r="Y23" s="29" t="s">
        <v>73</v>
      </c>
      <c r="Z23" s="29" t="s">
        <v>73</v>
      </c>
      <c r="AA23" s="29" t="s">
        <v>72</v>
      </c>
      <c r="AB23" s="31"/>
    </row>
    <row r="24" spans="2:28" ht="47.25" x14ac:dyDescent="0.25">
      <c r="B24" s="36">
        <v>19</v>
      </c>
      <c r="C24" s="37" t="s">
        <v>36</v>
      </c>
      <c r="D24" s="29" t="s">
        <v>85</v>
      </c>
      <c r="E24" s="8"/>
      <c r="F24" s="12"/>
      <c r="G24" s="12"/>
      <c r="H24" s="15"/>
      <c r="I24" s="15"/>
      <c r="J24" s="17"/>
      <c r="K24" s="17"/>
      <c r="L24" s="20"/>
      <c r="M24" s="20"/>
      <c r="N24" s="19">
        <v>0.2</v>
      </c>
      <c r="O24" s="19"/>
      <c r="P24" s="22"/>
      <c r="Q24" s="22"/>
      <c r="R24" s="53"/>
      <c r="S24" s="53"/>
      <c r="T24" s="54"/>
      <c r="U24" s="54"/>
      <c r="V24" s="56"/>
      <c r="W24" s="56"/>
      <c r="X24" s="8"/>
      <c r="Y24" s="29" t="s">
        <v>75</v>
      </c>
      <c r="Z24" s="29" t="s">
        <v>74</v>
      </c>
      <c r="AA24" s="29" t="s">
        <v>62</v>
      </c>
      <c r="AB24" s="31"/>
    </row>
    <row r="25" spans="2:28" ht="63" x14ac:dyDescent="0.25">
      <c r="B25" s="36">
        <v>20</v>
      </c>
      <c r="C25" s="37" t="s">
        <v>37</v>
      </c>
      <c r="D25" s="29" t="s">
        <v>52</v>
      </c>
      <c r="E25" s="8"/>
      <c r="F25" s="12"/>
      <c r="G25" s="12"/>
      <c r="H25" s="15"/>
      <c r="I25" s="15"/>
      <c r="J25" s="17"/>
      <c r="K25" s="17"/>
      <c r="L25" s="20"/>
      <c r="M25" s="20"/>
      <c r="N25" s="19">
        <v>0.3</v>
      </c>
      <c r="O25" s="19"/>
      <c r="P25" s="22"/>
      <c r="Q25" s="22"/>
      <c r="R25" s="53"/>
      <c r="S25" s="53"/>
      <c r="T25" s="54"/>
      <c r="U25" s="54"/>
      <c r="V25" s="56"/>
      <c r="W25" s="56"/>
      <c r="X25" s="8"/>
      <c r="Y25" s="29" t="s">
        <v>15</v>
      </c>
      <c r="Z25" s="29" t="s">
        <v>62</v>
      </c>
      <c r="AA25" s="29" t="s">
        <v>62</v>
      </c>
      <c r="AB25" s="31"/>
    </row>
    <row r="26" spans="2:28" x14ac:dyDescent="0.25">
      <c r="B26" s="50">
        <v>21</v>
      </c>
      <c r="C26" s="37" t="s">
        <v>12</v>
      </c>
      <c r="D26" s="29" t="s">
        <v>53</v>
      </c>
      <c r="E26" s="8"/>
      <c r="F26" s="12">
        <v>1.8</v>
      </c>
      <c r="G26" s="12"/>
      <c r="H26" s="15"/>
      <c r="I26" s="15"/>
      <c r="J26" s="17"/>
      <c r="K26" s="17"/>
      <c r="L26" s="20"/>
      <c r="M26" s="20"/>
      <c r="N26" s="19"/>
      <c r="O26" s="19"/>
      <c r="P26" s="22"/>
      <c r="Q26" s="22"/>
      <c r="R26" s="53"/>
      <c r="S26" s="53"/>
      <c r="T26" s="54"/>
      <c r="U26" s="54"/>
      <c r="V26" s="56"/>
      <c r="W26" s="56"/>
      <c r="X26" s="8"/>
      <c r="Y26" s="30"/>
      <c r="Z26" s="30"/>
      <c r="AA26" s="30"/>
      <c r="AB26" s="31"/>
    </row>
    <row r="27" spans="2:28" ht="3.95" customHeight="1" x14ac:dyDescent="0.25">
      <c r="B27" s="9"/>
      <c r="C27" s="6"/>
      <c r="D27" s="7"/>
      <c r="E27" s="8"/>
      <c r="F27" s="12"/>
      <c r="G27" s="12"/>
      <c r="H27" s="15"/>
      <c r="I27" s="15"/>
      <c r="J27" s="17"/>
      <c r="K27" s="17"/>
      <c r="L27" s="20"/>
      <c r="M27" s="20"/>
      <c r="N27" s="19"/>
      <c r="O27" s="19"/>
      <c r="P27" s="22"/>
      <c r="Q27" s="22"/>
      <c r="R27" s="53"/>
      <c r="S27" s="53"/>
      <c r="T27" s="54"/>
      <c r="U27" s="54"/>
      <c r="V27" s="56"/>
      <c r="W27" s="56"/>
      <c r="X27" s="8"/>
      <c r="Y27" s="8"/>
      <c r="Z27" s="8"/>
      <c r="AA27" s="8"/>
      <c r="AB27" s="8"/>
    </row>
    <row r="28" spans="2:28" s="26" customFormat="1" x14ac:dyDescent="0.25">
      <c r="B28" s="11" t="s">
        <v>13</v>
      </c>
      <c r="C28" s="23"/>
      <c r="D28" s="24"/>
      <c r="E28" s="25"/>
      <c r="F28" s="13">
        <f>SUM(F6:F26)</f>
        <v>7.53</v>
      </c>
      <c r="G28" s="13">
        <f t="shared" ref="G28:U28" si="0">SUM(G6:G26)</f>
        <v>281</v>
      </c>
      <c r="H28" s="14">
        <f t="shared" si="0"/>
        <v>2.5000000000000004</v>
      </c>
      <c r="I28" s="14">
        <f t="shared" si="0"/>
        <v>0</v>
      </c>
      <c r="J28" s="16">
        <f t="shared" si="0"/>
        <v>2.2000000000000002</v>
      </c>
      <c r="K28" s="16">
        <f t="shared" si="0"/>
        <v>0</v>
      </c>
      <c r="L28" s="5">
        <f t="shared" si="0"/>
        <v>0</v>
      </c>
      <c r="M28" s="5">
        <f t="shared" si="0"/>
        <v>0</v>
      </c>
      <c r="N28" s="18">
        <f t="shared" si="0"/>
        <v>1.9999999999999998</v>
      </c>
      <c r="O28" s="18">
        <f t="shared" si="0"/>
        <v>0</v>
      </c>
      <c r="P28" s="21">
        <f t="shared" si="0"/>
        <v>0.6</v>
      </c>
      <c r="Q28" s="21">
        <f t="shared" si="0"/>
        <v>0</v>
      </c>
      <c r="R28" s="51">
        <f t="shared" si="0"/>
        <v>0.2</v>
      </c>
      <c r="S28" s="51">
        <f t="shared" si="0"/>
        <v>26</v>
      </c>
      <c r="T28" s="52">
        <f t="shared" si="0"/>
        <v>0.2</v>
      </c>
      <c r="U28" s="52">
        <f t="shared" si="0"/>
        <v>0</v>
      </c>
      <c r="V28" s="55">
        <f t="shared" ref="V28:W28" si="1">SUM(V6:V26)</f>
        <v>0</v>
      </c>
      <c r="W28" s="55">
        <f t="shared" si="1"/>
        <v>0</v>
      </c>
      <c r="X28" s="25"/>
      <c r="Y28" s="25"/>
      <c r="Z28" s="25"/>
      <c r="AA28" s="25"/>
      <c r="AB28" s="25"/>
    </row>
    <row r="29" spans="2:28" x14ac:dyDescent="0.25">
      <c r="B29" s="9"/>
      <c r="C29" s="6"/>
      <c r="D29" s="7"/>
      <c r="E29" s="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8"/>
      <c r="Y29" s="8"/>
      <c r="Z29" s="8"/>
      <c r="AA29" s="8"/>
      <c r="AB29" s="8"/>
    </row>
    <row r="30" spans="2:28" ht="16.5" thickBot="1" x14ac:dyDescent="0.3">
      <c r="B30" s="38"/>
      <c r="C30" s="39"/>
      <c r="D30" s="40"/>
      <c r="E30" s="42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2"/>
      <c r="AB30" s="42"/>
    </row>
    <row r="31" spans="2:28" x14ac:dyDescent="0.25">
      <c r="B31" s="43" t="s">
        <v>81</v>
      </c>
      <c r="C31" s="44"/>
      <c r="D31" s="45"/>
    </row>
    <row r="32" spans="2:28" x14ac:dyDescent="0.25">
      <c r="B32" s="46"/>
      <c r="C32" s="57" t="s">
        <v>77</v>
      </c>
      <c r="D32" s="58"/>
    </row>
    <row r="33" spans="2:4" ht="15.75" customHeight="1" x14ac:dyDescent="0.25">
      <c r="B33" s="47"/>
      <c r="C33" s="57" t="s">
        <v>78</v>
      </c>
      <c r="D33" s="58"/>
    </row>
    <row r="34" spans="2:4" ht="15.75" customHeight="1" x14ac:dyDescent="0.25">
      <c r="B34" s="48"/>
      <c r="C34" s="57" t="s">
        <v>79</v>
      </c>
      <c r="D34" s="58"/>
    </row>
    <row r="35" spans="2:4" ht="15.75" customHeight="1" thickBot="1" x14ac:dyDescent="0.3">
      <c r="B35" s="49"/>
      <c r="C35" s="59" t="s">
        <v>80</v>
      </c>
      <c r="D35" s="60"/>
    </row>
  </sheetData>
  <mergeCells count="18">
    <mergeCell ref="B4:B5"/>
    <mergeCell ref="C4:C5"/>
    <mergeCell ref="D4:D5"/>
    <mergeCell ref="AB4:AB5"/>
    <mergeCell ref="F4:G4"/>
    <mergeCell ref="H4:I4"/>
    <mergeCell ref="J4:K4"/>
    <mergeCell ref="L4:M4"/>
    <mergeCell ref="N4:O4"/>
    <mergeCell ref="P4:Q4"/>
    <mergeCell ref="V4:W4"/>
    <mergeCell ref="C32:D32"/>
    <mergeCell ref="C33:D33"/>
    <mergeCell ref="C34:D34"/>
    <mergeCell ref="C35:D35"/>
    <mergeCell ref="Y4:AA4"/>
    <mergeCell ref="R4:S4"/>
    <mergeCell ref="T4:U4"/>
  </mergeCells>
  <pageMargins left="0.7" right="0.7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Riad Suleiman</cp:lastModifiedBy>
  <cp:lastPrinted>2023-10-24T14:32:11Z</cp:lastPrinted>
  <dcterms:created xsi:type="dcterms:W3CDTF">2023-10-17T20:34:13Z</dcterms:created>
  <dcterms:modified xsi:type="dcterms:W3CDTF">2023-10-25T13:34:23Z</dcterms:modified>
</cp:coreProperties>
</file>