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2" i="1"/>
  <c r="T16" i="1"/>
  <c r="T17" i="1"/>
  <c r="T18" i="1"/>
  <c r="T19" i="1"/>
  <c r="T20" i="1"/>
  <c r="T21" i="1"/>
  <c r="T22" i="1"/>
  <c r="T15" i="1"/>
  <c r="H16" i="1"/>
  <c r="H17" i="1"/>
  <c r="H18" i="1"/>
  <c r="H19" i="1"/>
  <c r="H20" i="1"/>
  <c r="H21" i="1"/>
  <c r="H22" i="1"/>
  <c r="H15" i="1"/>
  <c r="H9" i="1"/>
  <c r="H3" i="1"/>
  <c r="H4" i="1"/>
  <c r="H5" i="1"/>
  <c r="H6" i="1"/>
  <c r="H7" i="1"/>
  <c r="H8" i="1"/>
  <c r="H2" i="1"/>
</calcChain>
</file>

<file path=xl/sharedStrings.xml><?xml version="1.0" encoding="utf-8"?>
<sst xmlns="http://schemas.openxmlformats.org/spreadsheetml/2006/main" count="38" uniqueCount="13">
  <si>
    <t>max</t>
  </si>
  <si>
    <t>.6158 mW</t>
  </si>
  <si>
    <t>aver</t>
  </si>
  <si>
    <t>(-).5 plate</t>
  </si>
  <si>
    <t>pick-off power uW</t>
  </si>
  <si>
    <t>power ave uW</t>
  </si>
  <si>
    <t>b field</t>
  </si>
  <si>
    <t>distance mm</t>
  </si>
  <si>
    <t>right min</t>
  </si>
  <si>
    <t>1.35 plate</t>
  </si>
  <si>
    <t>towards zero</t>
  </si>
  <si>
    <t>left min</t>
  </si>
  <si>
    <t>(-).9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</si>
</sst>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Right</a:t>
            </a:r>
            <a:r>
              <a:rPr lang="en-US" baseline="0"/>
              <a:t> Side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8951866553872E-2"/>
          <c:y val="0.16458514114307141"/>
          <c:w val="0.82467647122622068"/>
          <c:h val="0.6642398271644615"/>
        </c:manualLayout>
      </c:layout>
      <c:scatterChart>
        <c:scatterStyle val="lineMarker"/>
        <c:varyColors val="0"/>
        <c:ser>
          <c:idx val="0"/>
          <c:order val="0"/>
          <c:tx>
            <c:v>-Polarity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Sheet1!$L$2:$L$9</c:f>
              <c:numCache>
                <c:formatCode>General</c:formatCode>
                <c:ptCount val="8"/>
                <c:pt idx="0">
                  <c:v>-0.20499999999999999</c:v>
                </c:pt>
                <c:pt idx="1">
                  <c:v>-0.502</c:v>
                </c:pt>
                <c:pt idx="2">
                  <c:v>-1.3440000000000001</c:v>
                </c:pt>
                <c:pt idx="3">
                  <c:v>-1.7509999999999999</c:v>
                </c:pt>
                <c:pt idx="4">
                  <c:v>-2.35</c:v>
                </c:pt>
                <c:pt idx="5">
                  <c:v>-2.54</c:v>
                </c:pt>
                <c:pt idx="6">
                  <c:v>-2.76</c:v>
                </c:pt>
                <c:pt idx="7">
                  <c:v>-3.01</c:v>
                </c:pt>
              </c:numCache>
            </c:numRef>
          </c:xVal>
          <c:yVal>
            <c:numRef>
              <c:f>Sheet1!$H$2:$H$9</c:f>
              <c:numCache>
                <c:formatCode>General</c:formatCode>
                <c:ptCount val="8"/>
                <c:pt idx="0">
                  <c:v>2.3166666666666665E-2</c:v>
                </c:pt>
                <c:pt idx="1">
                  <c:v>2.3366666666666664E-2</c:v>
                </c:pt>
                <c:pt idx="2">
                  <c:v>2.4366666666666665E-2</c:v>
                </c:pt>
                <c:pt idx="3">
                  <c:v>2.5333333333333333E-2</c:v>
                </c:pt>
                <c:pt idx="4">
                  <c:v>2.5466666666666665E-2</c:v>
                </c:pt>
                <c:pt idx="5">
                  <c:v>2.513333333333333E-2</c:v>
                </c:pt>
                <c:pt idx="6">
                  <c:v>2.4866666666666665E-2</c:v>
                </c:pt>
                <c:pt idx="7">
                  <c:v>2.4299999999999999E-2</c:v>
                </c:pt>
              </c:numCache>
            </c:numRef>
          </c:yVal>
          <c:smooth val="0"/>
        </c:ser>
        <c:ser>
          <c:idx val="1"/>
          <c:order val="1"/>
          <c:tx>
            <c:v>+Polarity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Sheet1!$L$15:$L$22</c:f>
              <c:numCache>
                <c:formatCode>General</c:formatCode>
                <c:ptCount val="8"/>
                <c:pt idx="0">
                  <c:v>0.22900000000000001</c:v>
                </c:pt>
                <c:pt idx="1">
                  <c:v>0.53400000000000003</c:v>
                </c:pt>
                <c:pt idx="2">
                  <c:v>1.696</c:v>
                </c:pt>
                <c:pt idx="3">
                  <c:v>1.958</c:v>
                </c:pt>
                <c:pt idx="4">
                  <c:v>2.29</c:v>
                </c:pt>
                <c:pt idx="5">
                  <c:v>2.48</c:v>
                </c:pt>
                <c:pt idx="6">
                  <c:v>2.69</c:v>
                </c:pt>
                <c:pt idx="7">
                  <c:v>2.92</c:v>
                </c:pt>
              </c:numCache>
            </c:numRef>
          </c:xVal>
          <c:yVal>
            <c:numRef>
              <c:f>Sheet1!$H$15:$H$22</c:f>
              <c:numCache>
                <c:formatCode>General</c:formatCode>
                <c:ptCount val="8"/>
                <c:pt idx="0">
                  <c:v>2.2066666666666668E-2</c:v>
                </c:pt>
                <c:pt idx="1">
                  <c:v>2.1500000000000002E-2</c:v>
                </c:pt>
                <c:pt idx="2">
                  <c:v>1.9733333333333335E-2</c:v>
                </c:pt>
                <c:pt idx="3">
                  <c:v>1.9133333333333332E-2</c:v>
                </c:pt>
                <c:pt idx="4">
                  <c:v>1.8233333333333334E-2</c:v>
                </c:pt>
                <c:pt idx="5">
                  <c:v>1.7566666666666668E-2</c:v>
                </c:pt>
                <c:pt idx="6">
                  <c:v>1.7166666666666667E-2</c:v>
                </c:pt>
                <c:pt idx="7">
                  <c:v>1.6666666666666666E-2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647880"/>
        <c:axId val="348651408"/>
      </c:scatterChart>
      <c:valAx>
        <c:axId val="34864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651408"/>
        <c:crosses val="autoZero"/>
        <c:crossBetween val="midCat"/>
      </c:valAx>
      <c:valAx>
        <c:axId val="34865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647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92563429571295"/>
          <c:y val="0.64069371536891218"/>
          <c:w val="0.15158890262684108"/>
          <c:h val="0.1530622957844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Left</a:t>
            </a:r>
            <a:r>
              <a:rPr lang="en-US" baseline="0"/>
              <a:t> Side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154345006485084E-2"/>
          <c:y val="0.18300925925925926"/>
          <c:w val="0.83473411154345012"/>
          <c:h val="0.58780839895013126"/>
        </c:manualLayout>
      </c:layout>
      <c:scatterChart>
        <c:scatterStyle val="lineMarker"/>
        <c:varyColors val="0"/>
        <c:ser>
          <c:idx val="0"/>
          <c:order val="0"/>
          <c:tx>
            <c:v>-Polarity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Sheet1!$X$2:$X$9</c:f>
              <c:numCache>
                <c:formatCode>General</c:formatCode>
                <c:ptCount val="8"/>
                <c:pt idx="0">
                  <c:v>-0.29399999999999998</c:v>
                </c:pt>
                <c:pt idx="1">
                  <c:v>-0.44700000000000001</c:v>
                </c:pt>
                <c:pt idx="2">
                  <c:v>-1.284</c:v>
                </c:pt>
                <c:pt idx="3">
                  <c:v>-1.6659999999999999</c:v>
                </c:pt>
                <c:pt idx="4">
                  <c:v>-2.2200000000000002</c:v>
                </c:pt>
                <c:pt idx="5">
                  <c:v>-2.4</c:v>
                </c:pt>
                <c:pt idx="6">
                  <c:v>-2.59</c:v>
                </c:pt>
                <c:pt idx="7">
                  <c:v>-2.8</c:v>
                </c:pt>
              </c:numCache>
            </c:numRef>
          </c:xVal>
          <c:yVal>
            <c:numRef>
              <c:f>Sheet1!$T$2:$T$9</c:f>
              <c:numCache>
                <c:formatCode>General</c:formatCode>
                <c:ptCount val="8"/>
                <c:pt idx="0">
                  <c:v>2.76E-2</c:v>
                </c:pt>
                <c:pt idx="1">
                  <c:v>2.7166666666666662E-2</c:v>
                </c:pt>
                <c:pt idx="2">
                  <c:v>2.4533333333333334E-2</c:v>
                </c:pt>
                <c:pt idx="3">
                  <c:v>2.3966666666666667E-2</c:v>
                </c:pt>
                <c:pt idx="4">
                  <c:v>2.3233333333333332E-2</c:v>
                </c:pt>
                <c:pt idx="5">
                  <c:v>2.2533333333333332E-2</c:v>
                </c:pt>
                <c:pt idx="6">
                  <c:v>2.1599999999999998E-2</c:v>
                </c:pt>
                <c:pt idx="7">
                  <c:v>2.0433333333333335E-2</c:v>
                </c:pt>
              </c:numCache>
            </c:numRef>
          </c:yVal>
          <c:smooth val="0"/>
        </c:ser>
        <c:ser>
          <c:idx val="1"/>
          <c:order val="1"/>
          <c:tx>
            <c:v>+Polarity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Sheet1!$X$15:$X$22</c:f>
              <c:numCache>
                <c:formatCode>General</c:formatCode>
                <c:ptCount val="8"/>
                <c:pt idx="0">
                  <c:v>0.22900000000000001</c:v>
                </c:pt>
                <c:pt idx="1">
                  <c:v>0.53400000000000003</c:v>
                </c:pt>
                <c:pt idx="2">
                  <c:v>1.696</c:v>
                </c:pt>
                <c:pt idx="3">
                  <c:v>1.958</c:v>
                </c:pt>
                <c:pt idx="4">
                  <c:v>2.29</c:v>
                </c:pt>
                <c:pt idx="5">
                  <c:v>2.48</c:v>
                </c:pt>
                <c:pt idx="6">
                  <c:v>2.69</c:v>
                </c:pt>
                <c:pt idx="7">
                  <c:v>2.92</c:v>
                </c:pt>
              </c:numCache>
            </c:numRef>
          </c:xVal>
          <c:yVal>
            <c:numRef>
              <c:f>Sheet1!$T$15:$T$22</c:f>
              <c:numCache>
                <c:formatCode>General</c:formatCode>
                <c:ptCount val="8"/>
                <c:pt idx="0">
                  <c:v>2.7933333333333334E-2</c:v>
                </c:pt>
                <c:pt idx="1">
                  <c:v>2.8533333333333338E-2</c:v>
                </c:pt>
                <c:pt idx="2">
                  <c:v>2.9833333333333333E-2</c:v>
                </c:pt>
                <c:pt idx="3">
                  <c:v>2.9833333333333333E-2</c:v>
                </c:pt>
                <c:pt idx="4">
                  <c:v>3.0166666666666665E-2</c:v>
                </c:pt>
                <c:pt idx="5">
                  <c:v>3.043333333333333E-2</c:v>
                </c:pt>
                <c:pt idx="6">
                  <c:v>3.1199999999999995E-2</c:v>
                </c:pt>
                <c:pt idx="7">
                  <c:v>3.1800000000000002E-2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084144"/>
        <c:axId val="347091200"/>
      </c:scatterChart>
      <c:valAx>
        <c:axId val="34708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</a:t>
                </a:r>
                <a:r>
                  <a:rPr lang="en-US" sz="1100" baseline="0"/>
                  <a:t> Field (kGauss)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91200"/>
        <c:crosses val="autoZero"/>
        <c:crossBetween val="midCat"/>
      </c:valAx>
      <c:valAx>
        <c:axId val="3470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Power</a:t>
                </a:r>
                <a:r>
                  <a:rPr lang="en-US" sz="1100" baseline="0"/>
                  <a:t> (uW)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84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612927275141191"/>
          <c:y val="0.43576334208223982"/>
          <c:w val="0.20647017371855758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23</xdr:row>
      <xdr:rowOff>66675</xdr:rowOff>
    </xdr:from>
    <xdr:to>
      <xdr:col>6</xdr:col>
      <xdr:colOff>361950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23</xdr:row>
      <xdr:rowOff>76200</xdr:rowOff>
    </xdr:from>
    <xdr:to>
      <xdr:col>13</xdr:col>
      <xdr:colOff>361950</xdr:colOff>
      <xdr:row>38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topLeftCell="A13" workbookViewId="0">
      <selection activeCell="R33" sqref="R33"/>
    </sheetView>
  </sheetViews>
  <sheetFormatPr defaultRowHeight="15" x14ac:dyDescent="0.25"/>
  <cols>
    <col min="1" max="1" width="12.42578125" customWidth="1"/>
    <col min="3" max="3" width="10.42578125" customWidth="1"/>
    <col min="6" max="6" width="17.85546875" style="1" customWidth="1"/>
    <col min="7" max="7" width="17.5703125" customWidth="1"/>
    <col min="8" max="8" width="14.28515625" customWidth="1"/>
    <col min="18" max="18" width="12.28515625" bestFit="1" customWidth="1"/>
    <col min="19" max="19" width="17.7109375" bestFit="1" customWidth="1"/>
    <col min="20" max="20" width="13.85546875" bestFit="1" customWidth="1"/>
  </cols>
  <sheetData>
    <row r="1" spans="1:24" x14ac:dyDescent="0.25">
      <c r="C1" t="s">
        <v>3</v>
      </c>
      <c r="F1" s="1" t="s">
        <v>7</v>
      </c>
      <c r="G1" t="s">
        <v>4</v>
      </c>
      <c r="H1" t="s">
        <v>5</v>
      </c>
      <c r="I1">
        <v>1</v>
      </c>
      <c r="J1">
        <v>2</v>
      </c>
      <c r="K1">
        <v>3</v>
      </c>
      <c r="L1" t="s">
        <v>6</v>
      </c>
      <c r="O1" s="2" t="s">
        <v>12</v>
      </c>
      <c r="R1" s="1" t="s">
        <v>7</v>
      </c>
      <c r="S1" t="s">
        <v>4</v>
      </c>
      <c r="T1" t="s">
        <v>5</v>
      </c>
      <c r="U1">
        <v>1</v>
      </c>
      <c r="V1">
        <v>2</v>
      </c>
      <c r="W1">
        <v>3</v>
      </c>
      <c r="X1" t="s">
        <v>6</v>
      </c>
    </row>
    <row r="2" spans="1:24" x14ac:dyDescent="0.25">
      <c r="B2" t="s">
        <v>2</v>
      </c>
      <c r="C2">
        <v>1</v>
      </c>
      <c r="D2">
        <v>2</v>
      </c>
      <c r="E2">
        <v>3</v>
      </c>
      <c r="F2" s="1">
        <v>25</v>
      </c>
      <c r="G2">
        <v>0.32429999999999998</v>
      </c>
      <c r="H2">
        <f>AVERAGE(I2:K2)</f>
        <v>2.3166666666666665E-2</v>
      </c>
      <c r="I2">
        <v>2.3099999999999999E-2</v>
      </c>
      <c r="J2">
        <v>2.3300000000000001E-2</v>
      </c>
      <c r="K2">
        <v>2.3099999999999999E-2</v>
      </c>
      <c r="L2">
        <v>-0.20499999999999999</v>
      </c>
      <c r="N2" t="s">
        <v>2</v>
      </c>
      <c r="O2">
        <v>1</v>
      </c>
      <c r="P2">
        <v>2</v>
      </c>
      <c r="Q2">
        <v>3</v>
      </c>
      <c r="R2" s="1">
        <v>25</v>
      </c>
      <c r="S2">
        <v>0.28149999999999997</v>
      </c>
      <c r="T2">
        <f>AVERAGE(U2:W2)</f>
        <v>2.76E-2</v>
      </c>
      <c r="U2">
        <v>2.7799999999999998E-2</v>
      </c>
      <c r="V2">
        <v>2.75E-2</v>
      </c>
      <c r="W2">
        <v>2.75E-2</v>
      </c>
      <c r="X2">
        <v>-0.29399999999999998</v>
      </c>
    </row>
    <row r="3" spans="1:24" x14ac:dyDescent="0.25">
      <c r="A3" t="s">
        <v>0</v>
      </c>
      <c r="C3" t="s">
        <v>1</v>
      </c>
      <c r="D3">
        <v>0.61639999999999995</v>
      </c>
      <c r="E3">
        <v>0.61580000000000001</v>
      </c>
      <c r="F3" s="1">
        <v>15</v>
      </c>
      <c r="G3">
        <v>0.3271</v>
      </c>
      <c r="H3">
        <f t="shared" ref="H3:H8" si="0">AVERAGE(I3:K3)</f>
        <v>2.3366666666666664E-2</v>
      </c>
      <c r="I3">
        <v>2.3300000000000001E-2</v>
      </c>
      <c r="J3">
        <v>2.35E-2</v>
      </c>
      <c r="K3">
        <v>2.3300000000000001E-2</v>
      </c>
      <c r="L3">
        <v>-0.502</v>
      </c>
      <c r="M3" t="s">
        <v>0</v>
      </c>
      <c r="O3" t="s">
        <v>1</v>
      </c>
      <c r="P3">
        <v>0.61639999999999995</v>
      </c>
      <c r="Q3">
        <v>0.61580000000000001</v>
      </c>
      <c r="R3" s="1">
        <v>15</v>
      </c>
      <c r="S3">
        <v>0.27250000000000002</v>
      </c>
      <c r="T3">
        <f t="shared" ref="T3:T9" si="1">AVERAGE(U3:W3)</f>
        <v>2.7166666666666662E-2</v>
      </c>
      <c r="U3">
        <v>2.7099999999999999E-2</v>
      </c>
      <c r="V3">
        <v>2.75E-2</v>
      </c>
      <c r="W3">
        <v>2.69E-2</v>
      </c>
      <c r="X3">
        <v>-0.44700000000000001</v>
      </c>
    </row>
    <row r="4" spans="1:24" x14ac:dyDescent="0.25">
      <c r="A4" t="s">
        <v>8</v>
      </c>
      <c r="C4">
        <v>2.3099999999999999E-2</v>
      </c>
      <c r="D4">
        <v>2.3300000000000001E-2</v>
      </c>
      <c r="E4">
        <v>2.3099999999999999E-2</v>
      </c>
      <c r="F4" s="1">
        <v>5</v>
      </c>
      <c r="G4">
        <v>0.32929999999999998</v>
      </c>
      <c r="H4">
        <f t="shared" si="0"/>
        <v>2.4366666666666665E-2</v>
      </c>
      <c r="I4">
        <v>2.4299999999999999E-2</v>
      </c>
      <c r="J4">
        <v>2.4500000000000001E-2</v>
      </c>
      <c r="K4">
        <v>2.4299999999999999E-2</v>
      </c>
      <c r="L4">
        <v>-1.3440000000000001</v>
      </c>
      <c r="M4" t="s">
        <v>11</v>
      </c>
      <c r="O4">
        <v>2.75E-2</v>
      </c>
      <c r="P4">
        <v>2.75E-2</v>
      </c>
      <c r="Q4">
        <v>2.7300000000000001E-2</v>
      </c>
      <c r="R4" s="1">
        <v>5</v>
      </c>
      <c r="S4">
        <v>0.2727</v>
      </c>
      <c r="T4">
        <f t="shared" si="1"/>
        <v>2.4533333333333334E-2</v>
      </c>
      <c r="U4">
        <v>2.4500000000000001E-2</v>
      </c>
      <c r="V4">
        <v>2.4299999999999999E-2</v>
      </c>
      <c r="W4">
        <v>2.4799999999999999E-2</v>
      </c>
      <c r="X4">
        <v>-1.284</v>
      </c>
    </row>
    <row r="5" spans="1:24" x14ac:dyDescent="0.25">
      <c r="F5" s="1">
        <v>3</v>
      </c>
      <c r="G5">
        <v>0.32790000000000002</v>
      </c>
      <c r="H5">
        <f t="shared" si="0"/>
        <v>2.5333333333333333E-2</v>
      </c>
      <c r="I5">
        <v>2.5399999999999999E-2</v>
      </c>
      <c r="J5">
        <v>2.52E-2</v>
      </c>
      <c r="K5">
        <v>2.5399999999999999E-2</v>
      </c>
      <c r="L5">
        <v>-1.7509999999999999</v>
      </c>
      <c r="R5" s="1">
        <v>3</v>
      </c>
      <c r="S5">
        <v>0.26669999999999999</v>
      </c>
      <c r="T5">
        <f t="shared" si="1"/>
        <v>2.3966666666666667E-2</v>
      </c>
      <c r="U5">
        <v>2.3900000000000001E-2</v>
      </c>
      <c r="V5">
        <v>2.41E-2</v>
      </c>
      <c r="W5">
        <v>2.3900000000000001E-2</v>
      </c>
      <c r="X5">
        <v>-1.6659999999999999</v>
      </c>
    </row>
    <row r="6" spans="1:24" x14ac:dyDescent="0.25">
      <c r="F6" s="1">
        <v>1</v>
      </c>
      <c r="G6">
        <v>0.32369999999999999</v>
      </c>
      <c r="H6">
        <f t="shared" si="0"/>
        <v>2.5466666666666665E-2</v>
      </c>
      <c r="I6">
        <v>2.5399999999999999E-2</v>
      </c>
      <c r="J6">
        <v>2.5600000000000001E-2</v>
      </c>
      <c r="K6">
        <v>2.5399999999999999E-2</v>
      </c>
      <c r="L6">
        <v>-2.35</v>
      </c>
      <c r="R6" s="1">
        <v>1</v>
      </c>
      <c r="S6">
        <v>0.26650000000000001</v>
      </c>
      <c r="T6">
        <f t="shared" si="1"/>
        <v>2.3233333333333332E-2</v>
      </c>
      <c r="U6">
        <v>2.3099999999999999E-2</v>
      </c>
      <c r="V6">
        <v>2.35E-2</v>
      </c>
      <c r="W6">
        <v>2.3099999999999999E-2</v>
      </c>
      <c r="X6">
        <v>-2.2200000000000002</v>
      </c>
    </row>
    <row r="7" spans="1:24" x14ac:dyDescent="0.25">
      <c r="F7" s="1">
        <v>0.5</v>
      </c>
      <c r="G7">
        <v>0.32540000000000002</v>
      </c>
      <c r="H7">
        <f t="shared" si="0"/>
        <v>2.513333333333333E-2</v>
      </c>
      <c r="I7">
        <v>2.52E-2</v>
      </c>
      <c r="J7">
        <v>2.52E-2</v>
      </c>
      <c r="K7">
        <v>2.5000000000000001E-2</v>
      </c>
      <c r="L7">
        <v>-2.54</v>
      </c>
      <c r="R7" s="1">
        <v>0.5</v>
      </c>
      <c r="S7">
        <v>0.2631</v>
      </c>
      <c r="T7">
        <f t="shared" si="1"/>
        <v>2.2533333333333332E-2</v>
      </c>
      <c r="U7">
        <v>2.2599999999999999E-2</v>
      </c>
      <c r="V7">
        <v>2.2599999999999999E-2</v>
      </c>
      <c r="W7">
        <v>2.24E-2</v>
      </c>
      <c r="X7">
        <v>-2.4</v>
      </c>
    </row>
    <row r="8" spans="1:24" x14ac:dyDescent="0.25">
      <c r="F8" s="1">
        <v>0</v>
      </c>
      <c r="G8">
        <v>0.3266</v>
      </c>
      <c r="H8">
        <f t="shared" si="0"/>
        <v>2.4866666666666665E-2</v>
      </c>
      <c r="I8">
        <v>2.5000000000000001E-2</v>
      </c>
      <c r="J8">
        <v>2.4799999999999999E-2</v>
      </c>
      <c r="K8">
        <v>2.4799999999999999E-2</v>
      </c>
      <c r="L8">
        <v>-2.76</v>
      </c>
      <c r="R8" s="1">
        <v>0</v>
      </c>
      <c r="S8">
        <v>0.2641</v>
      </c>
      <c r="T8">
        <f t="shared" si="1"/>
        <v>2.1599999999999998E-2</v>
      </c>
      <c r="U8">
        <v>2.1600000000000001E-2</v>
      </c>
      <c r="V8">
        <v>2.1600000000000001E-2</v>
      </c>
      <c r="W8">
        <v>2.1600000000000001E-2</v>
      </c>
      <c r="X8">
        <v>-2.59</v>
      </c>
    </row>
    <row r="9" spans="1:24" x14ac:dyDescent="0.25">
      <c r="F9" s="1">
        <v>-0.5</v>
      </c>
      <c r="G9">
        <v>0.32700000000000001</v>
      </c>
      <c r="H9">
        <f>AVERAGE(I9:K9)</f>
        <v>2.4299999999999999E-2</v>
      </c>
      <c r="I9">
        <v>2.4299999999999999E-2</v>
      </c>
      <c r="J9">
        <v>2.4500000000000001E-2</v>
      </c>
      <c r="K9">
        <v>2.41E-2</v>
      </c>
      <c r="L9">
        <v>-3.01</v>
      </c>
      <c r="R9" s="1">
        <v>-0.5</v>
      </c>
      <c r="S9">
        <v>0.26440000000000002</v>
      </c>
      <c r="T9">
        <f t="shared" si="1"/>
        <v>2.0433333333333335E-2</v>
      </c>
      <c r="U9">
        <v>2.0500000000000001E-2</v>
      </c>
      <c r="V9">
        <v>2.0299999999999999E-2</v>
      </c>
      <c r="W9">
        <v>2.0500000000000001E-2</v>
      </c>
      <c r="X9">
        <v>-2.8</v>
      </c>
    </row>
    <row r="10" spans="1:24" x14ac:dyDescent="0.25">
      <c r="R10" s="1"/>
    </row>
    <row r="11" spans="1:24" x14ac:dyDescent="0.25">
      <c r="R11" s="1"/>
    </row>
    <row r="12" spans="1:24" x14ac:dyDescent="0.25">
      <c r="R12" s="1"/>
    </row>
    <row r="13" spans="1:24" x14ac:dyDescent="0.25">
      <c r="R13" s="1"/>
    </row>
    <row r="14" spans="1:24" x14ac:dyDescent="0.25">
      <c r="A14" t="s">
        <v>10</v>
      </c>
      <c r="C14" s="2" t="s">
        <v>9</v>
      </c>
      <c r="F14" s="1" t="s">
        <v>7</v>
      </c>
      <c r="G14" t="s">
        <v>4</v>
      </c>
      <c r="H14" t="s">
        <v>5</v>
      </c>
      <c r="I14">
        <v>1</v>
      </c>
      <c r="J14">
        <v>2</v>
      </c>
      <c r="K14">
        <v>3</v>
      </c>
      <c r="L14" t="s">
        <v>6</v>
      </c>
      <c r="M14" t="s">
        <v>10</v>
      </c>
      <c r="O14" s="2" t="s">
        <v>9</v>
      </c>
      <c r="R14" s="1" t="s">
        <v>7</v>
      </c>
      <c r="S14" t="s">
        <v>4</v>
      </c>
      <c r="T14" t="s">
        <v>5</v>
      </c>
      <c r="U14">
        <v>1</v>
      </c>
      <c r="V14">
        <v>2</v>
      </c>
      <c r="W14">
        <v>3</v>
      </c>
      <c r="X14" t="s">
        <v>6</v>
      </c>
    </row>
    <row r="15" spans="1:24" x14ac:dyDescent="0.25">
      <c r="B15" t="s">
        <v>2</v>
      </c>
      <c r="C15">
        <v>1</v>
      </c>
      <c r="D15">
        <v>2</v>
      </c>
      <c r="E15">
        <v>3</v>
      </c>
      <c r="F15" s="1">
        <v>25</v>
      </c>
      <c r="G15">
        <v>0.3453</v>
      </c>
      <c r="H15">
        <f>AVERAGE(I15:K15)</f>
        <v>2.2066666666666668E-2</v>
      </c>
      <c r="I15">
        <v>2.2200000000000001E-2</v>
      </c>
      <c r="J15">
        <v>2.1999999999999999E-2</v>
      </c>
      <c r="K15">
        <v>2.1999999999999999E-2</v>
      </c>
      <c r="L15">
        <v>0.22900000000000001</v>
      </c>
      <c r="N15" t="s">
        <v>2</v>
      </c>
      <c r="O15">
        <v>1</v>
      </c>
      <c r="P15">
        <v>2</v>
      </c>
      <c r="Q15">
        <v>3</v>
      </c>
      <c r="R15" s="1">
        <v>25</v>
      </c>
      <c r="S15">
        <v>0.34229999999999999</v>
      </c>
      <c r="T15">
        <f>AVERAGE(U15:W15)</f>
        <v>2.7933333333333334E-2</v>
      </c>
      <c r="U15">
        <v>2.8000000000000001E-2</v>
      </c>
      <c r="V15">
        <v>2.8000000000000001E-2</v>
      </c>
      <c r="W15">
        <v>2.7799999999999998E-2</v>
      </c>
      <c r="X15">
        <v>0.22900000000000001</v>
      </c>
    </row>
    <row r="16" spans="1:24" x14ac:dyDescent="0.25">
      <c r="A16" t="s">
        <v>0</v>
      </c>
      <c r="C16" t="s">
        <v>1</v>
      </c>
      <c r="D16">
        <v>0.61639999999999995</v>
      </c>
      <c r="E16">
        <v>0.61580000000000001</v>
      </c>
      <c r="F16" s="1">
        <v>15</v>
      </c>
      <c r="G16">
        <v>0.34150000000000003</v>
      </c>
      <c r="H16">
        <f t="shared" ref="H16:H22" si="2">AVERAGE(I16:K16)</f>
        <v>2.1500000000000002E-2</v>
      </c>
      <c r="I16">
        <v>2.1600000000000001E-2</v>
      </c>
      <c r="J16">
        <v>2.1299999999999999E-2</v>
      </c>
      <c r="K16">
        <v>2.1600000000000001E-2</v>
      </c>
      <c r="L16">
        <v>0.53400000000000003</v>
      </c>
      <c r="M16" t="s">
        <v>0</v>
      </c>
      <c r="O16" t="s">
        <v>1</v>
      </c>
      <c r="P16">
        <v>0.61639999999999995</v>
      </c>
      <c r="Q16">
        <v>0.61580000000000001</v>
      </c>
      <c r="R16" s="1">
        <v>15</v>
      </c>
      <c r="S16">
        <v>0.3357</v>
      </c>
      <c r="T16">
        <f t="shared" ref="T16:T22" si="3">AVERAGE(U16:W16)</f>
        <v>2.8533333333333338E-2</v>
      </c>
      <c r="U16">
        <v>2.86E-2</v>
      </c>
      <c r="V16">
        <v>2.86E-2</v>
      </c>
      <c r="W16">
        <v>2.8400000000000002E-2</v>
      </c>
      <c r="X16">
        <v>0.53400000000000003</v>
      </c>
    </row>
    <row r="17" spans="1:24" x14ac:dyDescent="0.25">
      <c r="A17" t="s">
        <v>8</v>
      </c>
      <c r="C17">
        <v>2.2200000000000001E-2</v>
      </c>
      <c r="D17">
        <v>2.1999999999999999E-2</v>
      </c>
      <c r="E17">
        <v>2.1999999999999999E-2</v>
      </c>
      <c r="F17" s="1">
        <v>5</v>
      </c>
      <c r="G17">
        <v>0.34499999999999997</v>
      </c>
      <c r="H17">
        <f t="shared" si="2"/>
        <v>1.9733333333333335E-2</v>
      </c>
      <c r="I17">
        <v>1.9800000000000002E-2</v>
      </c>
      <c r="J17">
        <v>1.9599999999999999E-2</v>
      </c>
      <c r="K17">
        <v>1.9800000000000002E-2</v>
      </c>
      <c r="L17">
        <v>1.696</v>
      </c>
      <c r="M17" t="s">
        <v>11</v>
      </c>
      <c r="O17">
        <v>2.8000000000000001E-2</v>
      </c>
      <c r="P17">
        <v>2.8000000000000001E-2</v>
      </c>
      <c r="Q17">
        <v>2.7799999999999998E-2</v>
      </c>
      <c r="R17" s="1">
        <v>5</v>
      </c>
      <c r="S17">
        <v>0.3332</v>
      </c>
      <c r="T17">
        <f t="shared" si="3"/>
        <v>2.9833333333333333E-2</v>
      </c>
      <c r="U17">
        <v>2.9899999999999999E-2</v>
      </c>
      <c r="V17">
        <v>2.9700000000000001E-2</v>
      </c>
      <c r="W17">
        <v>2.9899999999999999E-2</v>
      </c>
      <c r="X17">
        <v>1.696</v>
      </c>
    </row>
    <row r="18" spans="1:24" x14ac:dyDescent="0.25">
      <c r="F18" s="1">
        <v>4</v>
      </c>
      <c r="G18">
        <v>0.34549999999999997</v>
      </c>
      <c r="H18">
        <f t="shared" si="2"/>
        <v>1.9133333333333332E-2</v>
      </c>
      <c r="I18">
        <v>1.9199999999999998E-2</v>
      </c>
      <c r="J18">
        <v>1.9E-2</v>
      </c>
      <c r="K18">
        <v>1.9199999999999998E-2</v>
      </c>
      <c r="L18">
        <v>1.958</v>
      </c>
      <c r="R18" s="1">
        <v>4</v>
      </c>
      <c r="S18">
        <v>0.3322</v>
      </c>
      <c r="T18">
        <f t="shared" si="3"/>
        <v>2.9833333333333333E-2</v>
      </c>
      <c r="U18">
        <v>2.9899999999999999E-2</v>
      </c>
      <c r="V18">
        <v>2.9899999999999999E-2</v>
      </c>
      <c r="W18">
        <v>2.9700000000000001E-2</v>
      </c>
      <c r="X18">
        <v>1.958</v>
      </c>
    </row>
    <row r="19" spans="1:24" x14ac:dyDescent="0.25">
      <c r="F19" s="1">
        <v>3</v>
      </c>
      <c r="G19">
        <v>0.34300000000000003</v>
      </c>
      <c r="H19">
        <f t="shared" si="2"/>
        <v>1.8233333333333334E-2</v>
      </c>
      <c r="I19">
        <v>1.83E-2</v>
      </c>
      <c r="J19">
        <v>1.8100000000000002E-2</v>
      </c>
      <c r="K19">
        <v>1.83E-2</v>
      </c>
      <c r="L19">
        <v>2.29</v>
      </c>
      <c r="R19" s="1">
        <v>3</v>
      </c>
      <c r="S19">
        <v>0.33450000000000002</v>
      </c>
      <c r="T19">
        <f t="shared" si="3"/>
        <v>3.0166666666666665E-2</v>
      </c>
      <c r="U19">
        <v>3.0099999999999998E-2</v>
      </c>
      <c r="V19">
        <v>3.0099999999999998E-2</v>
      </c>
      <c r="W19">
        <v>3.0300000000000001E-2</v>
      </c>
      <c r="X19">
        <v>2.29</v>
      </c>
    </row>
    <row r="20" spans="1:24" x14ac:dyDescent="0.25">
      <c r="F20" s="1">
        <v>2.5</v>
      </c>
      <c r="G20">
        <v>0.34250000000000003</v>
      </c>
      <c r="H20">
        <f t="shared" si="2"/>
        <v>1.7566666666666668E-2</v>
      </c>
      <c r="I20">
        <v>1.77E-2</v>
      </c>
      <c r="J20">
        <v>1.7500000000000002E-2</v>
      </c>
      <c r="K20">
        <v>1.7500000000000002E-2</v>
      </c>
      <c r="L20">
        <v>2.48</v>
      </c>
      <c r="R20" s="1">
        <v>2.5</v>
      </c>
      <c r="S20">
        <v>0.3256</v>
      </c>
      <c r="T20">
        <f t="shared" si="3"/>
        <v>3.043333333333333E-2</v>
      </c>
      <c r="U20">
        <v>3.0499999999999999E-2</v>
      </c>
      <c r="V20">
        <v>3.0499999999999999E-2</v>
      </c>
      <c r="W20">
        <v>3.0300000000000001E-2</v>
      </c>
      <c r="X20">
        <v>2.48</v>
      </c>
    </row>
    <row r="21" spans="1:24" x14ac:dyDescent="0.25">
      <c r="F21" s="1">
        <v>2</v>
      </c>
      <c r="G21">
        <v>0.34439999999999998</v>
      </c>
      <c r="H21">
        <f t="shared" si="2"/>
        <v>1.7166666666666667E-2</v>
      </c>
      <c r="I21">
        <v>1.7100000000000001E-2</v>
      </c>
      <c r="J21">
        <v>1.7100000000000001E-2</v>
      </c>
      <c r="K21">
        <v>1.7299999999999999E-2</v>
      </c>
      <c r="L21">
        <v>2.69</v>
      </c>
      <c r="R21" s="1">
        <v>2</v>
      </c>
      <c r="S21">
        <v>0.3221</v>
      </c>
      <c r="T21">
        <f t="shared" si="3"/>
        <v>3.1199999999999995E-2</v>
      </c>
      <c r="U21">
        <v>3.1199999999999999E-2</v>
      </c>
      <c r="V21">
        <v>3.1199999999999999E-2</v>
      </c>
      <c r="W21">
        <v>3.1199999999999999E-2</v>
      </c>
      <c r="X21">
        <v>2.69</v>
      </c>
    </row>
    <row r="22" spans="1:24" x14ac:dyDescent="0.25">
      <c r="F22" s="1">
        <v>1.5</v>
      </c>
      <c r="G22">
        <v>0.34329999999999999</v>
      </c>
      <c r="H22">
        <f t="shared" si="2"/>
        <v>1.6666666666666666E-2</v>
      </c>
      <c r="I22">
        <v>1.6799999999999999E-2</v>
      </c>
      <c r="J22">
        <v>1.66E-2</v>
      </c>
      <c r="K22">
        <v>1.66E-2</v>
      </c>
      <c r="L22">
        <v>2.92</v>
      </c>
      <c r="R22" s="1">
        <v>1.5</v>
      </c>
      <c r="S22">
        <v>0.32740000000000002</v>
      </c>
      <c r="T22">
        <f t="shared" si="3"/>
        <v>3.1800000000000002E-2</v>
      </c>
      <c r="U22">
        <v>3.1800000000000002E-2</v>
      </c>
      <c r="V22">
        <v>3.1600000000000003E-2</v>
      </c>
      <c r="W22">
        <v>3.2000000000000001E-2</v>
      </c>
      <c r="X22">
        <v>2.92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2016-06-29T18:10:10Z</dcterms:created>
  <dcterms:modified xsi:type="dcterms:W3CDTF">2016-06-29T21:16:21Z</dcterms:modified>
</cp:coreProperties>
</file>